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rasky\Desktop\Přílohy rada akt.2\Zveřejnění na web - lázničková\"/>
    </mc:Choice>
  </mc:AlternateContent>
  <xr:revisionPtr revIDLastSave="0" documentId="8_{42D113F6-7541-4EC8-8F1A-1493EDEDC93F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zasobnik_zal" sheetId="56" state="hidden" r:id="rId1"/>
    <sheet name="Zásobník projektů_RK" sheetId="97" r:id="rId2"/>
  </sheets>
  <definedNames>
    <definedName name="_xlnm._FilterDatabase" localSheetId="1" hidden="1">'Zásobník projektů_RK'!$B$9:$DF$477</definedName>
    <definedName name="_xlnm._FilterDatabase" localSheetId="0" hidden="1">zasobnik_zal!$A$9:$CN$577</definedName>
    <definedName name="_xlnm.Print_Titles" localSheetId="1">'Zásobník projektů_RK'!$3:$8</definedName>
    <definedName name="_xlnm.Print_Titles" localSheetId="0">zasobnik_zal!$3:$8</definedName>
    <definedName name="_xlnm.Print_Area" localSheetId="1">'Zásobník projektů_RK'!$A$3:$DF$566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91" i="97" l="1"/>
  <c r="J291" i="97"/>
  <c r="K291" i="97"/>
  <c r="L291" i="97"/>
  <c r="M291" i="97"/>
  <c r="N291" i="97"/>
  <c r="T291" i="97"/>
  <c r="U291" i="97"/>
  <c r="V291" i="97"/>
  <c r="W291" i="97"/>
  <c r="X291" i="97"/>
  <c r="Y291" i="97"/>
  <c r="Z291" i="97"/>
  <c r="AA291" i="97"/>
  <c r="AB291" i="97"/>
  <c r="AC291" i="97"/>
  <c r="AD291" i="97"/>
  <c r="AE291" i="97"/>
  <c r="AF291" i="97"/>
  <c r="AG291" i="97"/>
  <c r="AH291" i="97"/>
  <c r="AI291" i="97"/>
  <c r="AJ291" i="97"/>
  <c r="AK291" i="97"/>
  <c r="AL291" i="97"/>
  <c r="AM291" i="97"/>
  <c r="AN291" i="97"/>
  <c r="AO291" i="97"/>
  <c r="AP291" i="97"/>
  <c r="AQ291" i="97"/>
  <c r="AR291" i="97"/>
  <c r="AS291" i="97"/>
  <c r="AT291" i="97"/>
  <c r="AU291" i="97"/>
  <c r="AV291" i="97"/>
  <c r="AW291" i="97"/>
  <c r="AX291" i="97"/>
  <c r="AY291" i="97"/>
  <c r="AZ291" i="97"/>
  <c r="BA291" i="97"/>
  <c r="BB291" i="97"/>
  <c r="BC291" i="97"/>
  <c r="BD291" i="97"/>
  <c r="BE291" i="97"/>
  <c r="BF291" i="97"/>
  <c r="BG291" i="97"/>
  <c r="BH291" i="97"/>
  <c r="BI291" i="97"/>
  <c r="BJ291" i="97"/>
  <c r="BK291" i="97"/>
  <c r="BL291" i="97"/>
  <c r="BM291" i="97"/>
  <c r="BN291" i="97"/>
  <c r="BO291" i="97"/>
  <c r="BP291" i="97"/>
  <c r="BQ291" i="97"/>
  <c r="BR291" i="97"/>
  <c r="BS291" i="97"/>
  <c r="BT291" i="97"/>
  <c r="BU291" i="97"/>
  <c r="BV291" i="97"/>
  <c r="BW291" i="97"/>
  <c r="BX291" i="97"/>
  <c r="BY291" i="97"/>
  <c r="BZ291" i="97"/>
  <c r="CA291" i="97"/>
  <c r="CB291" i="97"/>
  <c r="CC291" i="97"/>
  <c r="CD291" i="97"/>
  <c r="CE291" i="97"/>
  <c r="CF291" i="97"/>
  <c r="CG291" i="97"/>
  <c r="CH291" i="97"/>
  <c r="CI291" i="97"/>
  <c r="CJ291" i="97"/>
  <c r="CK291" i="97"/>
  <c r="CL291" i="97"/>
  <c r="CM291" i="97"/>
  <c r="CN291" i="97"/>
  <c r="CO291" i="97"/>
  <c r="CP291" i="97"/>
  <c r="CQ291" i="97"/>
  <c r="CR291" i="97"/>
  <c r="CS291" i="97"/>
  <c r="CT291" i="97"/>
  <c r="CU291" i="97"/>
  <c r="CV291" i="97"/>
  <c r="CW291" i="97"/>
  <c r="CX291" i="97"/>
  <c r="CY291" i="97"/>
  <c r="DB291" i="97"/>
  <c r="DC291" i="97"/>
  <c r="I302" i="97"/>
  <c r="J302" i="97"/>
  <c r="K302" i="97"/>
  <c r="L302" i="97"/>
  <c r="M302" i="97"/>
  <c r="N302" i="97"/>
  <c r="T302" i="97"/>
  <c r="U302" i="97"/>
  <c r="V302" i="97"/>
  <c r="W302" i="97"/>
  <c r="X302" i="97"/>
  <c r="Y302" i="97"/>
  <c r="Z302" i="97"/>
  <c r="AA302" i="97"/>
  <c r="AB302" i="97"/>
  <c r="AC302" i="97"/>
  <c r="AD302" i="97"/>
  <c r="AE302" i="97"/>
  <c r="AF302" i="97"/>
  <c r="AG302" i="97"/>
  <c r="AH302" i="97"/>
  <c r="AI302" i="97"/>
  <c r="AJ302" i="97"/>
  <c r="AK302" i="97"/>
  <c r="AL302" i="97"/>
  <c r="AM302" i="97"/>
  <c r="AN302" i="97"/>
  <c r="AO302" i="97"/>
  <c r="AP302" i="97"/>
  <c r="AQ302" i="97"/>
  <c r="AR302" i="97"/>
  <c r="AS302" i="97"/>
  <c r="AT302" i="97"/>
  <c r="AU302" i="97"/>
  <c r="AV302" i="97"/>
  <c r="AW302" i="97"/>
  <c r="AX302" i="97"/>
  <c r="AY302" i="97"/>
  <c r="AZ302" i="97"/>
  <c r="BA302" i="97"/>
  <c r="BB302" i="97"/>
  <c r="BC302" i="97"/>
  <c r="BD302" i="97"/>
  <c r="BE302" i="97"/>
  <c r="BF302" i="97"/>
  <c r="BG302" i="97"/>
  <c r="BH302" i="97"/>
  <c r="BI302" i="97"/>
  <c r="BJ302" i="97"/>
  <c r="BK302" i="97"/>
  <c r="BL302" i="97"/>
  <c r="BM302" i="97"/>
  <c r="BN302" i="97"/>
  <c r="BO302" i="97"/>
  <c r="BP302" i="97"/>
  <c r="BQ302" i="97"/>
  <c r="BR302" i="97"/>
  <c r="BS302" i="97"/>
  <c r="BT302" i="97"/>
  <c r="BU302" i="97"/>
  <c r="BV302" i="97"/>
  <c r="BW302" i="97"/>
  <c r="BX302" i="97"/>
  <c r="BY302" i="97"/>
  <c r="BZ302" i="97"/>
  <c r="CA302" i="97"/>
  <c r="CB302" i="97"/>
  <c r="CC302" i="97"/>
  <c r="CD302" i="97"/>
  <c r="CE302" i="97"/>
  <c r="CF302" i="97"/>
  <c r="CG302" i="97"/>
  <c r="CH302" i="97"/>
  <c r="CI302" i="97"/>
  <c r="CJ302" i="97"/>
  <c r="CK302" i="97"/>
  <c r="CL302" i="97"/>
  <c r="CM302" i="97"/>
  <c r="CN302" i="97"/>
  <c r="CO302" i="97"/>
  <c r="CP302" i="97"/>
  <c r="CQ302" i="97"/>
  <c r="CR302" i="97"/>
  <c r="CS302" i="97"/>
  <c r="CT302" i="97"/>
  <c r="CU302" i="97"/>
  <c r="CV302" i="97"/>
  <c r="CW302" i="97"/>
  <c r="CX302" i="97"/>
  <c r="CY302" i="97"/>
  <c r="DB302" i="97"/>
  <c r="DC302" i="97"/>
  <c r="I303" i="97"/>
  <c r="J303" i="97"/>
  <c r="K303" i="97"/>
  <c r="L303" i="97"/>
  <c r="M303" i="97"/>
  <c r="N303" i="97"/>
  <c r="T303" i="97"/>
  <c r="U303" i="97"/>
  <c r="V303" i="97"/>
  <c r="W303" i="97"/>
  <c r="X303" i="97"/>
  <c r="Y303" i="97"/>
  <c r="Z303" i="97"/>
  <c r="AA303" i="97"/>
  <c r="AB303" i="97"/>
  <c r="AC303" i="97"/>
  <c r="AD303" i="97"/>
  <c r="AE303" i="97"/>
  <c r="AF303" i="97"/>
  <c r="AG303" i="97"/>
  <c r="AH303" i="97"/>
  <c r="AI303" i="97"/>
  <c r="AJ303" i="97"/>
  <c r="AK303" i="97"/>
  <c r="AL303" i="97"/>
  <c r="AM303" i="97"/>
  <c r="AN303" i="97"/>
  <c r="AO303" i="97"/>
  <c r="AP303" i="97"/>
  <c r="AQ303" i="97"/>
  <c r="AR303" i="97"/>
  <c r="AS303" i="97"/>
  <c r="AT303" i="97"/>
  <c r="AU303" i="97"/>
  <c r="AV303" i="97"/>
  <c r="AW303" i="97"/>
  <c r="AX303" i="97"/>
  <c r="AY303" i="97"/>
  <c r="AZ303" i="97"/>
  <c r="BA303" i="97"/>
  <c r="BB303" i="97"/>
  <c r="BC303" i="97"/>
  <c r="BD303" i="97"/>
  <c r="BE303" i="97"/>
  <c r="BF303" i="97"/>
  <c r="BG303" i="97"/>
  <c r="BH303" i="97"/>
  <c r="BI303" i="97"/>
  <c r="BJ303" i="97"/>
  <c r="BK303" i="97"/>
  <c r="BL303" i="97"/>
  <c r="BM303" i="97"/>
  <c r="BN303" i="97"/>
  <c r="BO303" i="97"/>
  <c r="BP303" i="97"/>
  <c r="BQ303" i="97"/>
  <c r="BR303" i="97"/>
  <c r="BS303" i="97"/>
  <c r="BT303" i="97"/>
  <c r="BU303" i="97"/>
  <c r="BV303" i="97"/>
  <c r="BW303" i="97"/>
  <c r="BX303" i="97"/>
  <c r="BY303" i="97"/>
  <c r="BZ303" i="97"/>
  <c r="CA303" i="97"/>
  <c r="CB303" i="97"/>
  <c r="CC303" i="97"/>
  <c r="CD303" i="97"/>
  <c r="CE303" i="97"/>
  <c r="CF303" i="97"/>
  <c r="CG303" i="97"/>
  <c r="CH303" i="97"/>
  <c r="CI303" i="97"/>
  <c r="CJ303" i="97"/>
  <c r="CK303" i="97"/>
  <c r="CL303" i="97"/>
  <c r="CM303" i="97"/>
  <c r="CN303" i="97"/>
  <c r="CO303" i="97"/>
  <c r="CP303" i="97"/>
  <c r="CQ303" i="97"/>
  <c r="CR303" i="97"/>
  <c r="CS303" i="97"/>
  <c r="CT303" i="97"/>
  <c r="CU303" i="97"/>
  <c r="CV303" i="97"/>
  <c r="CW303" i="97"/>
  <c r="CX303" i="97"/>
  <c r="CY303" i="97"/>
  <c r="I313" i="97"/>
  <c r="J313" i="97"/>
  <c r="K313" i="97"/>
  <c r="L313" i="97"/>
  <c r="M313" i="97"/>
  <c r="N313" i="97"/>
  <c r="T313" i="97"/>
  <c r="U313" i="97"/>
  <c r="V313" i="97"/>
  <c r="W313" i="97"/>
  <c r="X313" i="97"/>
  <c r="Y313" i="97"/>
  <c r="Z313" i="97"/>
  <c r="AA313" i="97"/>
  <c r="AB313" i="97"/>
  <c r="AC313" i="97"/>
  <c r="AD313" i="97"/>
  <c r="AE313" i="97"/>
  <c r="AF313" i="97"/>
  <c r="AG313" i="97"/>
  <c r="AH313" i="97"/>
  <c r="AI313" i="97"/>
  <c r="AJ313" i="97"/>
  <c r="AK313" i="97"/>
  <c r="AL313" i="97"/>
  <c r="AM313" i="97"/>
  <c r="AN313" i="97"/>
  <c r="AO313" i="97"/>
  <c r="AP313" i="97"/>
  <c r="AQ313" i="97"/>
  <c r="AR313" i="97"/>
  <c r="AS313" i="97"/>
  <c r="AT313" i="97"/>
  <c r="AU313" i="97"/>
  <c r="AV313" i="97"/>
  <c r="AW313" i="97"/>
  <c r="AX313" i="97"/>
  <c r="AY313" i="97"/>
  <c r="AZ313" i="97"/>
  <c r="BA313" i="97"/>
  <c r="BB313" i="97"/>
  <c r="BC313" i="97"/>
  <c r="BD313" i="97"/>
  <c r="BE313" i="97"/>
  <c r="BF313" i="97"/>
  <c r="BG313" i="97"/>
  <c r="BH313" i="97"/>
  <c r="BI313" i="97"/>
  <c r="BJ313" i="97"/>
  <c r="BK313" i="97"/>
  <c r="BL313" i="97"/>
  <c r="BM313" i="97"/>
  <c r="BN313" i="97"/>
  <c r="BO313" i="97"/>
  <c r="BP313" i="97"/>
  <c r="BQ313" i="97"/>
  <c r="BR313" i="97"/>
  <c r="BS313" i="97"/>
  <c r="BT313" i="97"/>
  <c r="BU313" i="97"/>
  <c r="BV313" i="97"/>
  <c r="BW313" i="97"/>
  <c r="BX313" i="97"/>
  <c r="BY313" i="97"/>
  <c r="BZ313" i="97"/>
  <c r="CA313" i="97"/>
  <c r="CB313" i="97"/>
  <c r="CC313" i="97"/>
  <c r="CD313" i="97"/>
  <c r="CE313" i="97"/>
  <c r="CF313" i="97"/>
  <c r="CG313" i="97"/>
  <c r="CH313" i="97"/>
  <c r="CI313" i="97"/>
  <c r="CJ313" i="97"/>
  <c r="CK313" i="97"/>
  <c r="CL313" i="97"/>
  <c r="CM313" i="97"/>
  <c r="CN313" i="97"/>
  <c r="CO313" i="97"/>
  <c r="CP313" i="97"/>
  <c r="CQ313" i="97"/>
  <c r="CR313" i="97"/>
  <c r="CS313" i="97"/>
  <c r="CT313" i="97"/>
  <c r="CU313" i="97"/>
  <c r="CV313" i="97"/>
  <c r="CW313" i="97"/>
  <c r="CX313" i="97"/>
  <c r="CY313" i="97"/>
  <c r="DB313" i="97"/>
  <c r="DC313" i="97"/>
  <c r="CL433" i="97" l="1"/>
  <c r="CM433" i="97"/>
  <c r="CN433" i="97"/>
  <c r="AL433" i="97"/>
  <c r="AL411" i="97"/>
  <c r="AL406" i="97"/>
  <c r="AL393" i="97"/>
  <c r="AL375" i="97"/>
  <c r="AL368" i="97"/>
  <c r="AM451" i="97" l="1"/>
  <c r="AL451" i="97"/>
  <c r="AK451" i="97"/>
  <c r="AJ451" i="97"/>
  <c r="AI451" i="97"/>
  <c r="CU456" i="97" l="1"/>
  <c r="CU458" i="97" s="1"/>
  <c r="CT456" i="97"/>
  <c r="CT458" i="97" s="1"/>
  <c r="CS456" i="97"/>
  <c r="CS458" i="97" s="1"/>
  <c r="CR456" i="97"/>
  <c r="CR458" i="97" s="1"/>
  <c r="CQ456" i="97"/>
  <c r="CQ458" i="97" s="1"/>
  <c r="CP456" i="97"/>
  <c r="CP458" i="97" s="1"/>
  <c r="CO456" i="97"/>
  <c r="CO458" i="97" s="1"/>
  <c r="CN456" i="97"/>
  <c r="CN458" i="97" s="1"/>
  <c r="CM456" i="97"/>
  <c r="CM458" i="97" s="1"/>
  <c r="CL456" i="97"/>
  <c r="CL458" i="97" s="1"/>
  <c r="CK456" i="97"/>
  <c r="CK458" i="97" s="1"/>
  <c r="CJ456" i="97"/>
  <c r="CJ458" i="97" s="1"/>
  <c r="CI456" i="97"/>
  <c r="CI458" i="97" s="1"/>
  <c r="CH456" i="97"/>
  <c r="CH458" i="97" s="1"/>
  <c r="CG456" i="97"/>
  <c r="CG458" i="97" s="1"/>
  <c r="CF456" i="97"/>
  <c r="CF458" i="97" s="1"/>
  <c r="CE456" i="97"/>
  <c r="CE458" i="97" s="1"/>
  <c r="CD456" i="97"/>
  <c r="CD458" i="97" s="1"/>
  <c r="CC456" i="97"/>
  <c r="CC458" i="97" s="1"/>
  <c r="CB456" i="97"/>
  <c r="CB458" i="97" s="1"/>
  <c r="AM456" i="97"/>
  <c r="AM458" i="97" s="1"/>
  <c r="AL456" i="97"/>
  <c r="AL458" i="97" s="1"/>
  <c r="AK456" i="97"/>
  <c r="AK458" i="97" s="1"/>
  <c r="AJ456" i="97"/>
  <c r="AJ458" i="97" s="1"/>
  <c r="AI456" i="97"/>
  <c r="AI458" i="97" s="1"/>
  <c r="CU451" i="97" l="1"/>
  <c r="CT451" i="97"/>
  <c r="CS451" i="97"/>
  <c r="CR451" i="97"/>
  <c r="CQ451" i="97"/>
  <c r="CP451" i="97"/>
  <c r="CO451" i="97"/>
  <c r="CN451" i="97"/>
  <c r="CM451" i="97"/>
  <c r="CL451" i="97"/>
  <c r="CK451" i="97"/>
  <c r="CJ451" i="97"/>
  <c r="CI451" i="97"/>
  <c r="CH451" i="97"/>
  <c r="CG451" i="97"/>
  <c r="CF451" i="97"/>
  <c r="CE451" i="97"/>
  <c r="CD451" i="97"/>
  <c r="CC451" i="97"/>
  <c r="CB451" i="97"/>
  <c r="AM447" i="97" l="1"/>
  <c r="AL447" i="97"/>
  <c r="AK447" i="97"/>
  <c r="AJ447" i="97"/>
  <c r="AI447" i="97"/>
  <c r="CO447" i="97"/>
  <c r="CT447" i="97"/>
  <c r="CJ447" i="97"/>
  <c r="CU433" i="97"/>
  <c r="CT433" i="97"/>
  <c r="CS433" i="97"/>
  <c r="CR433" i="97"/>
  <c r="CQ433" i="97"/>
  <c r="CP433" i="97"/>
  <c r="CO433" i="97"/>
  <c r="CK433" i="97"/>
  <c r="CJ433" i="97"/>
  <c r="CI433" i="97"/>
  <c r="CH433" i="97"/>
  <c r="CG433" i="97"/>
  <c r="CF433" i="97"/>
  <c r="CE433" i="97"/>
  <c r="CD433" i="97"/>
  <c r="CC433" i="97"/>
  <c r="CB433" i="97"/>
  <c r="CU447" i="97"/>
  <c r="CS447" i="97"/>
  <c r="CR447" i="97"/>
  <c r="CQ447" i="97"/>
  <c r="CP447" i="97"/>
  <c r="CN447" i="97"/>
  <c r="CM447" i="97"/>
  <c r="CL447" i="97"/>
  <c r="CK447" i="97"/>
  <c r="CI447" i="97"/>
  <c r="CH447" i="97"/>
  <c r="CG447" i="97"/>
  <c r="CF447" i="97"/>
  <c r="CE447" i="97"/>
  <c r="CD447" i="97"/>
  <c r="CC447" i="97"/>
  <c r="CB447" i="97"/>
  <c r="CV447" i="97"/>
  <c r="AM433" i="97"/>
  <c r="AM448" i="97" s="1"/>
  <c r="AK433" i="97"/>
  <c r="AK448" i="97" s="1"/>
  <c r="AJ433" i="97"/>
  <c r="AJ448" i="97" s="1"/>
  <c r="AI433" i="97"/>
  <c r="AI448" i="97" s="1"/>
  <c r="AL448" i="97" l="1"/>
  <c r="CS448" i="97"/>
  <c r="CK448" i="97"/>
  <c r="CC448" i="97"/>
  <c r="CG448" i="97"/>
  <c r="CP448" i="97"/>
  <c r="CL448" i="97"/>
  <c r="CD448" i="97"/>
  <c r="CH448" i="97"/>
  <c r="CT448" i="97"/>
  <c r="CO448" i="97"/>
  <c r="CN448" i="97"/>
  <c r="CE448" i="97"/>
  <c r="CI448" i="97"/>
  <c r="CM448" i="97"/>
  <c r="CQ448" i="97"/>
  <c r="CU448" i="97"/>
  <c r="CB448" i="97"/>
  <c r="CF448" i="97"/>
  <c r="CJ448" i="97"/>
  <c r="CR448" i="97"/>
  <c r="CP411" i="97" l="1"/>
  <c r="CP413" i="97" s="1"/>
  <c r="CO411" i="97"/>
  <c r="CO413" i="97" s="1"/>
  <c r="AM411" i="97"/>
  <c r="AM413" i="97" s="1"/>
  <c r="AJ411" i="97"/>
  <c r="AJ413" i="97" s="1"/>
  <c r="CU357" i="97"/>
  <c r="CU358" i="97" s="1"/>
  <c r="CT357" i="97"/>
  <c r="CT358" i="97" s="1"/>
  <c r="CS357" i="97"/>
  <c r="CS358" i="97" s="1"/>
  <c r="CR357" i="97"/>
  <c r="CR358" i="97" s="1"/>
  <c r="CQ357" i="97"/>
  <c r="CQ358" i="97" s="1"/>
  <c r="CP357" i="97"/>
  <c r="CP358" i="97" s="1"/>
  <c r="CO357" i="97"/>
  <c r="CO358" i="97" s="1"/>
  <c r="CN357" i="97"/>
  <c r="CN358" i="97" s="1"/>
  <c r="CM357" i="97"/>
  <c r="CM358" i="97" s="1"/>
  <c r="CL357" i="97"/>
  <c r="CL358" i="97" s="1"/>
  <c r="CK357" i="97"/>
  <c r="CK358" i="97" s="1"/>
  <c r="CJ357" i="97"/>
  <c r="CJ358" i="97" s="1"/>
  <c r="CI357" i="97"/>
  <c r="CI358" i="97" s="1"/>
  <c r="CH357" i="97"/>
  <c r="CH358" i="97" s="1"/>
  <c r="CG357" i="97"/>
  <c r="CG358" i="97" s="1"/>
  <c r="CF357" i="97"/>
  <c r="CF358" i="97" s="1"/>
  <c r="CE357" i="97"/>
  <c r="CE358" i="97" s="1"/>
  <c r="CD357" i="97"/>
  <c r="CD358" i="97" s="1"/>
  <c r="CC357" i="97"/>
  <c r="CC358" i="97" s="1"/>
  <c r="CB357" i="97"/>
  <c r="CB358" i="97" s="1"/>
  <c r="CU368" i="97"/>
  <c r="CU370" i="97" s="1"/>
  <c r="CT368" i="97"/>
  <c r="CT370" i="97" s="1"/>
  <c r="CS368" i="97"/>
  <c r="CS370" i="97" s="1"/>
  <c r="CR368" i="97"/>
  <c r="CR370" i="97" s="1"/>
  <c r="CQ368" i="97"/>
  <c r="CQ370" i="97" s="1"/>
  <c r="CP368" i="97"/>
  <c r="CP370" i="97" s="1"/>
  <c r="CO368" i="97"/>
  <c r="CO370" i="97" s="1"/>
  <c r="CN368" i="97"/>
  <c r="CN370" i="97" s="1"/>
  <c r="CM368" i="97"/>
  <c r="CM370" i="97" s="1"/>
  <c r="CL368" i="97"/>
  <c r="CL370" i="97" s="1"/>
  <c r="CK368" i="97"/>
  <c r="CK370" i="97" s="1"/>
  <c r="CJ368" i="97"/>
  <c r="CJ370" i="97" s="1"/>
  <c r="CI368" i="97"/>
  <c r="CI370" i="97" s="1"/>
  <c r="CH368" i="97"/>
  <c r="CH370" i="97" s="1"/>
  <c r="CG368" i="97"/>
  <c r="CG370" i="97" s="1"/>
  <c r="CF368" i="97"/>
  <c r="CF370" i="97" s="1"/>
  <c r="CE368" i="97"/>
  <c r="CE370" i="97" s="1"/>
  <c r="CD368" i="97"/>
  <c r="CD370" i="97" s="1"/>
  <c r="CC368" i="97"/>
  <c r="CC370" i="97" s="1"/>
  <c r="CB368" i="97"/>
  <c r="CB370" i="97" s="1"/>
  <c r="CU393" i="97"/>
  <c r="CT393" i="97"/>
  <c r="CS393" i="97"/>
  <c r="CR393" i="97"/>
  <c r="CQ393" i="97"/>
  <c r="CP393" i="97"/>
  <c r="CO393" i="97"/>
  <c r="CN393" i="97"/>
  <c r="CM393" i="97"/>
  <c r="CL393" i="97"/>
  <c r="CK393" i="97"/>
  <c r="CJ393" i="97"/>
  <c r="CI393" i="97"/>
  <c r="CH393" i="97"/>
  <c r="CG393" i="97"/>
  <c r="CF393" i="97"/>
  <c r="CE393" i="97"/>
  <c r="CD393" i="97"/>
  <c r="CC393" i="97"/>
  <c r="CB393" i="97"/>
  <c r="CU406" i="97"/>
  <c r="CU407" i="97" s="1"/>
  <c r="CT406" i="97"/>
  <c r="CT407" i="97" s="1"/>
  <c r="CS406" i="97"/>
  <c r="CR406" i="97"/>
  <c r="CQ406" i="97"/>
  <c r="CP406" i="97"/>
  <c r="CP407" i="97" s="1"/>
  <c r="CO406" i="97"/>
  <c r="CO407" i="97" s="1"/>
  <c r="CN406" i="97"/>
  <c r="CN407" i="97" s="1"/>
  <c r="CM406" i="97"/>
  <c r="CM407" i="97" s="1"/>
  <c r="CL406" i="97"/>
  <c r="CL407" i="97" s="1"/>
  <c r="CK406" i="97"/>
  <c r="CK407" i="97" s="1"/>
  <c r="CJ406" i="97"/>
  <c r="CJ407" i="97" s="1"/>
  <c r="CI406" i="97"/>
  <c r="CI407" i="97" s="1"/>
  <c r="CH406" i="97"/>
  <c r="CG406" i="97"/>
  <c r="CF406" i="97"/>
  <c r="CF407" i="97" s="1"/>
  <c r="CE406" i="97"/>
  <c r="CE407" i="97" s="1"/>
  <c r="CD406" i="97"/>
  <c r="CC406" i="97"/>
  <c r="CB406" i="97"/>
  <c r="CU411" i="97"/>
  <c r="CU413" i="97" s="1"/>
  <c r="CT411" i="97"/>
  <c r="CT413" i="97" s="1"/>
  <c r="CS411" i="97"/>
  <c r="CR411" i="97"/>
  <c r="CR413" i="97" s="1"/>
  <c r="CQ411" i="97"/>
  <c r="CQ413" i="97" s="1"/>
  <c r="CN411" i="97"/>
  <c r="CN413" i="97" s="1"/>
  <c r="CM411" i="97"/>
  <c r="CM413" i="97" s="1"/>
  <c r="CL411" i="97"/>
  <c r="CK411" i="97"/>
  <c r="CJ411" i="97"/>
  <c r="CJ413" i="97" s="1"/>
  <c r="CI411" i="97"/>
  <c r="CI413" i="97" s="1"/>
  <c r="CH411" i="97"/>
  <c r="CH413" i="97" s="1"/>
  <c r="CG411" i="97"/>
  <c r="CG413" i="97" s="1"/>
  <c r="CF411" i="97"/>
  <c r="CF413" i="97" s="1"/>
  <c r="CE411" i="97"/>
  <c r="CE413" i="97" s="1"/>
  <c r="CD411" i="97"/>
  <c r="CD413" i="97" s="1"/>
  <c r="CC411" i="97"/>
  <c r="CB411" i="97"/>
  <c r="CB413" i="97" s="1"/>
  <c r="CS413" i="97"/>
  <c r="CL413" i="97"/>
  <c r="CK413" i="97"/>
  <c r="CC413" i="97"/>
  <c r="AK411" i="97"/>
  <c r="AK413" i="97" s="1"/>
  <c r="CD407" i="97" l="1"/>
  <c r="CC407" i="97"/>
  <c r="CH407" i="97"/>
  <c r="CG407" i="97"/>
  <c r="CQ407" i="97"/>
  <c r="CR407" i="97"/>
  <c r="CS407" i="97"/>
  <c r="CB407" i="97"/>
  <c r="AL413" i="97"/>
  <c r="AI411" i="97"/>
  <c r="AI413" i="97" s="1"/>
  <c r="AM393" i="97" l="1"/>
  <c r="AK393" i="97"/>
  <c r="AJ393" i="97"/>
  <c r="AI393" i="97"/>
  <c r="AM406" i="97"/>
  <c r="AK406" i="97"/>
  <c r="AJ406" i="97"/>
  <c r="AI406" i="97"/>
  <c r="AM357" i="97"/>
  <c r="AL357" i="97"/>
  <c r="AK357" i="97"/>
  <c r="AJ357" i="97"/>
  <c r="AI357" i="97"/>
  <c r="AM368" i="97"/>
  <c r="AM370" i="97" s="1"/>
  <c r="AL370" i="97"/>
  <c r="AK368" i="97"/>
  <c r="AK370" i="97" s="1"/>
  <c r="AJ368" i="97"/>
  <c r="AJ370" i="97" s="1"/>
  <c r="AI368" i="97"/>
  <c r="AI370" i="97" s="1"/>
  <c r="AM375" i="97"/>
  <c r="AM377" i="97" s="1"/>
  <c r="AL377" i="97"/>
  <c r="AK375" i="97"/>
  <c r="AK377" i="97" s="1"/>
  <c r="AJ375" i="97"/>
  <c r="AJ377" i="97" s="1"/>
  <c r="AI375" i="97"/>
  <c r="AI377" i="97" s="1"/>
  <c r="CU375" i="97"/>
  <c r="CT375" i="97"/>
  <c r="CS375" i="97"/>
  <c r="CR375" i="97"/>
  <c r="CQ375" i="97"/>
  <c r="CP375" i="97"/>
  <c r="CO375" i="97"/>
  <c r="CN375" i="97"/>
  <c r="CM375" i="97"/>
  <c r="CL375" i="97"/>
  <c r="CK375" i="97"/>
  <c r="CK377" i="97" s="1"/>
  <c r="CJ375" i="97"/>
  <c r="CJ377" i="97" s="1"/>
  <c r="CI375" i="97"/>
  <c r="CI377" i="97" s="1"/>
  <c r="CH375" i="97"/>
  <c r="CH377" i="97" s="1"/>
  <c r="CG375" i="97"/>
  <c r="CF375" i="97"/>
  <c r="CF377" i="97" s="1"/>
  <c r="CE375" i="97"/>
  <c r="CE377" i="97" s="1"/>
  <c r="CD375" i="97"/>
  <c r="CD377" i="97" s="1"/>
  <c r="CC375" i="97"/>
  <c r="CB375" i="97"/>
  <c r="CB377" i="97" s="1"/>
  <c r="CU377" i="97"/>
  <c r="CT377" i="97"/>
  <c r="CS377" i="97"/>
  <c r="CR377" i="97"/>
  <c r="CQ377" i="97"/>
  <c r="CP377" i="97"/>
  <c r="CO377" i="97"/>
  <c r="CN377" i="97"/>
  <c r="CM377" i="97"/>
  <c r="CL377" i="97"/>
  <c r="CG377" i="97"/>
  <c r="CC377" i="97"/>
  <c r="BU393" i="97"/>
  <c r="L393" i="97"/>
  <c r="BZ393" i="97"/>
  <c r="Z393" i="97"/>
  <c r="BE393" i="97"/>
  <c r="AQ393" i="97"/>
  <c r="BQ393" i="97"/>
  <c r="BP393" i="97"/>
  <c r="BG393" i="97"/>
  <c r="AV393" i="97"/>
  <c r="AF393" i="97"/>
  <c r="AA393" i="97"/>
  <c r="AW393" i="97"/>
  <c r="BD393" i="97"/>
  <c r="CA393" i="97"/>
  <c r="BA393" i="97"/>
  <c r="BK393" i="97"/>
  <c r="M393" i="97"/>
  <c r="I393" i="97"/>
  <c r="J393" i="97"/>
  <c r="K393" i="97"/>
  <c r="N393" i="97"/>
  <c r="T393" i="97"/>
  <c r="U393" i="97"/>
  <c r="V393" i="97"/>
  <c r="W393" i="97"/>
  <c r="X393" i="97"/>
  <c r="AC393" i="97"/>
  <c r="AH393" i="97"/>
  <c r="AN393" i="97"/>
  <c r="AO393" i="97"/>
  <c r="AP393" i="97"/>
  <c r="AR393" i="97"/>
  <c r="AS393" i="97"/>
  <c r="AT393" i="97"/>
  <c r="AU393" i="97"/>
  <c r="AX393" i="97"/>
  <c r="AY393" i="97"/>
  <c r="AZ393" i="97"/>
  <c r="BB393" i="97"/>
  <c r="BH393" i="97"/>
  <c r="BI393" i="97"/>
  <c r="BJ393" i="97"/>
  <c r="BL393" i="97"/>
  <c r="BM393" i="97"/>
  <c r="BN393" i="97"/>
  <c r="BO393" i="97"/>
  <c r="BR393" i="97"/>
  <c r="BS393" i="97"/>
  <c r="BT393" i="97"/>
  <c r="BV393" i="97"/>
  <c r="BW393" i="97"/>
  <c r="BX393" i="97"/>
  <c r="BY393" i="97"/>
  <c r="CV393" i="97"/>
  <c r="CW393" i="97"/>
  <c r="CX393" i="97"/>
  <c r="CY393" i="97"/>
  <c r="DB393" i="97"/>
  <c r="DC393" i="97"/>
  <c r="AK407" i="97" l="1"/>
  <c r="AJ407" i="97"/>
  <c r="AL407" i="97"/>
  <c r="AI407" i="97"/>
  <c r="AM407" i="97"/>
  <c r="AB393" i="97"/>
  <c r="BF393" i="97"/>
  <c r="AG393" i="97"/>
  <c r="AE393" i="97"/>
  <c r="BC393" i="97"/>
  <c r="AD393" i="97"/>
  <c r="Y393" i="97"/>
  <c r="AM358" i="97" l="1"/>
  <c r="AL358" i="97"/>
  <c r="AK358" i="97"/>
  <c r="AJ358" i="97"/>
  <c r="AI358" i="97"/>
  <c r="AM69" i="97" l="1"/>
  <c r="AM7" i="97" s="1"/>
  <c r="AL69" i="97"/>
  <c r="AL7" i="97" s="1"/>
  <c r="AK69" i="97"/>
  <c r="AK7" i="97" s="1"/>
  <c r="AJ69" i="97"/>
  <c r="AJ7" i="97" s="1"/>
  <c r="AI69" i="97"/>
  <c r="AI7" i="97" s="1"/>
  <c r="AM209" i="97" l="1"/>
  <c r="AL209" i="97"/>
  <c r="AK209" i="97"/>
  <c r="AJ209" i="97"/>
  <c r="AI209" i="97"/>
  <c r="CU209" i="97"/>
  <c r="CT209" i="97"/>
  <c r="CS209" i="97"/>
  <c r="CS8" i="97" s="1"/>
  <c r="CR209" i="97"/>
  <c r="CR8" i="97" s="1"/>
  <c r="CQ209" i="97"/>
  <c r="CP209" i="97"/>
  <c r="CO209" i="97"/>
  <c r="CO8" i="97" s="1"/>
  <c r="CN209" i="97"/>
  <c r="CN8" i="97" s="1"/>
  <c r="CM209" i="97"/>
  <c r="CL209" i="97"/>
  <c r="CK209" i="97"/>
  <c r="CK8" i="97" s="1"/>
  <c r="CJ209" i="97"/>
  <c r="CJ8" i="97" s="1"/>
  <c r="CI209" i="97"/>
  <c r="CI8" i="97" s="1"/>
  <c r="CH209" i="97"/>
  <c r="CH8" i="97" s="1"/>
  <c r="CG209" i="97"/>
  <c r="CG8" i="97" s="1"/>
  <c r="CF209" i="97"/>
  <c r="CF8" i="97" s="1"/>
  <c r="CE209" i="97"/>
  <c r="CD209" i="97"/>
  <c r="CD8" i="97" s="1"/>
  <c r="CC209" i="97"/>
  <c r="CC8" i="97" s="1"/>
  <c r="CB209" i="97"/>
  <c r="CB8" i="97" s="1"/>
  <c r="CU69" i="97"/>
  <c r="CT69" i="97"/>
  <c r="CT7" i="97" s="1"/>
  <c r="CS69" i="97"/>
  <c r="CR69" i="97"/>
  <c r="CQ69" i="97"/>
  <c r="CQ210" i="97" s="1"/>
  <c r="CP69" i="97"/>
  <c r="CP210" i="97" s="1"/>
  <c r="CO69" i="97"/>
  <c r="CO210" i="97" s="1"/>
  <c r="CN69" i="97"/>
  <c r="CN210" i="97" s="1"/>
  <c r="CM69" i="97"/>
  <c r="CM7" i="97" s="1"/>
  <c r="CL69" i="97"/>
  <c r="CL7" i="97" s="1"/>
  <c r="CK69" i="97"/>
  <c r="CK210" i="97" s="1"/>
  <c r="CJ69" i="97"/>
  <c r="CJ210" i="97" s="1"/>
  <c r="CI69" i="97"/>
  <c r="CI7" i="97" s="1"/>
  <c r="CH69" i="97"/>
  <c r="CH7" i="97" s="1"/>
  <c r="CG69" i="97"/>
  <c r="CG7" i="97" s="1"/>
  <c r="CF69" i="97"/>
  <c r="CF210" i="97" s="1"/>
  <c r="CE69" i="97"/>
  <c r="CE7" i="97" s="1"/>
  <c r="CD69" i="97"/>
  <c r="CD7" i="97" s="1"/>
  <c r="CC69" i="97"/>
  <c r="CC7" i="97" s="1"/>
  <c r="CB69" i="97"/>
  <c r="CB7" i="97" s="1"/>
  <c r="CU8" i="97"/>
  <c r="CT8" i="97"/>
  <c r="CT6" i="97" s="1"/>
  <c r="CQ8" i="97"/>
  <c r="CP8" i="97"/>
  <c r="CM8" i="97"/>
  <c r="CL8" i="97"/>
  <c r="CE8" i="97"/>
  <c r="CU7" i="97"/>
  <c r="CU6" i="97" s="1"/>
  <c r="CP7" i="97"/>
  <c r="CJ7" i="97"/>
  <c r="CF7" i="97"/>
  <c r="CP6" i="97" l="1"/>
  <c r="CO7" i="97"/>
  <c r="CO6" i="97"/>
  <c r="CK7" i="97"/>
  <c r="CK6" i="97" s="1"/>
  <c r="CS210" i="97"/>
  <c r="CR210" i="97"/>
  <c r="CS7" i="97"/>
  <c r="CS6" i="97" s="1"/>
  <c r="CR7" i="97"/>
  <c r="CR6" i="97" s="1"/>
  <c r="CQ7" i="97"/>
  <c r="CQ6" i="97" s="1"/>
  <c r="CN7" i="97"/>
  <c r="CN6" i="97" s="1"/>
  <c r="CI210" i="97"/>
  <c r="CH210" i="97"/>
  <c r="CG210" i="97"/>
  <c r="CL6" i="97"/>
  <c r="CI6" i="97"/>
  <c r="CH6" i="97"/>
  <c r="CG6" i="97"/>
  <c r="CM6" i="97"/>
  <c r="CJ6" i="97"/>
  <c r="AK210" i="97"/>
  <c r="AK8" i="97"/>
  <c r="AK6" i="97" s="1"/>
  <c r="AL210" i="97"/>
  <c r="AL8" i="97"/>
  <c r="AL6" i="97" s="1"/>
  <c r="AJ210" i="97"/>
  <c r="AJ8" i="97"/>
  <c r="AJ6" i="97" s="1"/>
  <c r="AI210" i="97"/>
  <c r="AI8" i="97"/>
  <c r="AI6" i="97" s="1"/>
  <c r="AM210" i="97"/>
  <c r="AM8" i="97"/>
  <c r="AM6" i="97" s="1"/>
  <c r="CD6" i="97"/>
  <c r="CD210" i="97"/>
  <c r="CT210" i="97"/>
  <c r="CE6" i="97"/>
  <c r="CE210" i="97"/>
  <c r="CM210" i="97"/>
  <c r="CU210" i="97"/>
  <c r="CF6" i="97"/>
  <c r="CL210" i="97"/>
  <c r="CB210" i="97"/>
  <c r="CC210" i="97"/>
  <c r="CC6" i="97"/>
  <c r="CB6" i="97"/>
  <c r="I433" i="97" l="1"/>
  <c r="DC357" i="97" l="1"/>
  <c r="DB357" i="97"/>
  <c r="CY357" i="97"/>
  <c r="CX357" i="97"/>
  <c r="CW357" i="97"/>
  <c r="CV357" i="97"/>
  <c r="CA357" i="97"/>
  <c r="BZ357" i="97"/>
  <c r="BY357" i="97"/>
  <c r="BX357" i="97"/>
  <c r="BW357" i="97"/>
  <c r="BV357" i="97"/>
  <c r="BU357" i="97"/>
  <c r="BT357" i="97"/>
  <c r="BS357" i="97"/>
  <c r="BR357" i="97"/>
  <c r="BQ357" i="97"/>
  <c r="BP357" i="97"/>
  <c r="BO357" i="97"/>
  <c r="BN357" i="97"/>
  <c r="BM357" i="97"/>
  <c r="BL357" i="97"/>
  <c r="BK357" i="97"/>
  <c r="BJ357" i="97"/>
  <c r="BI357" i="97"/>
  <c r="BH357" i="97"/>
  <c r="BG357" i="97"/>
  <c r="BF357" i="97"/>
  <c r="BE357" i="97"/>
  <c r="BD357" i="97"/>
  <c r="BC357" i="97"/>
  <c r="BB357" i="97"/>
  <c r="BA357" i="97"/>
  <c r="AZ357" i="97"/>
  <c r="AY357" i="97"/>
  <c r="AX357" i="97"/>
  <c r="AW357" i="97"/>
  <c r="AV357" i="97"/>
  <c r="AU357" i="97"/>
  <c r="AT357" i="97"/>
  <c r="AS357" i="97"/>
  <c r="AR357" i="97"/>
  <c r="AQ357" i="97"/>
  <c r="AP357" i="97"/>
  <c r="AO357" i="97"/>
  <c r="AN357" i="97"/>
  <c r="AH357" i="97"/>
  <c r="AG357" i="97"/>
  <c r="AF357" i="97"/>
  <c r="AE357" i="97"/>
  <c r="AD357" i="97"/>
  <c r="AC357" i="97"/>
  <c r="AB357" i="97"/>
  <c r="AA357" i="97"/>
  <c r="Z357" i="97"/>
  <c r="Y357" i="97"/>
  <c r="X357" i="97"/>
  <c r="W357" i="97"/>
  <c r="V357" i="97"/>
  <c r="U357" i="97"/>
  <c r="T357" i="97"/>
  <c r="N357" i="97"/>
  <c r="M357" i="97"/>
  <c r="L357" i="97"/>
  <c r="K357" i="97"/>
  <c r="J357" i="97"/>
  <c r="I357" i="97"/>
  <c r="DC209" i="97" l="1"/>
  <c r="DB209" i="97"/>
  <c r="CY209" i="97"/>
  <c r="CX209" i="97"/>
  <c r="CW209" i="97"/>
  <c r="CV209" i="97"/>
  <c r="CA209" i="97"/>
  <c r="BZ209" i="97"/>
  <c r="BY209" i="97"/>
  <c r="BX209" i="97"/>
  <c r="BW209" i="97"/>
  <c r="BV209" i="97"/>
  <c r="BU209" i="97"/>
  <c r="BT209" i="97"/>
  <c r="BS209" i="97"/>
  <c r="BR209" i="97"/>
  <c r="BQ209" i="97"/>
  <c r="BP209" i="97"/>
  <c r="BO209" i="97"/>
  <c r="BN209" i="97"/>
  <c r="BM209" i="97"/>
  <c r="BL209" i="97"/>
  <c r="BK209" i="97"/>
  <c r="BJ209" i="97"/>
  <c r="BI209" i="97"/>
  <c r="BH209" i="97"/>
  <c r="BG209" i="97"/>
  <c r="BF209" i="97"/>
  <c r="BE209" i="97"/>
  <c r="BD209" i="97"/>
  <c r="BC209" i="97"/>
  <c r="BB209" i="97"/>
  <c r="BA209" i="97"/>
  <c r="AZ209" i="97"/>
  <c r="AY209" i="97"/>
  <c r="AX209" i="97"/>
  <c r="AW209" i="97"/>
  <c r="AV209" i="97"/>
  <c r="AU209" i="97"/>
  <c r="AT209" i="97"/>
  <c r="AS209" i="97"/>
  <c r="AR209" i="97"/>
  <c r="AQ209" i="97"/>
  <c r="AP209" i="97"/>
  <c r="AO209" i="97"/>
  <c r="AN209" i="97"/>
  <c r="AH209" i="97"/>
  <c r="AG209" i="97"/>
  <c r="AF209" i="97"/>
  <c r="AE209" i="97"/>
  <c r="AD209" i="97"/>
  <c r="AC209" i="97"/>
  <c r="AB209" i="97"/>
  <c r="AA209" i="97"/>
  <c r="Z209" i="97"/>
  <c r="Y209" i="97"/>
  <c r="X209" i="97"/>
  <c r="W209" i="97"/>
  <c r="V209" i="97"/>
  <c r="U209" i="97"/>
  <c r="T209" i="97"/>
  <c r="N209" i="97"/>
  <c r="M209" i="97"/>
  <c r="L209" i="97"/>
  <c r="K209" i="97"/>
  <c r="J209" i="97"/>
  <c r="I209" i="97"/>
  <c r="DC456" i="97" l="1"/>
  <c r="DC458" i="97" s="1"/>
  <c r="DB456" i="97"/>
  <c r="DB458" i="97" s="1"/>
  <c r="CY456" i="97"/>
  <c r="CY458" i="97" s="1"/>
  <c r="CX456" i="97"/>
  <c r="CX458" i="97" s="1"/>
  <c r="CW456" i="97"/>
  <c r="CW458" i="97" s="1"/>
  <c r="CV456" i="97"/>
  <c r="CV458" i="97" s="1"/>
  <c r="CA456" i="97"/>
  <c r="CA458" i="97" s="1"/>
  <c r="BZ456" i="97"/>
  <c r="BZ458" i="97" s="1"/>
  <c r="BY456" i="97"/>
  <c r="BY458" i="97" s="1"/>
  <c r="BX456" i="97"/>
  <c r="BX458" i="97" s="1"/>
  <c r="BW456" i="97"/>
  <c r="BW458" i="97" s="1"/>
  <c r="BV456" i="97"/>
  <c r="BV458" i="97" s="1"/>
  <c r="BU456" i="97"/>
  <c r="BU458" i="97" s="1"/>
  <c r="BT456" i="97"/>
  <c r="BT458" i="97" s="1"/>
  <c r="BS456" i="97"/>
  <c r="BS458" i="97" s="1"/>
  <c r="BR456" i="97"/>
  <c r="BR458" i="97" s="1"/>
  <c r="BQ456" i="97"/>
  <c r="BQ458" i="97" s="1"/>
  <c r="BP456" i="97"/>
  <c r="BP458" i="97" s="1"/>
  <c r="BO456" i="97"/>
  <c r="BO458" i="97" s="1"/>
  <c r="BN456" i="97"/>
  <c r="BN458" i="97" s="1"/>
  <c r="BM456" i="97"/>
  <c r="BM458" i="97" s="1"/>
  <c r="BL456" i="97"/>
  <c r="BL458" i="97" s="1"/>
  <c r="BK456" i="97"/>
  <c r="BK458" i="97" s="1"/>
  <c r="BJ456" i="97"/>
  <c r="BJ458" i="97" s="1"/>
  <c r="BI456" i="97"/>
  <c r="BI458" i="97" s="1"/>
  <c r="BH456" i="97"/>
  <c r="BH458" i="97" s="1"/>
  <c r="BG456" i="97"/>
  <c r="BG458" i="97" s="1"/>
  <c r="BF456" i="97"/>
  <c r="BF458" i="97" s="1"/>
  <c r="BE456" i="97"/>
  <c r="BE458" i="97" s="1"/>
  <c r="BD456" i="97"/>
  <c r="BD458" i="97" s="1"/>
  <c r="BC456" i="97"/>
  <c r="BC458" i="97" s="1"/>
  <c r="BB456" i="97"/>
  <c r="BB458" i="97" s="1"/>
  <c r="BA456" i="97"/>
  <c r="BA458" i="97" s="1"/>
  <c r="AZ456" i="97"/>
  <c r="AZ458" i="97" s="1"/>
  <c r="AY456" i="97"/>
  <c r="AY458" i="97" s="1"/>
  <c r="AX456" i="97"/>
  <c r="AX458" i="97" s="1"/>
  <c r="AW456" i="97"/>
  <c r="AW458" i="97" s="1"/>
  <c r="AV456" i="97"/>
  <c r="AV458" i="97" s="1"/>
  <c r="AU456" i="97"/>
  <c r="AU458" i="97" s="1"/>
  <c r="AT456" i="97"/>
  <c r="AT458" i="97" s="1"/>
  <c r="AS456" i="97"/>
  <c r="AS458" i="97" s="1"/>
  <c r="AR456" i="97"/>
  <c r="AR458" i="97" s="1"/>
  <c r="AQ456" i="97"/>
  <c r="AQ458" i="97" s="1"/>
  <c r="AP456" i="97"/>
  <c r="AP458" i="97" s="1"/>
  <c r="AO456" i="97"/>
  <c r="AO458" i="97" s="1"/>
  <c r="AN456" i="97"/>
  <c r="AN458" i="97" s="1"/>
  <c r="AH456" i="97"/>
  <c r="AH458" i="97" s="1"/>
  <c r="AG456" i="97"/>
  <c r="AG458" i="97" s="1"/>
  <c r="AF456" i="97"/>
  <c r="AF458" i="97" s="1"/>
  <c r="AE456" i="97"/>
  <c r="AE458" i="97" s="1"/>
  <c r="AD456" i="97"/>
  <c r="AD458" i="97" s="1"/>
  <c r="AC456" i="97"/>
  <c r="AC458" i="97" s="1"/>
  <c r="AB456" i="97"/>
  <c r="AB458" i="97" s="1"/>
  <c r="AA456" i="97"/>
  <c r="AA458" i="97" s="1"/>
  <c r="Z456" i="97"/>
  <c r="Z458" i="97" s="1"/>
  <c r="Y456" i="97"/>
  <c r="Y458" i="97" s="1"/>
  <c r="X456" i="97"/>
  <c r="X458" i="97" s="1"/>
  <c r="W456" i="97"/>
  <c r="W458" i="97" s="1"/>
  <c r="V456" i="97"/>
  <c r="V458" i="97" s="1"/>
  <c r="U456" i="97"/>
  <c r="U458" i="97" s="1"/>
  <c r="T456" i="97"/>
  <c r="T458" i="97" s="1"/>
  <c r="N456" i="97"/>
  <c r="N458" i="97" s="1"/>
  <c r="M456" i="97"/>
  <c r="M458" i="97" s="1"/>
  <c r="L456" i="97"/>
  <c r="L458" i="97" s="1"/>
  <c r="K456" i="97"/>
  <c r="K458" i="97" s="1"/>
  <c r="J456" i="97"/>
  <c r="J458" i="97" s="1"/>
  <c r="I456" i="97"/>
  <c r="I458" i="97" s="1"/>
  <c r="CY451" i="97"/>
  <c r="CX451" i="97"/>
  <c r="CW451" i="97"/>
  <c r="CA451" i="97"/>
  <c r="BZ451" i="97"/>
  <c r="BY451" i="97"/>
  <c r="BX451" i="97"/>
  <c r="BW451" i="97"/>
  <c r="BV451" i="97"/>
  <c r="BU451" i="97"/>
  <c r="BS451" i="97"/>
  <c r="BR451" i="97"/>
  <c r="BQ451" i="97"/>
  <c r="BP451" i="97"/>
  <c r="BO451" i="97"/>
  <c r="BN451" i="97"/>
  <c r="BM451" i="97"/>
  <c r="BK451" i="97"/>
  <c r="BJ451" i="97"/>
  <c r="BI451" i="97"/>
  <c r="BH451" i="97"/>
  <c r="BG451" i="97"/>
  <c r="BF451" i="97"/>
  <c r="BE451" i="97"/>
  <c r="BC451" i="97"/>
  <c r="BB451" i="97"/>
  <c r="BA451" i="97"/>
  <c r="AZ451" i="97"/>
  <c r="AY451" i="97"/>
  <c r="AX451" i="97"/>
  <c r="AW451" i="97"/>
  <c r="AU451" i="97"/>
  <c r="AT451" i="97"/>
  <c r="AS451" i="97"/>
  <c r="AR451" i="97"/>
  <c r="AQ451" i="97"/>
  <c r="AP451" i="97"/>
  <c r="AO451" i="97"/>
  <c r="AH451" i="97"/>
  <c r="AG451" i="97"/>
  <c r="AF451" i="97"/>
  <c r="AE451" i="97"/>
  <c r="AD451" i="97"/>
  <c r="AC451" i="97"/>
  <c r="AB451" i="97"/>
  <c r="Z451" i="97"/>
  <c r="Y451" i="97"/>
  <c r="X451" i="97"/>
  <c r="W451" i="97"/>
  <c r="N451" i="97"/>
  <c r="M451" i="97"/>
  <c r="L451" i="97"/>
  <c r="K451" i="97"/>
  <c r="J451" i="97"/>
  <c r="I451" i="97"/>
  <c r="DC447" i="97"/>
  <c r="DB447" i="97"/>
  <c r="CY447" i="97"/>
  <c r="CX447" i="97"/>
  <c r="CW447" i="97"/>
  <c r="CA447" i="97"/>
  <c r="BZ447" i="97"/>
  <c r="BY447" i="97"/>
  <c r="BX447" i="97"/>
  <c r="BW447" i="97"/>
  <c r="BV447" i="97"/>
  <c r="BU447" i="97"/>
  <c r="BT447" i="97"/>
  <c r="BS447" i="97"/>
  <c r="BR447" i="97"/>
  <c r="BQ447" i="97"/>
  <c r="BP447" i="97"/>
  <c r="BO447" i="97"/>
  <c r="BN447" i="97"/>
  <c r="BM447" i="97"/>
  <c r="BL447" i="97"/>
  <c r="BK447" i="97"/>
  <c r="BJ447" i="97"/>
  <c r="BI447" i="97"/>
  <c r="BH447" i="97"/>
  <c r="BG447" i="97"/>
  <c r="BF447" i="97"/>
  <c r="BE447" i="97"/>
  <c r="BD447" i="97"/>
  <c r="BC447" i="97"/>
  <c r="BB447" i="97"/>
  <c r="BA447" i="97"/>
  <c r="AZ447" i="97"/>
  <c r="AY447" i="97"/>
  <c r="AX447" i="97"/>
  <c r="AW447" i="97"/>
  <c r="AV447" i="97"/>
  <c r="AU447" i="97"/>
  <c r="AT447" i="97"/>
  <c r="AS447" i="97"/>
  <c r="AR447" i="97"/>
  <c r="AQ447" i="97"/>
  <c r="AP447" i="97"/>
  <c r="AO447" i="97"/>
  <c r="AN447" i="97"/>
  <c r="AH447" i="97"/>
  <c r="AG447" i="97"/>
  <c r="AF447" i="97"/>
  <c r="AE447" i="97"/>
  <c r="AD447" i="97"/>
  <c r="AC447" i="97"/>
  <c r="AB447" i="97"/>
  <c r="AA447" i="97"/>
  <c r="Z447" i="97"/>
  <c r="Y447" i="97"/>
  <c r="X447" i="97"/>
  <c r="W447" i="97"/>
  <c r="V447" i="97"/>
  <c r="U447" i="97"/>
  <c r="T447" i="97"/>
  <c r="N447" i="97"/>
  <c r="M447" i="97"/>
  <c r="L447" i="97"/>
  <c r="K447" i="97"/>
  <c r="J447" i="97"/>
  <c r="I447" i="97"/>
  <c r="DC433" i="97"/>
  <c r="DB433" i="97"/>
  <c r="CY433" i="97"/>
  <c r="CX433" i="97"/>
  <c r="CW433" i="97"/>
  <c r="CV433" i="97"/>
  <c r="CV448" i="97" s="1"/>
  <c r="CA433" i="97"/>
  <c r="BZ433" i="97"/>
  <c r="BY433" i="97"/>
  <c r="BX433" i="97"/>
  <c r="BW433" i="97"/>
  <c r="BV433" i="97"/>
  <c r="BU433" i="97"/>
  <c r="BT433" i="97"/>
  <c r="BS433" i="97"/>
  <c r="BR433" i="97"/>
  <c r="BQ433" i="97"/>
  <c r="BP433" i="97"/>
  <c r="BO433" i="97"/>
  <c r="BN433" i="97"/>
  <c r="BM433" i="97"/>
  <c r="BL433" i="97"/>
  <c r="BK433" i="97"/>
  <c r="BJ433" i="97"/>
  <c r="BI433" i="97"/>
  <c r="BH433" i="97"/>
  <c r="BG433" i="97"/>
  <c r="BF433" i="97"/>
  <c r="BE433" i="97"/>
  <c r="BD433" i="97"/>
  <c r="BC433" i="97"/>
  <c r="BB433" i="97"/>
  <c r="BA433" i="97"/>
  <c r="AZ433" i="97"/>
  <c r="AY433" i="97"/>
  <c r="AX433" i="97"/>
  <c r="AW433" i="97"/>
  <c r="AV433" i="97"/>
  <c r="AU433" i="97"/>
  <c r="AT433" i="97"/>
  <c r="AS433" i="97"/>
  <c r="AR433" i="97"/>
  <c r="AQ433" i="97"/>
  <c r="AP433" i="97"/>
  <c r="AO433" i="97"/>
  <c r="AN433" i="97"/>
  <c r="AH433" i="97"/>
  <c r="AG433" i="97"/>
  <c r="AF433" i="97"/>
  <c r="AE433" i="97"/>
  <c r="AD433" i="97"/>
  <c r="AC433" i="97"/>
  <c r="AB433" i="97"/>
  <c r="AA433" i="97"/>
  <c r="Z433" i="97"/>
  <c r="Y433" i="97"/>
  <c r="X433" i="97"/>
  <c r="V433" i="97"/>
  <c r="U433" i="97"/>
  <c r="T433" i="97"/>
  <c r="N433" i="97"/>
  <c r="M433" i="97"/>
  <c r="L433" i="97"/>
  <c r="K433" i="97"/>
  <c r="J433" i="97"/>
  <c r="DC411" i="97"/>
  <c r="DB411" i="97"/>
  <c r="CY411" i="97"/>
  <c r="CX411" i="97"/>
  <c r="CW411" i="97"/>
  <c r="CV411" i="97"/>
  <c r="CA411" i="97"/>
  <c r="BZ411" i="97"/>
  <c r="BY411" i="97"/>
  <c r="BX411" i="97"/>
  <c r="BW411" i="97"/>
  <c r="BV411" i="97"/>
  <c r="BU411" i="97"/>
  <c r="BT411" i="97"/>
  <c r="BS411" i="97"/>
  <c r="BR411" i="97"/>
  <c r="BQ411" i="97"/>
  <c r="BP411" i="97"/>
  <c r="BO411" i="97"/>
  <c r="BN411" i="97"/>
  <c r="BM411" i="97"/>
  <c r="BL411" i="97"/>
  <c r="BK411" i="97"/>
  <c r="BJ411" i="97"/>
  <c r="BI411" i="97"/>
  <c r="BH411" i="97"/>
  <c r="BG411" i="97"/>
  <c r="BF411" i="97"/>
  <c r="BE411" i="97"/>
  <c r="BD411" i="97"/>
  <c r="BC411" i="97"/>
  <c r="BB411" i="97"/>
  <c r="BA411" i="97"/>
  <c r="AZ411" i="97"/>
  <c r="AY411" i="97"/>
  <c r="AX411" i="97"/>
  <c r="AW411" i="97"/>
  <c r="AV411" i="97"/>
  <c r="AU411" i="97"/>
  <c r="AT411" i="97"/>
  <c r="AS411" i="97"/>
  <c r="AR411" i="97"/>
  <c r="AQ411" i="97"/>
  <c r="AP411" i="97"/>
  <c r="AO411" i="97"/>
  <c r="AN411" i="97"/>
  <c r="AH411" i="97"/>
  <c r="AG411" i="97"/>
  <c r="AF411" i="97"/>
  <c r="AE411" i="97"/>
  <c r="AD411" i="97"/>
  <c r="AC411" i="97"/>
  <c r="AB411" i="97"/>
  <c r="AA411" i="97"/>
  <c r="Z411" i="97"/>
  <c r="Y411" i="97"/>
  <c r="X411" i="97"/>
  <c r="W411" i="97"/>
  <c r="V411" i="97"/>
  <c r="U411" i="97"/>
  <c r="T411" i="97"/>
  <c r="N411" i="97"/>
  <c r="M411" i="97"/>
  <c r="L411" i="97"/>
  <c r="K411" i="97"/>
  <c r="J411" i="97"/>
  <c r="I411" i="97"/>
  <c r="CY406" i="97"/>
  <c r="CX406" i="97"/>
  <c r="CW406" i="97"/>
  <c r="CV406" i="97"/>
  <c r="CA406" i="97"/>
  <c r="BZ406" i="97"/>
  <c r="BY406" i="97"/>
  <c r="BX406" i="97"/>
  <c r="BW406" i="97"/>
  <c r="BV406" i="97"/>
  <c r="BU406" i="97"/>
  <c r="BT406" i="97"/>
  <c r="BS406" i="97"/>
  <c r="BR406" i="97"/>
  <c r="BQ406" i="97"/>
  <c r="BP406" i="97"/>
  <c r="BO406" i="97"/>
  <c r="BN406" i="97"/>
  <c r="BM406" i="97"/>
  <c r="BL406" i="97"/>
  <c r="BK406" i="97"/>
  <c r="BJ406" i="97"/>
  <c r="BI406" i="97"/>
  <c r="BH406" i="97"/>
  <c r="BG406" i="97"/>
  <c r="BF406" i="97"/>
  <c r="BE406" i="97"/>
  <c r="BD406" i="97"/>
  <c r="BC406" i="97"/>
  <c r="BB406" i="97"/>
  <c r="BA406" i="97"/>
  <c r="AZ406" i="97"/>
  <c r="AY406" i="97"/>
  <c r="AX406" i="97"/>
  <c r="AW406" i="97"/>
  <c r="AV406" i="97"/>
  <c r="AU406" i="97"/>
  <c r="AT406" i="97"/>
  <c r="AS406" i="97"/>
  <c r="AR406" i="97"/>
  <c r="AQ406" i="97"/>
  <c r="AP406" i="97"/>
  <c r="AO406" i="97"/>
  <c r="AN406" i="97"/>
  <c r="AH406" i="97"/>
  <c r="AG406" i="97"/>
  <c r="AF406" i="97"/>
  <c r="AE406" i="97"/>
  <c r="AD406" i="97"/>
  <c r="AC406" i="97"/>
  <c r="AB406" i="97"/>
  <c r="AA406" i="97"/>
  <c r="Z406" i="97"/>
  <c r="Y406" i="97"/>
  <c r="X406" i="97"/>
  <c r="W406" i="97"/>
  <c r="V406" i="97"/>
  <c r="U406" i="97"/>
  <c r="T406" i="97"/>
  <c r="N406" i="97"/>
  <c r="M406" i="97"/>
  <c r="L406" i="97"/>
  <c r="K406" i="97"/>
  <c r="J406" i="97"/>
  <c r="I406" i="97"/>
  <c r="DC375" i="97"/>
  <c r="DC377" i="97" s="1"/>
  <c r="DB375" i="97"/>
  <c r="DB377" i="97" s="1"/>
  <c r="CY375" i="97"/>
  <c r="CY377" i="97" s="1"/>
  <c r="CX375" i="97"/>
  <c r="CX377" i="97" s="1"/>
  <c r="CW375" i="97"/>
  <c r="CW377" i="97" s="1"/>
  <c r="CV375" i="97"/>
  <c r="CV377" i="97" s="1"/>
  <c r="CA375" i="97"/>
  <c r="CA377" i="97" s="1"/>
  <c r="BZ375" i="97"/>
  <c r="BZ377" i="97" s="1"/>
  <c r="BY375" i="97"/>
  <c r="BY377" i="97" s="1"/>
  <c r="BX375" i="97"/>
  <c r="BX377" i="97" s="1"/>
  <c r="BW375" i="97"/>
  <c r="BW377" i="97" s="1"/>
  <c r="BV375" i="97"/>
  <c r="BV377" i="97" s="1"/>
  <c r="BU375" i="97"/>
  <c r="BU377" i="97" s="1"/>
  <c r="BT375" i="97"/>
  <c r="BT377" i="97" s="1"/>
  <c r="BS375" i="97"/>
  <c r="BS377" i="97" s="1"/>
  <c r="BR375" i="97"/>
  <c r="BR377" i="97" s="1"/>
  <c r="BQ375" i="97"/>
  <c r="BQ377" i="97" s="1"/>
  <c r="BP375" i="97"/>
  <c r="BP377" i="97" s="1"/>
  <c r="BO375" i="97"/>
  <c r="BO377" i="97" s="1"/>
  <c r="BN375" i="97"/>
  <c r="BN377" i="97" s="1"/>
  <c r="BM375" i="97"/>
  <c r="BM377" i="97" s="1"/>
  <c r="BL375" i="97"/>
  <c r="BL377" i="97" s="1"/>
  <c r="BK375" i="97"/>
  <c r="BK377" i="97" s="1"/>
  <c r="BJ375" i="97"/>
  <c r="BJ377" i="97" s="1"/>
  <c r="BI375" i="97"/>
  <c r="BI377" i="97" s="1"/>
  <c r="BH375" i="97"/>
  <c r="BH377" i="97" s="1"/>
  <c r="BG375" i="97"/>
  <c r="BG377" i="97" s="1"/>
  <c r="BF375" i="97"/>
  <c r="BF377" i="97" s="1"/>
  <c r="BE375" i="97"/>
  <c r="BE377" i="97" s="1"/>
  <c r="BD375" i="97"/>
  <c r="BD377" i="97" s="1"/>
  <c r="BC375" i="97"/>
  <c r="BC377" i="97" s="1"/>
  <c r="BB375" i="97"/>
  <c r="BB377" i="97" s="1"/>
  <c r="BA375" i="97"/>
  <c r="BA377" i="97" s="1"/>
  <c r="AZ375" i="97"/>
  <c r="AZ377" i="97" s="1"/>
  <c r="AY375" i="97"/>
  <c r="AY377" i="97" s="1"/>
  <c r="AX375" i="97"/>
  <c r="AX377" i="97" s="1"/>
  <c r="AW375" i="97"/>
  <c r="AW377" i="97" s="1"/>
  <c r="AV375" i="97"/>
  <c r="AV377" i="97" s="1"/>
  <c r="AU375" i="97"/>
  <c r="AU377" i="97" s="1"/>
  <c r="AT375" i="97"/>
  <c r="AT377" i="97" s="1"/>
  <c r="AS375" i="97"/>
  <c r="AS377" i="97" s="1"/>
  <c r="AR375" i="97"/>
  <c r="AR377" i="97" s="1"/>
  <c r="AQ375" i="97"/>
  <c r="AQ377" i="97" s="1"/>
  <c r="AP375" i="97"/>
  <c r="AP377" i="97" s="1"/>
  <c r="AO375" i="97"/>
  <c r="AO377" i="97" s="1"/>
  <c r="AN375" i="97"/>
  <c r="AN377" i="97" s="1"/>
  <c r="AH375" i="97"/>
  <c r="AH377" i="97" s="1"/>
  <c r="AG375" i="97"/>
  <c r="AG377" i="97" s="1"/>
  <c r="AF375" i="97"/>
  <c r="AF377" i="97" s="1"/>
  <c r="AE375" i="97"/>
  <c r="AE377" i="97" s="1"/>
  <c r="AD375" i="97"/>
  <c r="AD377" i="97" s="1"/>
  <c r="AC375" i="97"/>
  <c r="AC377" i="97" s="1"/>
  <c r="AB375" i="97"/>
  <c r="AB377" i="97" s="1"/>
  <c r="AA375" i="97"/>
  <c r="AA377" i="97" s="1"/>
  <c r="Z375" i="97"/>
  <c r="Z377" i="97" s="1"/>
  <c r="Y375" i="97"/>
  <c r="Y377" i="97" s="1"/>
  <c r="X375" i="97"/>
  <c r="X377" i="97" s="1"/>
  <c r="W375" i="97"/>
  <c r="W377" i="97" s="1"/>
  <c r="V375" i="97"/>
  <c r="V377" i="97" s="1"/>
  <c r="U375" i="97"/>
  <c r="U377" i="97" s="1"/>
  <c r="T375" i="97"/>
  <c r="T377" i="97" s="1"/>
  <c r="N375" i="97"/>
  <c r="N377" i="97" s="1"/>
  <c r="M375" i="97"/>
  <c r="M377" i="97" s="1"/>
  <c r="L375" i="97"/>
  <c r="L377" i="97" s="1"/>
  <c r="K375" i="97"/>
  <c r="K377" i="97" s="1"/>
  <c r="J375" i="97"/>
  <c r="J377" i="97" s="1"/>
  <c r="I375" i="97"/>
  <c r="I377" i="97" s="1"/>
  <c r="DC368" i="97"/>
  <c r="DB368" i="97"/>
  <c r="CY368" i="97"/>
  <c r="CX368" i="97"/>
  <c r="CW368" i="97"/>
  <c r="CV368" i="97"/>
  <c r="CA368" i="97"/>
  <c r="BZ368" i="97"/>
  <c r="BY368" i="97"/>
  <c r="BX368" i="97"/>
  <c r="BW368" i="97"/>
  <c r="BV368" i="97"/>
  <c r="BU368" i="97"/>
  <c r="BT368" i="97"/>
  <c r="BS368" i="97"/>
  <c r="BR368" i="97"/>
  <c r="BQ368" i="97"/>
  <c r="BP368" i="97"/>
  <c r="BO368" i="97"/>
  <c r="BN368" i="97"/>
  <c r="BM368" i="97"/>
  <c r="BL368" i="97"/>
  <c r="BK368" i="97"/>
  <c r="BJ368" i="97"/>
  <c r="BI368" i="97"/>
  <c r="BH368" i="97"/>
  <c r="BG368" i="97"/>
  <c r="BF368" i="97"/>
  <c r="BE368" i="97"/>
  <c r="BD368" i="97"/>
  <c r="BC368" i="97"/>
  <c r="BB368" i="97"/>
  <c r="BA368" i="97"/>
  <c r="AZ368" i="97"/>
  <c r="AY368" i="97"/>
  <c r="AX368" i="97"/>
  <c r="AW368" i="97"/>
  <c r="AV368" i="97"/>
  <c r="AU368" i="97"/>
  <c r="AT368" i="97"/>
  <c r="AS368" i="97"/>
  <c r="AR368" i="97"/>
  <c r="AQ368" i="97"/>
  <c r="AP368" i="97"/>
  <c r="AO368" i="97"/>
  <c r="AN368" i="97"/>
  <c r="AH368" i="97"/>
  <c r="AG368" i="97"/>
  <c r="AF368" i="97"/>
  <c r="AE368" i="97"/>
  <c r="AD368" i="97"/>
  <c r="AC368" i="97"/>
  <c r="AB368" i="97"/>
  <c r="AA368" i="97"/>
  <c r="Z368" i="97"/>
  <c r="Y368" i="97"/>
  <c r="X368" i="97"/>
  <c r="W368" i="97"/>
  <c r="V368" i="97"/>
  <c r="V370" i="97" s="1"/>
  <c r="U368" i="97"/>
  <c r="U370" i="97" s="1"/>
  <c r="T368" i="97"/>
  <c r="T370" i="97" s="1"/>
  <c r="N368" i="97"/>
  <c r="M368" i="97"/>
  <c r="L368" i="97"/>
  <c r="K368" i="97"/>
  <c r="J368" i="97"/>
  <c r="I368" i="97"/>
  <c r="DC358" i="97"/>
  <c r="DB358" i="97"/>
  <c r="CY358" i="97"/>
  <c r="CX358" i="97"/>
  <c r="CW358" i="97"/>
  <c r="CV358" i="97"/>
  <c r="CA358" i="97"/>
  <c r="BZ358" i="97"/>
  <c r="BY358" i="97"/>
  <c r="BX358" i="97"/>
  <c r="BW358" i="97"/>
  <c r="BV358" i="97"/>
  <c r="BU358" i="97"/>
  <c r="BT358" i="97"/>
  <c r="BS358" i="97"/>
  <c r="BR358" i="97"/>
  <c r="BQ358" i="97"/>
  <c r="BP358" i="97"/>
  <c r="BO358" i="97"/>
  <c r="BN358" i="97"/>
  <c r="BM358" i="97"/>
  <c r="BL358" i="97"/>
  <c r="BJ358" i="97"/>
  <c r="BI358" i="97"/>
  <c r="BH358" i="97"/>
  <c r="BG358" i="97"/>
  <c r="BF358" i="97"/>
  <c r="BE358" i="97"/>
  <c r="BD358" i="97"/>
  <c r="BC358" i="97"/>
  <c r="BB358" i="97"/>
  <c r="BA358" i="97"/>
  <c r="AZ358" i="97"/>
  <c r="AY358" i="97"/>
  <c r="AX358" i="97"/>
  <c r="AW358" i="97"/>
  <c r="AV358" i="97"/>
  <c r="AU358" i="97"/>
  <c r="AT358" i="97"/>
  <c r="AS358" i="97"/>
  <c r="AR358" i="97"/>
  <c r="AQ358" i="97"/>
  <c r="AP358" i="97"/>
  <c r="AO358" i="97"/>
  <c r="AN358" i="97"/>
  <c r="AH358" i="97"/>
  <c r="AG358" i="97"/>
  <c r="AF358" i="97"/>
  <c r="AE358" i="97"/>
  <c r="AD358" i="97"/>
  <c r="AC358" i="97"/>
  <c r="AB358" i="97"/>
  <c r="AA358" i="97"/>
  <c r="Z358" i="97"/>
  <c r="Y358" i="97"/>
  <c r="X358" i="97"/>
  <c r="W358" i="97"/>
  <c r="V358" i="97"/>
  <c r="U358" i="97"/>
  <c r="T358" i="97"/>
  <c r="N358" i="97"/>
  <c r="M358" i="97"/>
  <c r="L358" i="97"/>
  <c r="K358" i="97"/>
  <c r="J358" i="97"/>
  <c r="I358" i="97"/>
  <c r="DC69" i="97"/>
  <c r="DB69" i="97"/>
  <c r="DB210" i="97" s="1"/>
  <c r="CY69" i="97"/>
  <c r="CX69" i="97"/>
  <c r="CW69" i="97"/>
  <c r="CV69" i="97"/>
  <c r="CV210" i="97" s="1"/>
  <c r="CA69" i="97"/>
  <c r="BZ69" i="97"/>
  <c r="BY69" i="97"/>
  <c r="BX69" i="97"/>
  <c r="BX210" i="97" s="1"/>
  <c r="BW69" i="97"/>
  <c r="BV69" i="97"/>
  <c r="BU69" i="97"/>
  <c r="BT69" i="97"/>
  <c r="BT210" i="97" s="1"/>
  <c r="BS69" i="97"/>
  <c r="BR69" i="97"/>
  <c r="BQ69" i="97"/>
  <c r="BP69" i="97"/>
  <c r="BO69" i="97"/>
  <c r="BN69" i="97"/>
  <c r="BM69" i="97"/>
  <c r="BL69" i="97"/>
  <c r="BK69" i="97"/>
  <c r="BJ69" i="97"/>
  <c r="BI69" i="97"/>
  <c r="BH69" i="97"/>
  <c r="BG69" i="97"/>
  <c r="BF69" i="97"/>
  <c r="BE69" i="97"/>
  <c r="BD69" i="97"/>
  <c r="BC69" i="97"/>
  <c r="BB69" i="97"/>
  <c r="BA69" i="97"/>
  <c r="AZ69" i="97"/>
  <c r="AY69" i="97"/>
  <c r="AX69" i="97"/>
  <c r="AW69" i="97"/>
  <c r="AV69" i="97"/>
  <c r="AU69" i="97"/>
  <c r="AT69" i="97"/>
  <c r="AS69" i="97"/>
  <c r="AR69" i="97"/>
  <c r="AQ69" i="97"/>
  <c r="AP69" i="97"/>
  <c r="AO69" i="97"/>
  <c r="AN69" i="97"/>
  <c r="AH69" i="97"/>
  <c r="AG69" i="97"/>
  <c r="AF69" i="97"/>
  <c r="AE69" i="97"/>
  <c r="AD69" i="97"/>
  <c r="AC69" i="97"/>
  <c r="AB69" i="97"/>
  <c r="AA69" i="97"/>
  <c r="Z69" i="97"/>
  <c r="Y69" i="97"/>
  <c r="X69" i="97"/>
  <c r="W69" i="97"/>
  <c r="V69" i="97"/>
  <c r="U69" i="97"/>
  <c r="T69" i="97"/>
  <c r="N69" i="97"/>
  <c r="M69" i="97"/>
  <c r="L69" i="97"/>
  <c r="K69" i="97"/>
  <c r="J69" i="97"/>
  <c r="I69" i="97"/>
  <c r="AA448" i="97" l="1"/>
  <c r="AR448" i="97"/>
  <c r="BD448" i="97"/>
  <c r="J448" i="97"/>
  <c r="N448" i="97"/>
  <c r="BP448" i="97"/>
  <c r="BJ407" i="97"/>
  <c r="BV407" i="97"/>
  <c r="U413" i="97"/>
  <c r="AG413" i="97"/>
  <c r="AX413" i="97"/>
  <c r="BJ413" i="97"/>
  <c r="BV413" i="97"/>
  <c r="BM407" i="97"/>
  <c r="BY407" i="97"/>
  <c r="AF407" i="97"/>
  <c r="AO407" i="97"/>
  <c r="AS407" i="97"/>
  <c r="AW407" i="97"/>
  <c r="BA407" i="97"/>
  <c r="BE407" i="97"/>
  <c r="X407" i="97"/>
  <c r="BR407" i="97"/>
  <c r="CX407" i="97"/>
  <c r="L413" i="97"/>
  <c r="AC413" i="97"/>
  <c r="AT413" i="97"/>
  <c r="BF413" i="97"/>
  <c r="BR413" i="97"/>
  <c r="CX413" i="97"/>
  <c r="AN448" i="97"/>
  <c r="AZ448" i="97"/>
  <c r="BL448" i="97"/>
  <c r="BX448" i="97"/>
  <c r="AA370" i="97"/>
  <c r="AG370" i="97"/>
  <c r="AR370" i="97"/>
  <c r="AX370" i="97"/>
  <c r="BD370" i="97"/>
  <c r="BJ370" i="97"/>
  <c r="BV370" i="97"/>
  <c r="BP370" i="97"/>
  <c r="BI407" i="97"/>
  <c r="BU407" i="97"/>
  <c r="AB370" i="97"/>
  <c r="AS370" i="97"/>
  <c r="BE370" i="97"/>
  <c r="BQ370" i="97"/>
  <c r="AC370" i="97"/>
  <c r="AT370" i="97"/>
  <c r="BF370" i="97"/>
  <c r="BL370" i="97"/>
  <c r="BX370" i="97"/>
  <c r="X370" i="97"/>
  <c r="AD370" i="97"/>
  <c r="AO370" i="97"/>
  <c r="AU370" i="97"/>
  <c r="BA370" i="97"/>
  <c r="BG370" i="97"/>
  <c r="BM370" i="97"/>
  <c r="BS370" i="97"/>
  <c r="BY370" i="97"/>
  <c r="CY370" i="97"/>
  <c r="AH370" i="97"/>
  <c r="AY370" i="97"/>
  <c r="BK370" i="97"/>
  <c r="T407" i="97"/>
  <c r="W370" i="97"/>
  <c r="AN370" i="97"/>
  <c r="AZ370" i="97"/>
  <c r="BR370" i="97"/>
  <c r="CX370" i="97"/>
  <c r="BN407" i="97"/>
  <c r="BZ407" i="97"/>
  <c r="Y413" i="97"/>
  <c r="AP413" i="97"/>
  <c r="BB413" i="97"/>
  <c r="BN413" i="97"/>
  <c r="AE448" i="97"/>
  <c r="AV448" i="97"/>
  <c r="BH448" i="97"/>
  <c r="BT448" i="97"/>
  <c r="DB448" i="97"/>
  <c r="BZ413" i="97"/>
  <c r="Y370" i="97"/>
  <c r="AE370" i="97"/>
  <c r="AP370" i="97"/>
  <c r="AV370" i="97"/>
  <c r="BB370" i="97"/>
  <c r="BH370" i="97"/>
  <c r="BN370" i="97"/>
  <c r="BT370" i="97"/>
  <c r="BZ370" i="97"/>
  <c r="DB370" i="97"/>
  <c r="K407" i="97"/>
  <c r="Z370" i="97"/>
  <c r="AF370" i="97"/>
  <c r="AQ370" i="97"/>
  <c r="AW370" i="97"/>
  <c r="BC370" i="97"/>
  <c r="BI370" i="97"/>
  <c r="BO370" i="97"/>
  <c r="BU370" i="97"/>
  <c r="CA370" i="97"/>
  <c r="DC370" i="97"/>
  <c r="BF407" i="97"/>
  <c r="BW370" i="97"/>
  <c r="CW370" i="97"/>
  <c r="BQ407" i="97"/>
  <c r="CW407" i="97"/>
  <c r="BK358" i="97"/>
  <c r="BK7" i="97"/>
  <c r="CX448" i="97"/>
  <c r="AC407" i="97"/>
  <c r="AG407" i="97"/>
  <c r="AP407" i="97"/>
  <c r="AT407" i="97"/>
  <c r="AX407" i="97"/>
  <c r="BB407" i="97"/>
  <c r="L407" i="97"/>
  <c r="U407" i="97"/>
  <c r="Y407" i="97"/>
  <c r="AZ8" i="97"/>
  <c r="L8" i="97"/>
  <c r="CV370" i="97"/>
  <c r="J407" i="97"/>
  <c r="N407" i="97"/>
  <c r="W407" i="97"/>
  <c r="AA407" i="97"/>
  <c r="AR8" i="97"/>
  <c r="BX8" i="97"/>
  <c r="L370" i="97"/>
  <c r="BH407" i="97"/>
  <c r="BL407" i="97"/>
  <c r="BP407" i="97"/>
  <c r="BT407" i="97"/>
  <c r="BX407" i="97"/>
  <c r="CV407" i="97"/>
  <c r="J413" i="97"/>
  <c r="N413" i="97"/>
  <c r="AA413" i="97"/>
  <c r="AE413" i="97"/>
  <c r="AR413" i="97"/>
  <c r="AV413" i="97"/>
  <c r="AZ413" i="97"/>
  <c r="BH413" i="97"/>
  <c r="BL413" i="97"/>
  <c r="BP413" i="97"/>
  <c r="BX413" i="97"/>
  <c r="DB413" i="97"/>
  <c r="Y448" i="97"/>
  <c r="AC448" i="97"/>
  <c r="AG448" i="97"/>
  <c r="AP448" i="97"/>
  <c r="AT448" i="97"/>
  <c r="AX448" i="97"/>
  <c r="BB448" i="97"/>
  <c r="BF448" i="97"/>
  <c r="BJ448" i="97"/>
  <c r="BN448" i="97"/>
  <c r="BR448" i="97"/>
  <c r="BV448" i="97"/>
  <c r="BZ448" i="97"/>
  <c r="AE407" i="97"/>
  <c r="AN407" i="97"/>
  <c r="AR407" i="97"/>
  <c r="AV407" i="97"/>
  <c r="AZ407" i="97"/>
  <c r="BD407" i="97"/>
  <c r="L448" i="97"/>
  <c r="U448" i="97"/>
  <c r="U449" i="97" s="1"/>
  <c r="U451" i="97" s="1"/>
  <c r="W8" i="97"/>
  <c r="BH8" i="97"/>
  <c r="BL7" i="97"/>
  <c r="K370" i="97"/>
  <c r="AB448" i="97"/>
  <c r="AF448" i="97"/>
  <c r="AO448" i="97"/>
  <c r="AS448" i="97"/>
  <c r="AW448" i="97"/>
  <c r="BA448" i="97"/>
  <c r="BE448" i="97"/>
  <c r="BI448" i="97"/>
  <c r="BM448" i="97"/>
  <c r="BQ448" i="97"/>
  <c r="BU448" i="97"/>
  <c r="BY448" i="97"/>
  <c r="CW448" i="97"/>
  <c r="DC448" i="97"/>
  <c r="AE8" i="97"/>
  <c r="AO7" i="97"/>
  <c r="AW7" i="97"/>
  <c r="BA7" i="97"/>
  <c r="BE7" i="97"/>
  <c r="BQ7" i="97"/>
  <c r="CW7" i="97"/>
  <c r="BP8" i="97"/>
  <c r="DB8" i="97"/>
  <c r="CW8" i="97"/>
  <c r="I413" i="97"/>
  <c r="M413" i="97"/>
  <c r="V413" i="97"/>
  <c r="Z413" i="97"/>
  <c r="AD413" i="97"/>
  <c r="AH413" i="97"/>
  <c r="AQ413" i="97"/>
  <c r="AU413" i="97"/>
  <c r="AY413" i="97"/>
  <c r="BC413" i="97"/>
  <c r="BG413" i="97"/>
  <c r="BK413" i="97"/>
  <c r="BO413" i="97"/>
  <c r="BS413" i="97"/>
  <c r="BW413" i="97"/>
  <c r="CA413" i="97"/>
  <c r="CY413" i="97"/>
  <c r="X448" i="97"/>
  <c r="K448" i="97"/>
  <c r="T448" i="97"/>
  <c r="T449" i="97" s="1"/>
  <c r="T451" i="97" s="1"/>
  <c r="AV7" i="97"/>
  <c r="AB8" i="97"/>
  <c r="AW8" i="97"/>
  <c r="BE8" i="97"/>
  <c r="AH8" i="97"/>
  <c r="J370" i="97"/>
  <c r="N370" i="97"/>
  <c r="I7" i="97"/>
  <c r="M7" i="97"/>
  <c r="Z7" i="97"/>
  <c r="AD7" i="97"/>
  <c r="AH7" i="97"/>
  <c r="AQ7" i="97"/>
  <c r="AU7" i="97"/>
  <c r="AY7" i="97"/>
  <c r="BC7" i="97"/>
  <c r="BG7" i="97"/>
  <c r="BO7" i="97"/>
  <c r="BS7" i="97"/>
  <c r="BW7" i="97"/>
  <c r="CA7" i="97"/>
  <c r="CY7" i="97"/>
  <c r="AA7" i="97"/>
  <c r="AE7" i="97"/>
  <c r="AR7" i="97"/>
  <c r="AZ7" i="97"/>
  <c r="BH7" i="97"/>
  <c r="BP7" i="97"/>
  <c r="I370" i="97"/>
  <c r="M370" i="97"/>
  <c r="BM8" i="97"/>
  <c r="BC8" i="97"/>
  <c r="BS8" i="97"/>
  <c r="T8" i="97"/>
  <c r="AO8" i="97"/>
  <c r="BU8" i="97"/>
  <c r="K8" i="97"/>
  <c r="J210" i="97"/>
  <c r="BX7" i="97"/>
  <c r="DB7" i="97"/>
  <c r="L210" i="97"/>
  <c r="Z210" i="97"/>
  <c r="AU210" i="97"/>
  <c r="BC210" i="97"/>
  <c r="BK210" i="97"/>
  <c r="CA210" i="97"/>
  <c r="V210" i="97"/>
  <c r="V8" i="97"/>
  <c r="AY210" i="97"/>
  <c r="AY8" i="97"/>
  <c r="BW210" i="97"/>
  <c r="BW8" i="97"/>
  <c r="J7" i="97"/>
  <c r="AU8" i="97"/>
  <c r="CA8" i="97"/>
  <c r="N210" i="97"/>
  <c r="N8" i="97"/>
  <c r="AD210" i="97"/>
  <c r="AD8" i="97"/>
  <c r="BG210" i="97"/>
  <c r="BG8" i="97"/>
  <c r="AS7" i="97"/>
  <c r="BI7" i="97"/>
  <c r="BY7" i="97"/>
  <c r="DC7" i="97"/>
  <c r="T210" i="97"/>
  <c r="X210" i="97"/>
  <c r="X8" i="97"/>
  <c r="AB210" i="97"/>
  <c r="AF210" i="97"/>
  <c r="AF8" i="97"/>
  <c r="AO210" i="97"/>
  <c r="AS210" i="97"/>
  <c r="AS8" i="97"/>
  <c r="AW210" i="97"/>
  <c r="BA210" i="97"/>
  <c r="BA8" i="97"/>
  <c r="BE210" i="97"/>
  <c r="BI210" i="97"/>
  <c r="BI8" i="97"/>
  <c r="BM210" i="97"/>
  <c r="BQ210" i="97"/>
  <c r="BQ8" i="97"/>
  <c r="BU210" i="97"/>
  <c r="BY210" i="97"/>
  <c r="BY8" i="97"/>
  <c r="CW210" i="97"/>
  <c r="DC210" i="97"/>
  <c r="DC8" i="97"/>
  <c r="AQ210" i="97"/>
  <c r="AQ8" i="97"/>
  <c r="BO210" i="97"/>
  <c r="BO8" i="97"/>
  <c r="CY210" i="97"/>
  <c r="CY8" i="97"/>
  <c r="AH210" i="97"/>
  <c r="BS210" i="97"/>
  <c r="K7" i="97"/>
  <c r="X7" i="97"/>
  <c r="AF7" i="97"/>
  <c r="BM7" i="97"/>
  <c r="BU7" i="97"/>
  <c r="N7" i="97"/>
  <c r="J8" i="97"/>
  <c r="Z8" i="97"/>
  <c r="BK8" i="97"/>
  <c r="W413" i="97"/>
  <c r="AN413" i="97"/>
  <c r="AN7" i="97"/>
  <c r="BD413" i="97"/>
  <c r="BD7" i="97"/>
  <c r="BT413" i="97"/>
  <c r="BT7" i="97"/>
  <c r="CV413" i="97"/>
  <c r="CV7" i="97"/>
  <c r="AA451" i="97"/>
  <c r="AA8" i="97"/>
  <c r="AN451" i="97"/>
  <c r="AN8" i="97"/>
  <c r="AV451" i="97"/>
  <c r="AV8" i="97"/>
  <c r="BD451" i="97"/>
  <c r="BD8" i="97"/>
  <c r="BL451" i="97"/>
  <c r="BL8" i="97"/>
  <c r="BT451" i="97"/>
  <c r="BT8" i="97"/>
  <c r="CV451" i="97"/>
  <c r="CV8" i="97"/>
  <c r="K210" i="97"/>
  <c r="W210" i="97"/>
  <c r="AA210" i="97"/>
  <c r="AE210" i="97"/>
  <c r="AN210" i="97"/>
  <c r="AR210" i="97"/>
  <c r="AV210" i="97"/>
  <c r="AZ210" i="97"/>
  <c r="BD210" i="97"/>
  <c r="BH210" i="97"/>
  <c r="BL210" i="97"/>
  <c r="BP210" i="97"/>
  <c r="BG407" i="97"/>
  <c r="BK407" i="97"/>
  <c r="BO407" i="97"/>
  <c r="BS407" i="97"/>
  <c r="BW407" i="97"/>
  <c r="CA407" i="97"/>
  <c r="CY407" i="97"/>
  <c r="W433" i="97"/>
  <c r="W448" i="97" s="1"/>
  <c r="AD407" i="97"/>
  <c r="AH407" i="97"/>
  <c r="AQ407" i="97"/>
  <c r="AU407" i="97"/>
  <c r="AY407" i="97"/>
  <c r="BC407" i="97"/>
  <c r="L7" i="97"/>
  <c r="Y7" i="97"/>
  <c r="AC7" i="97"/>
  <c r="AG7" i="97"/>
  <c r="AP7" i="97"/>
  <c r="AT7" i="97"/>
  <c r="AX7" i="97"/>
  <c r="BB7" i="97"/>
  <c r="BF7" i="97"/>
  <c r="BJ7" i="97"/>
  <c r="BN7" i="97"/>
  <c r="BR7" i="97"/>
  <c r="BV7" i="97"/>
  <c r="BZ7" i="97"/>
  <c r="CX7" i="97"/>
  <c r="I210" i="97"/>
  <c r="M8" i="97"/>
  <c r="U210" i="97"/>
  <c r="Y210" i="97"/>
  <c r="AC210" i="97"/>
  <c r="AG210" i="97"/>
  <c r="AP210" i="97"/>
  <c r="AT210" i="97"/>
  <c r="AX210" i="97"/>
  <c r="BB210" i="97"/>
  <c r="BF210" i="97"/>
  <c r="BJ210" i="97"/>
  <c r="BN210" i="97"/>
  <c r="BR210" i="97"/>
  <c r="BV210" i="97"/>
  <c r="BZ210" i="97"/>
  <c r="CX210" i="97"/>
  <c r="I407" i="97"/>
  <c r="M407" i="97"/>
  <c r="V407" i="97"/>
  <c r="Z407" i="97"/>
  <c r="AB407" i="97"/>
  <c r="AB7" i="97"/>
  <c r="U8" i="97"/>
  <c r="Y8" i="97"/>
  <c r="AC8" i="97"/>
  <c r="AG8" i="97"/>
  <c r="AP8" i="97"/>
  <c r="AT8" i="97"/>
  <c r="AX8" i="97"/>
  <c r="BB8" i="97"/>
  <c r="BF8" i="97"/>
  <c r="BJ8" i="97"/>
  <c r="BN8" i="97"/>
  <c r="BR8" i="97"/>
  <c r="BV8" i="97"/>
  <c r="BZ8" i="97"/>
  <c r="CX8" i="97"/>
  <c r="M210" i="97"/>
  <c r="I8" i="97"/>
  <c r="I448" i="97"/>
  <c r="M448" i="97"/>
  <c r="V448" i="97"/>
  <c r="V449" i="97" s="1"/>
  <c r="V451" i="97" s="1"/>
  <c r="K413" i="97"/>
  <c r="T413" i="97"/>
  <c r="X413" i="97"/>
  <c r="AB413" i="97"/>
  <c r="AF413" i="97"/>
  <c r="AO413" i="97"/>
  <c r="AS413" i="97"/>
  <c r="AW413" i="97"/>
  <c r="BA413" i="97"/>
  <c r="BE413" i="97"/>
  <c r="BI413" i="97"/>
  <c r="BM413" i="97"/>
  <c r="BQ413" i="97"/>
  <c r="BU413" i="97"/>
  <c r="BY413" i="97"/>
  <c r="CW413" i="97"/>
  <c r="DC413" i="97"/>
  <c r="Z448" i="97"/>
  <c r="AD448" i="97"/>
  <c r="AH448" i="97"/>
  <c r="AQ448" i="97"/>
  <c r="AU448" i="97"/>
  <c r="AY448" i="97"/>
  <c r="BC448" i="97"/>
  <c r="BG448" i="97"/>
  <c r="BK448" i="97"/>
  <c r="BO448" i="97"/>
  <c r="BS448" i="97"/>
  <c r="BW448" i="97"/>
  <c r="CA448" i="97"/>
  <c r="CY448" i="97"/>
  <c r="V7" i="97" l="1"/>
  <c r="U7" i="97"/>
  <c r="T7" i="97"/>
  <c r="BP6" i="97"/>
  <c r="AU6" i="97"/>
  <c r="AE6" i="97"/>
  <c r="AS6" i="97"/>
  <c r="BL6" i="97"/>
  <c r="AO6" i="97"/>
  <c r="AZ6" i="97"/>
  <c r="L6" i="97"/>
  <c r="BA6" i="97"/>
  <c r="BX6" i="97"/>
  <c r="AR6" i="97"/>
  <c r="T6" i="97"/>
  <c r="DB6" i="97"/>
  <c r="BH6" i="97"/>
  <c r="BE6" i="97"/>
  <c r="AW6" i="97"/>
  <c r="N6" i="97"/>
  <c r="CY6" i="97"/>
  <c r="BQ6" i="97"/>
  <c r="AV6" i="97"/>
  <c r="CW6" i="97"/>
  <c r="M6" i="97"/>
  <c r="AH6" i="97"/>
  <c r="AB6" i="97"/>
  <c r="BS6" i="97"/>
  <c r="AQ6" i="97"/>
  <c r="BC6" i="97"/>
  <c r="BG6" i="97"/>
  <c r="BW6" i="97"/>
  <c r="V6" i="97"/>
  <c r="BK6" i="97"/>
  <c r="AA6" i="97"/>
  <c r="Z6" i="97"/>
  <c r="CA6" i="97"/>
  <c r="BM6" i="97"/>
  <c r="BO6" i="97"/>
  <c r="I6" i="97"/>
  <c r="AD6" i="97"/>
  <c r="AY6" i="97"/>
  <c r="DC6" i="97"/>
  <c r="BU6" i="97"/>
  <c r="BR6" i="97"/>
  <c r="AG6" i="97"/>
  <c r="BT6" i="97"/>
  <c r="AN6" i="97"/>
  <c r="BB6" i="97"/>
  <c r="CX6" i="97"/>
  <c r="BN6" i="97"/>
  <c r="AX6" i="97"/>
  <c r="AC6" i="97"/>
  <c r="K6" i="97"/>
  <c r="BJ6" i="97"/>
  <c r="AT6" i="97"/>
  <c r="BZ6" i="97"/>
  <c r="Y6" i="97"/>
  <c r="AP6" i="97"/>
  <c r="BV6" i="97"/>
  <c r="BF6" i="97"/>
  <c r="U6" i="97"/>
  <c r="AF6" i="97"/>
  <c r="BI6" i="97"/>
  <c r="X6" i="97"/>
  <c r="CV6" i="97"/>
  <c r="BD6" i="97"/>
  <c r="W7" i="97"/>
  <c r="W6" i="97" s="1"/>
  <c r="BY6" i="97"/>
  <c r="J6" i="97"/>
  <c r="O511" i="56" l="1"/>
  <c r="O502" i="56"/>
  <c r="O488" i="56"/>
  <c r="O332" i="56"/>
  <c r="O305" i="56"/>
  <c r="O542" i="56"/>
  <c r="O503" i="56" l="1"/>
  <c r="O333" i="56"/>
  <c r="CE516" i="56"/>
  <c r="CE518" i="56" s="1"/>
  <c r="CD516" i="56"/>
  <c r="CD518" i="56" s="1"/>
  <c r="CC516" i="56"/>
  <c r="CC518" i="56" s="1"/>
  <c r="CB516" i="56"/>
  <c r="CB518" i="56" s="1"/>
  <c r="CA516" i="56"/>
  <c r="CA518" i="56" s="1"/>
  <c r="BZ516" i="56"/>
  <c r="BZ518" i="56" s="1"/>
  <c r="BY516" i="56"/>
  <c r="BY518" i="56" s="1"/>
  <c r="BX516" i="56"/>
  <c r="BX518" i="56" s="1"/>
  <c r="BW516" i="56"/>
  <c r="BW518" i="56" s="1"/>
  <c r="BV516" i="56"/>
  <c r="BV518" i="56" s="1"/>
  <c r="BU516" i="56"/>
  <c r="BU518" i="56" s="1"/>
  <c r="BT516" i="56"/>
  <c r="BT518" i="56" s="1"/>
  <c r="BS516" i="56"/>
  <c r="BS518" i="56" s="1"/>
  <c r="BR516" i="56"/>
  <c r="BR518" i="56" s="1"/>
  <c r="BQ516" i="56"/>
  <c r="BQ518" i="56" s="1"/>
  <c r="BP516" i="56"/>
  <c r="BP518" i="56" s="1"/>
  <c r="BO516" i="56"/>
  <c r="BO518" i="56" s="1"/>
  <c r="BN516" i="56"/>
  <c r="BN518" i="56" s="1"/>
  <c r="BM516" i="56"/>
  <c r="BM518" i="56" s="1"/>
  <c r="BL516" i="56"/>
  <c r="BL518" i="56" s="1"/>
  <c r="BK516" i="56"/>
  <c r="BK518" i="56" s="1"/>
  <c r="BJ516" i="56"/>
  <c r="BJ518" i="56" s="1"/>
  <c r="AG516" i="56"/>
  <c r="AG518" i="56" s="1"/>
  <c r="AF516" i="56"/>
  <c r="AF518" i="56" s="1"/>
  <c r="AE516" i="56"/>
  <c r="AE518" i="56" s="1"/>
  <c r="AD516" i="56"/>
  <c r="AD518" i="56" s="1"/>
  <c r="AC516" i="56"/>
  <c r="AC518" i="56" s="1"/>
  <c r="AB516" i="56"/>
  <c r="AB518" i="56" s="1"/>
  <c r="CA402" i="56" l="1"/>
  <c r="BZ402" i="56"/>
  <c r="BY402" i="56"/>
  <c r="BX402" i="56"/>
  <c r="BW402" i="56"/>
  <c r="BV402" i="56"/>
  <c r="BU402" i="56"/>
  <c r="BT402" i="56"/>
  <c r="BS402" i="56"/>
  <c r="BR402" i="56"/>
  <c r="BQ402" i="56"/>
  <c r="BP402" i="56"/>
  <c r="BO402" i="56"/>
  <c r="BN402" i="56"/>
  <c r="BM402" i="56"/>
  <c r="BL402" i="56"/>
  <c r="BK402" i="56"/>
  <c r="BJ402" i="56"/>
  <c r="AF402" i="56"/>
  <c r="AE402" i="56"/>
  <c r="AD402" i="56"/>
  <c r="AC402" i="56"/>
  <c r="AB402" i="56"/>
  <c r="V402" i="56"/>
  <c r="U402" i="56"/>
  <c r="T402" i="56"/>
  <c r="S402" i="56"/>
  <c r="R402" i="56"/>
  <c r="BP168" i="56"/>
  <c r="BH168" i="56"/>
  <c r="AX168" i="56"/>
  <c r="BS168" i="56"/>
  <c r="BM168" i="56"/>
  <c r="AO168" i="56"/>
  <c r="AP168" i="56"/>
  <c r="AQ168" i="56"/>
  <c r="AR168" i="56"/>
  <c r="AT168" i="56"/>
  <c r="AU168" i="56"/>
  <c r="AV168" i="56"/>
  <c r="AW168" i="56"/>
  <c r="AY168" i="56"/>
  <c r="AZ168" i="56"/>
  <c r="BA168" i="56"/>
  <c r="BB168" i="56"/>
  <c r="BD168" i="56"/>
  <c r="BE168" i="56"/>
  <c r="BF168" i="56"/>
  <c r="BG168" i="56"/>
  <c r="BI168" i="56"/>
  <c r="BJ168" i="56"/>
  <c r="BN168" i="56"/>
  <c r="BT168" i="56"/>
  <c r="BX168" i="56"/>
  <c r="CC168" i="56"/>
  <c r="CD168" i="56"/>
  <c r="CE168" i="56"/>
  <c r="CF168" i="56"/>
  <c r="CG168" i="56"/>
  <c r="CA168" i="56" l="1"/>
  <c r="BO168" i="56"/>
  <c r="BC168" i="56"/>
  <c r="BK168" i="56"/>
  <c r="BV168" i="56"/>
  <c r="BW168" i="56"/>
  <c r="BY168" i="56"/>
  <c r="BQ168" i="56"/>
  <c r="BZ168" i="56"/>
  <c r="BL168" i="56"/>
  <c r="AS168" i="56"/>
  <c r="BU168" i="56"/>
  <c r="CB168" i="56" l="1"/>
  <c r="BR168" i="56"/>
  <c r="BR371" i="56" l="1"/>
  <c r="BR370" i="56"/>
  <c r="BR369" i="56"/>
  <c r="BR368" i="56"/>
  <c r="BR367" i="56"/>
  <c r="BR366" i="56"/>
  <c r="BR365" i="56"/>
  <c r="BR364" i="56"/>
  <c r="BR363" i="56"/>
  <c r="BR362" i="56"/>
  <c r="BR361" i="56"/>
  <c r="BR360" i="56"/>
  <c r="BR359" i="56"/>
  <c r="BR358" i="56"/>
  <c r="BR357" i="56"/>
  <c r="BR356" i="56"/>
  <c r="BR355" i="56"/>
  <c r="BR354" i="56"/>
  <c r="BR353" i="56"/>
  <c r="BR352" i="56"/>
  <c r="BR351" i="56"/>
  <c r="BR350" i="56"/>
  <c r="BR349" i="56"/>
  <c r="BR348" i="56"/>
  <c r="BR347" i="56"/>
  <c r="BR346" i="56"/>
  <c r="BR345" i="56"/>
  <c r="BR344" i="56"/>
  <c r="BR343" i="56"/>
  <c r="BR342" i="56"/>
  <c r="BR341" i="56"/>
  <c r="U511" i="56" l="1"/>
  <c r="CG573" i="56"/>
  <c r="CG574" i="56" s="1"/>
  <c r="CF573" i="56"/>
  <c r="CF574" i="56" s="1"/>
  <c r="CE573" i="56"/>
  <c r="CE574" i="56" s="1"/>
  <c r="CD573" i="56"/>
  <c r="CD574" i="56" s="1"/>
  <c r="CC573" i="56"/>
  <c r="CC574" i="56" s="1"/>
  <c r="CB573" i="56"/>
  <c r="CB574" i="56" s="1"/>
  <c r="CA573" i="56"/>
  <c r="CA574" i="56" s="1"/>
  <c r="BZ573" i="56"/>
  <c r="BZ574" i="56" s="1"/>
  <c r="BY573" i="56"/>
  <c r="BY574" i="56" s="1"/>
  <c r="BX573" i="56"/>
  <c r="BX574" i="56" s="1"/>
  <c r="BW573" i="56"/>
  <c r="BW574" i="56" s="1"/>
  <c r="BV573" i="56"/>
  <c r="BV574" i="56" s="1"/>
  <c r="BU573" i="56"/>
  <c r="BU574" i="56" s="1"/>
  <c r="BT573" i="56"/>
  <c r="BT574" i="56" s="1"/>
  <c r="BS573" i="56"/>
  <c r="BS574" i="56" s="1"/>
  <c r="BR573" i="56"/>
  <c r="BR574" i="56" s="1"/>
  <c r="BQ573" i="56"/>
  <c r="BQ574" i="56" s="1"/>
  <c r="BP573" i="56"/>
  <c r="BP574" i="56" s="1"/>
  <c r="BO573" i="56"/>
  <c r="BO574" i="56" s="1"/>
  <c r="BN573" i="56"/>
  <c r="BN574" i="56" s="1"/>
  <c r="BM573" i="56"/>
  <c r="BM574" i="56" s="1"/>
  <c r="BL573" i="56"/>
  <c r="BL574" i="56" s="1"/>
  <c r="BK573" i="56"/>
  <c r="BK574" i="56" s="1"/>
  <c r="BJ573" i="56"/>
  <c r="BJ574" i="56" s="1"/>
  <c r="BI573" i="56"/>
  <c r="BI574" i="56" s="1"/>
  <c r="BH573" i="56"/>
  <c r="BH574" i="56" s="1"/>
  <c r="BG573" i="56"/>
  <c r="BG574" i="56" s="1"/>
  <c r="BF573" i="56"/>
  <c r="BF574" i="56" s="1"/>
  <c r="BE573" i="56"/>
  <c r="BE574" i="56" s="1"/>
  <c r="BD573" i="56"/>
  <c r="BD574" i="56" s="1"/>
  <c r="BC573" i="56"/>
  <c r="BC574" i="56" s="1"/>
  <c r="BB573" i="56"/>
  <c r="BB574" i="56" s="1"/>
  <c r="BA573" i="56"/>
  <c r="BA574" i="56" s="1"/>
  <c r="AZ573" i="56"/>
  <c r="AZ574" i="56" s="1"/>
  <c r="AY573" i="56"/>
  <c r="AY574" i="56" s="1"/>
  <c r="AX573" i="56"/>
  <c r="AX574" i="56" s="1"/>
  <c r="AW573" i="56"/>
  <c r="AW574" i="56" s="1"/>
  <c r="AV573" i="56"/>
  <c r="AV574" i="56" s="1"/>
  <c r="AU573" i="56"/>
  <c r="AU574" i="56" s="1"/>
  <c r="AT573" i="56"/>
  <c r="AT574" i="56" s="1"/>
  <c r="AS573" i="56"/>
  <c r="AS574" i="56" s="1"/>
  <c r="AR573" i="56"/>
  <c r="AR574" i="56" s="1"/>
  <c r="AQ573" i="56"/>
  <c r="AQ574" i="56" s="1"/>
  <c r="AP573" i="56"/>
  <c r="AP574" i="56" s="1"/>
  <c r="AO573" i="56"/>
  <c r="AO574" i="56" s="1"/>
  <c r="AN573" i="56"/>
  <c r="AN574" i="56" s="1"/>
  <c r="AM573" i="56"/>
  <c r="AM574" i="56" s="1"/>
  <c r="AL573" i="56"/>
  <c r="AL574" i="56" s="1"/>
  <c r="AK573" i="56"/>
  <c r="AK574" i="56" s="1"/>
  <c r="AJ573" i="56"/>
  <c r="AJ574" i="56" s="1"/>
  <c r="AI573" i="56"/>
  <c r="AI574" i="56" s="1"/>
  <c r="AH573" i="56"/>
  <c r="AH574" i="56" s="1"/>
  <c r="AG573" i="56"/>
  <c r="AG574" i="56" s="1"/>
  <c r="AF573" i="56"/>
  <c r="AF574" i="56" s="1"/>
  <c r="AE573" i="56"/>
  <c r="AE574" i="56" s="1"/>
  <c r="AD573" i="56"/>
  <c r="AD574" i="56" s="1"/>
  <c r="AC573" i="56"/>
  <c r="AC574" i="56" s="1"/>
  <c r="AB573" i="56"/>
  <c r="AB574" i="56" s="1"/>
  <c r="AA573" i="56"/>
  <c r="AA574" i="56" s="1"/>
  <c r="Z573" i="56"/>
  <c r="Z574" i="56" s="1"/>
  <c r="Y573" i="56"/>
  <c r="Y574" i="56" s="1"/>
  <c r="X573" i="56"/>
  <c r="X574" i="56" s="1"/>
  <c r="W573" i="56"/>
  <c r="W574" i="56" s="1"/>
  <c r="V573" i="56"/>
  <c r="V574" i="56" s="1"/>
  <c r="U573" i="56"/>
  <c r="U574" i="56" s="1"/>
  <c r="T573" i="56"/>
  <c r="T574" i="56" s="1"/>
  <c r="S573" i="56"/>
  <c r="S574" i="56" s="1"/>
  <c r="R573" i="56"/>
  <c r="R574" i="56" s="1"/>
  <c r="V516" i="56"/>
  <c r="V518" i="56" s="1"/>
  <c r="U516" i="56"/>
  <c r="U518" i="56" s="1"/>
  <c r="T516" i="56"/>
  <c r="T518" i="56" s="1"/>
  <c r="S516" i="56"/>
  <c r="S518" i="56" s="1"/>
  <c r="R516" i="56"/>
  <c r="R518" i="56" s="1"/>
  <c r="V513" i="56"/>
  <c r="U513" i="56"/>
  <c r="T513" i="56"/>
  <c r="S513" i="56"/>
  <c r="R513" i="56"/>
  <c r="V511" i="56"/>
  <c r="T511" i="56"/>
  <c r="S511" i="56"/>
  <c r="R511" i="56"/>
  <c r="AF513" i="56"/>
  <c r="AE513" i="56"/>
  <c r="AD513" i="56"/>
  <c r="AC513" i="56"/>
  <c r="AB513" i="56"/>
  <c r="CG513" i="56"/>
  <c r="CF513" i="56"/>
  <c r="CE513" i="56"/>
  <c r="CD513" i="56"/>
  <c r="CC513" i="56"/>
  <c r="CB513" i="56"/>
  <c r="CA513" i="56"/>
  <c r="BZ513" i="56"/>
  <c r="BY513" i="56"/>
  <c r="BX513" i="56"/>
  <c r="BW513" i="56"/>
  <c r="BV513" i="56"/>
  <c r="BU513" i="56"/>
  <c r="BT513" i="56"/>
  <c r="BS513" i="56"/>
  <c r="BR513" i="56"/>
  <c r="BQ513" i="56"/>
  <c r="BP513" i="56"/>
  <c r="BO513" i="56"/>
  <c r="BN513" i="56"/>
  <c r="BM513" i="56"/>
  <c r="BL513" i="56"/>
  <c r="BK513" i="56"/>
  <c r="BJ513" i="56"/>
  <c r="CF511" i="56"/>
  <c r="CE511" i="56"/>
  <c r="CD511" i="56"/>
  <c r="CC511" i="56"/>
  <c r="CB511" i="56"/>
  <c r="CA511" i="56"/>
  <c r="BZ511" i="56"/>
  <c r="BY511" i="56"/>
  <c r="BX511" i="56"/>
  <c r="BW511" i="56"/>
  <c r="BV511" i="56"/>
  <c r="BU511" i="56"/>
  <c r="BT511" i="56"/>
  <c r="BS511" i="56"/>
  <c r="BR511" i="56"/>
  <c r="BQ511" i="56"/>
  <c r="BP511" i="56"/>
  <c r="BO511" i="56"/>
  <c r="BN511" i="56"/>
  <c r="BM511" i="56"/>
  <c r="BL511" i="56"/>
  <c r="BK511" i="56"/>
  <c r="BJ511" i="56"/>
  <c r="BI511" i="56"/>
  <c r="BH511" i="56"/>
  <c r="BG511" i="56"/>
  <c r="BF511" i="56"/>
  <c r="BE511" i="56"/>
  <c r="BD511" i="56"/>
  <c r="BC511" i="56"/>
  <c r="BB511" i="56"/>
  <c r="BA511" i="56"/>
  <c r="AZ511" i="56"/>
  <c r="AY511" i="56"/>
  <c r="AX511" i="56"/>
  <c r="AW511" i="56"/>
  <c r="AV511" i="56"/>
  <c r="AU511" i="56"/>
  <c r="AT511" i="56"/>
  <c r="AS511" i="56"/>
  <c r="AR511" i="56"/>
  <c r="AQ511" i="56"/>
  <c r="AP511" i="56"/>
  <c r="AO511" i="56"/>
  <c r="AN511" i="56"/>
  <c r="AM511" i="56"/>
  <c r="AL511" i="56"/>
  <c r="AK511" i="56"/>
  <c r="AJ511" i="56"/>
  <c r="AI511" i="56"/>
  <c r="AH511" i="56"/>
  <c r="AG511" i="56"/>
  <c r="AF511" i="56"/>
  <c r="AE511" i="56"/>
  <c r="AD511" i="56"/>
  <c r="AC511" i="56"/>
  <c r="AC514" i="56" s="1"/>
  <c r="AB511" i="56"/>
  <c r="BL514" i="56" l="1"/>
  <c r="BP514" i="56"/>
  <c r="BT514" i="56"/>
  <c r="BX514" i="56"/>
  <c r="CB514" i="56"/>
  <c r="CF514" i="56"/>
  <c r="AB514" i="56"/>
  <c r="AF514" i="56"/>
  <c r="BK514" i="56"/>
  <c r="BO514" i="56"/>
  <c r="BS514" i="56"/>
  <c r="BW514" i="56"/>
  <c r="CA514" i="56"/>
  <c r="CE514" i="56"/>
  <c r="S514" i="56"/>
  <c r="T514" i="56"/>
  <c r="U514" i="56"/>
  <c r="R514" i="56"/>
  <c r="V514" i="56"/>
  <c r="BM514" i="56"/>
  <c r="BQ514" i="56"/>
  <c r="BU514" i="56"/>
  <c r="BY514" i="56"/>
  <c r="CC514" i="56"/>
  <c r="BJ514" i="56"/>
  <c r="BN514" i="56"/>
  <c r="BR514" i="56"/>
  <c r="BV514" i="56"/>
  <c r="BZ514" i="56"/>
  <c r="CD514" i="56"/>
  <c r="AD514" i="56"/>
  <c r="AE514" i="56"/>
  <c r="AN168" i="56" l="1"/>
  <c r="AM168" i="56"/>
  <c r="AL168" i="56"/>
  <c r="AK168" i="56"/>
  <c r="AJ168" i="56"/>
  <c r="AI168" i="56"/>
  <c r="AH168" i="56"/>
  <c r="AG168" i="56"/>
  <c r="AF168" i="56"/>
  <c r="AE168" i="56"/>
  <c r="AD168" i="56"/>
  <c r="AC168" i="56"/>
  <c r="AB168" i="56"/>
  <c r="AA168" i="56"/>
  <c r="Z168" i="56"/>
  <c r="Y168" i="56"/>
  <c r="X168" i="56"/>
  <c r="W168" i="56"/>
  <c r="V168" i="56"/>
  <c r="U168" i="56"/>
  <c r="T168" i="56"/>
  <c r="S168" i="56"/>
  <c r="R168" i="56"/>
  <c r="Q168" i="56"/>
  <c r="P168" i="56"/>
  <c r="N168" i="56"/>
  <c r="M168" i="56"/>
  <c r="L168" i="56"/>
  <c r="K168" i="56"/>
  <c r="J168" i="56"/>
  <c r="CG97" i="56"/>
  <c r="CG169" i="56" s="1"/>
  <c r="CF97" i="56"/>
  <c r="CF169" i="56" s="1"/>
  <c r="CE97" i="56"/>
  <c r="CE169" i="56" s="1"/>
  <c r="CD97" i="56"/>
  <c r="CD169" i="56" s="1"/>
  <c r="CC97" i="56"/>
  <c r="CC169" i="56" s="1"/>
  <c r="CB97" i="56"/>
  <c r="CB169" i="56" s="1"/>
  <c r="CA97" i="56"/>
  <c r="CA169" i="56" s="1"/>
  <c r="BZ97" i="56"/>
  <c r="BZ169" i="56" s="1"/>
  <c r="BY97" i="56"/>
  <c r="BY169" i="56" s="1"/>
  <c r="BX97" i="56"/>
  <c r="BX169" i="56" s="1"/>
  <c r="BW97" i="56"/>
  <c r="BW169" i="56" s="1"/>
  <c r="BV97" i="56"/>
  <c r="BV169" i="56" s="1"/>
  <c r="BU97" i="56"/>
  <c r="BU169" i="56" s="1"/>
  <c r="BT97" i="56"/>
  <c r="BT169" i="56" s="1"/>
  <c r="BS97" i="56"/>
  <c r="BS169" i="56" s="1"/>
  <c r="BR97" i="56"/>
  <c r="BR169" i="56" s="1"/>
  <c r="BQ97" i="56"/>
  <c r="BQ169" i="56" s="1"/>
  <c r="BP97" i="56"/>
  <c r="BP169" i="56" s="1"/>
  <c r="BO97" i="56"/>
  <c r="BO169" i="56" s="1"/>
  <c r="BN97" i="56"/>
  <c r="BN169" i="56" s="1"/>
  <c r="BM97" i="56"/>
  <c r="BM169" i="56" s="1"/>
  <c r="BL97" i="56"/>
  <c r="BL169" i="56" s="1"/>
  <c r="BK97" i="56"/>
  <c r="BK169" i="56" s="1"/>
  <c r="BJ97" i="56"/>
  <c r="BJ169" i="56" s="1"/>
  <c r="BI97" i="56"/>
  <c r="BI169" i="56" s="1"/>
  <c r="BH97" i="56"/>
  <c r="BH169" i="56" s="1"/>
  <c r="BG97" i="56"/>
  <c r="BG169" i="56" s="1"/>
  <c r="BF97" i="56"/>
  <c r="BF169" i="56" s="1"/>
  <c r="BE97" i="56"/>
  <c r="BE169" i="56" s="1"/>
  <c r="BD97" i="56"/>
  <c r="BD169" i="56" s="1"/>
  <c r="BC97" i="56"/>
  <c r="BC169" i="56" s="1"/>
  <c r="BB97" i="56"/>
  <c r="BB169" i="56" s="1"/>
  <c r="BA97" i="56"/>
  <c r="BA169" i="56" s="1"/>
  <c r="AZ97" i="56"/>
  <c r="AZ169" i="56" s="1"/>
  <c r="AY97" i="56"/>
  <c r="AY169" i="56" s="1"/>
  <c r="AX97" i="56"/>
  <c r="AX169" i="56" s="1"/>
  <c r="AW97" i="56"/>
  <c r="AW169" i="56" s="1"/>
  <c r="AV97" i="56"/>
  <c r="AV169" i="56" s="1"/>
  <c r="AU97" i="56"/>
  <c r="AU169" i="56" s="1"/>
  <c r="AT97" i="56"/>
  <c r="AT169" i="56" s="1"/>
  <c r="AS97" i="56"/>
  <c r="AS169" i="56" s="1"/>
  <c r="AR97" i="56"/>
  <c r="AR169" i="56" s="1"/>
  <c r="AQ97" i="56"/>
  <c r="AQ169" i="56" s="1"/>
  <c r="AP97" i="56"/>
  <c r="AP169" i="56" s="1"/>
  <c r="AO97" i="56"/>
  <c r="AO169" i="56" s="1"/>
  <c r="AN97" i="56"/>
  <c r="AM97" i="56"/>
  <c r="AL97" i="56"/>
  <c r="AK97" i="56"/>
  <c r="AJ97" i="56"/>
  <c r="AI97" i="56"/>
  <c r="AH97" i="56"/>
  <c r="AG97" i="56"/>
  <c r="AF97" i="56"/>
  <c r="AE97" i="56"/>
  <c r="AD97" i="56"/>
  <c r="AC97" i="56"/>
  <c r="AB97" i="56"/>
  <c r="AA97" i="56"/>
  <c r="Z97" i="56"/>
  <c r="Y97" i="56"/>
  <c r="X97" i="56"/>
  <c r="W97" i="56"/>
  <c r="V97" i="56"/>
  <c r="U97" i="56"/>
  <c r="T97" i="56"/>
  <c r="S97" i="56"/>
  <c r="R97" i="56"/>
  <c r="Q97" i="56"/>
  <c r="P97" i="56"/>
  <c r="N97" i="56"/>
  <c r="M97" i="56"/>
  <c r="L97" i="56"/>
  <c r="K97" i="56"/>
  <c r="J97" i="56"/>
  <c r="L169" i="56" l="1"/>
  <c r="P169" i="56"/>
  <c r="T169" i="56"/>
  <c r="X169" i="56"/>
  <c r="AB169" i="56"/>
  <c r="AF169" i="56"/>
  <c r="AJ169" i="56"/>
  <c r="AN169" i="56"/>
  <c r="J169" i="56"/>
  <c r="N169" i="56"/>
  <c r="R169" i="56"/>
  <c r="V169" i="56"/>
  <c r="Z169" i="56"/>
  <c r="AD169" i="56"/>
  <c r="AH169" i="56"/>
  <c r="AL169" i="56"/>
  <c r="K169" i="56"/>
  <c r="S169" i="56"/>
  <c r="W169" i="56"/>
  <c r="AA169" i="56"/>
  <c r="AE169" i="56"/>
  <c r="AI169" i="56"/>
  <c r="AM169" i="56"/>
  <c r="M169" i="56"/>
  <c r="Q169" i="56"/>
  <c r="U169" i="56"/>
  <c r="Y169" i="56"/>
  <c r="AC169" i="56"/>
  <c r="AG169" i="56"/>
  <c r="AK169" i="56"/>
  <c r="BH332" i="56" l="1"/>
  <c r="AX332" i="56"/>
  <c r="BM332" i="56"/>
  <c r="AS332" i="56"/>
  <c r="CB332" i="56"/>
  <c r="BX332" i="56"/>
  <c r="BR332" i="56"/>
  <c r="BD332" i="56"/>
  <c r="AT332" i="56"/>
  <c r="AC332" i="56"/>
  <c r="AD332" i="56"/>
  <c r="Z332" i="56"/>
  <c r="U332" i="56"/>
  <c r="I340" i="56"/>
  <c r="J340" i="56"/>
  <c r="K340" i="56"/>
  <c r="L340" i="56"/>
  <c r="M340" i="56"/>
  <c r="N340" i="56"/>
  <c r="P340" i="56"/>
  <c r="Q340" i="56"/>
  <c r="R340" i="56"/>
  <c r="S340" i="56"/>
  <c r="T340" i="56"/>
  <c r="U340" i="56"/>
  <c r="V340" i="56"/>
  <c r="W340" i="56"/>
  <c r="X340" i="56"/>
  <c r="Y340" i="56"/>
  <c r="Z340" i="56"/>
  <c r="AA340" i="56"/>
  <c r="AB340" i="56"/>
  <c r="AC340" i="56"/>
  <c r="AD340" i="56"/>
  <c r="AE340" i="56"/>
  <c r="AF340" i="56"/>
  <c r="CG332" i="56"/>
  <c r="CF332" i="56"/>
  <c r="CE332" i="56"/>
  <c r="CD332" i="56"/>
  <c r="CC332" i="56"/>
  <c r="CA332" i="56"/>
  <c r="BZ332" i="56"/>
  <c r="BY332" i="56"/>
  <c r="BW332" i="56"/>
  <c r="BV332" i="56"/>
  <c r="BU332" i="56"/>
  <c r="BT332" i="56"/>
  <c r="BS332" i="56"/>
  <c r="BQ332" i="56"/>
  <c r="BP332" i="56"/>
  <c r="BO332" i="56"/>
  <c r="BN332" i="56"/>
  <c r="BL332" i="56"/>
  <c r="BK332" i="56"/>
  <c r="BJ332" i="56"/>
  <c r="BI332" i="56"/>
  <c r="BG332" i="56"/>
  <c r="BF332" i="56"/>
  <c r="BE332" i="56"/>
  <c r="BC332" i="56"/>
  <c r="BB332" i="56"/>
  <c r="BA332" i="56"/>
  <c r="AZ332" i="56"/>
  <c r="AY332" i="56"/>
  <c r="AW332" i="56"/>
  <c r="AV332" i="56"/>
  <c r="AU332" i="56"/>
  <c r="AQ332" i="56"/>
  <c r="AP332" i="56"/>
  <c r="AO332" i="56"/>
  <c r="AN332" i="56"/>
  <c r="AM332" i="56"/>
  <c r="AL332" i="56"/>
  <c r="AK332" i="56"/>
  <c r="AJ332" i="56"/>
  <c r="AI332" i="56"/>
  <c r="AH332" i="56"/>
  <c r="AG332" i="56"/>
  <c r="AF332" i="56"/>
  <c r="AA332" i="56"/>
  <c r="X332" i="56"/>
  <c r="W332" i="56"/>
  <c r="V332" i="56"/>
  <c r="T332" i="56"/>
  <c r="S332" i="56"/>
  <c r="R332" i="56"/>
  <c r="Q332" i="56"/>
  <c r="P332" i="56"/>
  <c r="N332" i="56"/>
  <c r="M332" i="56"/>
  <c r="L332" i="56"/>
  <c r="K332" i="56"/>
  <c r="J332" i="56"/>
  <c r="CG305" i="56"/>
  <c r="CF305" i="56"/>
  <c r="CE305" i="56"/>
  <c r="CD305" i="56"/>
  <c r="CC305" i="56"/>
  <c r="CB305" i="56"/>
  <c r="CA305" i="56"/>
  <c r="BZ305" i="56"/>
  <c r="BY305" i="56"/>
  <c r="BX305" i="56"/>
  <c r="BW305" i="56"/>
  <c r="BV305" i="56"/>
  <c r="BU305" i="56"/>
  <c r="BT305" i="56"/>
  <c r="BS305" i="56"/>
  <c r="BR305" i="56"/>
  <c r="BQ305" i="56"/>
  <c r="BP305" i="56"/>
  <c r="BO305" i="56"/>
  <c r="BN305" i="56"/>
  <c r="BM305" i="56"/>
  <c r="BL305" i="56"/>
  <c r="BK305" i="56"/>
  <c r="BJ305" i="56"/>
  <c r="BI305" i="56"/>
  <c r="BH305" i="56"/>
  <c r="BG305" i="56"/>
  <c r="BF305" i="56"/>
  <c r="BE305" i="56"/>
  <c r="BD305" i="56"/>
  <c r="BC305" i="56"/>
  <c r="BB305" i="56"/>
  <c r="BA305" i="56"/>
  <c r="AZ305" i="56"/>
  <c r="AY305" i="56"/>
  <c r="AX305" i="56"/>
  <c r="AW305" i="56"/>
  <c r="AV305" i="56"/>
  <c r="AU305" i="56"/>
  <c r="AT305" i="56"/>
  <c r="AS305" i="56"/>
  <c r="AR305" i="56"/>
  <c r="AQ305" i="56"/>
  <c r="AP305" i="56"/>
  <c r="AO305" i="56"/>
  <c r="AN305" i="56"/>
  <c r="AM305" i="56"/>
  <c r="AL305" i="56"/>
  <c r="AK305" i="56"/>
  <c r="AJ305" i="56"/>
  <c r="AI305" i="56"/>
  <c r="AH305" i="56"/>
  <c r="AG305" i="56"/>
  <c r="AF305" i="56"/>
  <c r="AE305" i="56"/>
  <c r="AD305" i="56"/>
  <c r="AC305" i="56"/>
  <c r="AB305" i="56"/>
  <c r="AA305" i="56"/>
  <c r="Z305" i="56"/>
  <c r="Y305" i="56"/>
  <c r="X305" i="56"/>
  <c r="W305" i="56"/>
  <c r="V305" i="56"/>
  <c r="U305" i="56"/>
  <c r="T305" i="56"/>
  <c r="S305" i="56"/>
  <c r="R305" i="56"/>
  <c r="Q305" i="56"/>
  <c r="P305" i="56"/>
  <c r="N305" i="56"/>
  <c r="M305" i="56"/>
  <c r="L305" i="56"/>
  <c r="K305" i="56"/>
  <c r="J305" i="56"/>
  <c r="I305" i="56"/>
  <c r="AJ333" i="56" l="1"/>
  <c r="AN333" i="56"/>
  <c r="AU333" i="56"/>
  <c r="AZ333" i="56"/>
  <c r="CD333" i="56"/>
  <c r="Z333" i="56"/>
  <c r="BD333" i="56"/>
  <c r="AS333" i="56"/>
  <c r="J333" i="56"/>
  <c r="N333" i="56"/>
  <c r="R333" i="56"/>
  <c r="W333" i="56"/>
  <c r="AG333" i="56"/>
  <c r="AK333" i="56"/>
  <c r="AO333" i="56"/>
  <c r="AV333" i="56"/>
  <c r="BA333" i="56"/>
  <c r="BF333" i="56"/>
  <c r="BK333" i="56"/>
  <c r="BP333" i="56"/>
  <c r="BU333" i="56"/>
  <c r="BZ333" i="56"/>
  <c r="CE333" i="56"/>
  <c r="AD333" i="56"/>
  <c r="BR333" i="56"/>
  <c r="BM333" i="56"/>
  <c r="Q333" i="56"/>
  <c r="AF333" i="56"/>
  <c r="BE333" i="56"/>
  <c r="BO333" i="56"/>
  <c r="BY333" i="56"/>
  <c r="K333" i="56"/>
  <c r="S333" i="56"/>
  <c r="X333" i="56"/>
  <c r="AH333" i="56"/>
  <c r="AL333" i="56"/>
  <c r="AP333" i="56"/>
  <c r="AW333" i="56"/>
  <c r="BB333" i="56"/>
  <c r="BG333" i="56"/>
  <c r="BL333" i="56"/>
  <c r="BQ333" i="56"/>
  <c r="BV333" i="56"/>
  <c r="CA333" i="56"/>
  <c r="CF333" i="56"/>
  <c r="AC333" i="56"/>
  <c r="BX333" i="56"/>
  <c r="AX333" i="56"/>
  <c r="M333" i="56"/>
  <c r="V333" i="56"/>
  <c r="BJ333" i="56"/>
  <c r="BT333" i="56"/>
  <c r="L333" i="56"/>
  <c r="P333" i="56"/>
  <c r="T333" i="56"/>
  <c r="AI333" i="56"/>
  <c r="AM333" i="56"/>
  <c r="AQ333" i="56"/>
  <c r="AY333" i="56"/>
  <c r="BC333" i="56"/>
  <c r="BI333" i="56"/>
  <c r="BN333" i="56"/>
  <c r="BS333" i="56"/>
  <c r="BW333" i="56"/>
  <c r="CC333" i="56"/>
  <c r="CG333" i="56"/>
  <c r="U333" i="56"/>
  <c r="AT333" i="56"/>
  <c r="CB333" i="56"/>
  <c r="BH333" i="56"/>
  <c r="AA333" i="56"/>
  <c r="AR332" i="56"/>
  <c r="AR333" i="56" s="1"/>
  <c r="AE332" i="56"/>
  <c r="Y332" i="56"/>
  <c r="Y333" i="56" s="1"/>
  <c r="AB332" i="56"/>
  <c r="AB333" i="56" l="1"/>
  <c r="AE333" i="56"/>
  <c r="CG562" i="56"/>
  <c r="CF562" i="56"/>
  <c r="CE562" i="56"/>
  <c r="CD562" i="56"/>
  <c r="CC562" i="56"/>
  <c r="CB562" i="56"/>
  <c r="CA562" i="56"/>
  <c r="BZ562" i="56"/>
  <c r="BY562" i="56"/>
  <c r="BX562" i="56"/>
  <c r="BW562" i="56"/>
  <c r="BV562" i="56"/>
  <c r="BU562" i="56"/>
  <c r="BT562" i="56"/>
  <c r="BS562" i="56"/>
  <c r="BR562" i="56"/>
  <c r="BQ562" i="56"/>
  <c r="BP562" i="56"/>
  <c r="BO562" i="56"/>
  <c r="BN562" i="56"/>
  <c r="BM562" i="56"/>
  <c r="BL562" i="56"/>
  <c r="BK562" i="56"/>
  <c r="BJ562" i="56"/>
  <c r="BI562" i="56"/>
  <c r="BH562" i="56"/>
  <c r="BG562" i="56"/>
  <c r="BF562" i="56"/>
  <c r="BE562" i="56"/>
  <c r="BD562" i="56"/>
  <c r="BC562" i="56"/>
  <c r="BB562" i="56"/>
  <c r="BA562" i="56"/>
  <c r="AZ562" i="56"/>
  <c r="AY562" i="56"/>
  <c r="AX562" i="56"/>
  <c r="AW562" i="56"/>
  <c r="AV562" i="56"/>
  <c r="AU562" i="56"/>
  <c r="AT562" i="56"/>
  <c r="AS562" i="56"/>
  <c r="AR562" i="56"/>
  <c r="AQ562" i="56"/>
  <c r="AP562" i="56"/>
  <c r="AO562" i="56"/>
  <c r="AN562" i="56"/>
  <c r="AM562" i="56"/>
  <c r="AL562" i="56"/>
  <c r="AK562" i="56"/>
  <c r="AJ562" i="56"/>
  <c r="AI562" i="56"/>
  <c r="AH562" i="56"/>
  <c r="AG562" i="56"/>
  <c r="AF562" i="56"/>
  <c r="AE562" i="56"/>
  <c r="AD562" i="56"/>
  <c r="AC562" i="56"/>
  <c r="AB562" i="56"/>
  <c r="AA562" i="56"/>
  <c r="Z562" i="56"/>
  <c r="Y562" i="56"/>
  <c r="X562" i="56"/>
  <c r="W562" i="56"/>
  <c r="V562" i="56"/>
  <c r="U562" i="56"/>
  <c r="T562" i="56"/>
  <c r="S562" i="56"/>
  <c r="R562" i="56"/>
  <c r="Q562" i="56"/>
  <c r="P562" i="56"/>
  <c r="N562" i="56"/>
  <c r="M562" i="56"/>
  <c r="L562" i="56"/>
  <c r="K562" i="56"/>
  <c r="J562" i="56"/>
  <c r="CG542" i="56"/>
  <c r="CF542" i="56"/>
  <c r="CE542" i="56"/>
  <c r="CD542" i="56"/>
  <c r="CC542" i="56"/>
  <c r="CB542" i="56"/>
  <c r="CA542" i="56"/>
  <c r="BZ542" i="56"/>
  <c r="BY542" i="56"/>
  <c r="BX542" i="56"/>
  <c r="BW542" i="56"/>
  <c r="BV542" i="56"/>
  <c r="BU542" i="56"/>
  <c r="BT542" i="56"/>
  <c r="BS542" i="56"/>
  <c r="BR542" i="56"/>
  <c r="BQ542" i="56"/>
  <c r="BP542" i="56"/>
  <c r="BO542" i="56"/>
  <c r="BN542" i="56"/>
  <c r="BM542" i="56"/>
  <c r="BL542" i="56"/>
  <c r="BK542" i="56"/>
  <c r="BJ542" i="56"/>
  <c r="BI542" i="56"/>
  <c r="BH542" i="56"/>
  <c r="BG542" i="56"/>
  <c r="BF542" i="56"/>
  <c r="BE542" i="56"/>
  <c r="BD542" i="56"/>
  <c r="BC542" i="56"/>
  <c r="BB542" i="56"/>
  <c r="BA542" i="56"/>
  <c r="AZ542" i="56"/>
  <c r="AY542" i="56"/>
  <c r="AX542" i="56"/>
  <c r="AW542" i="56"/>
  <c r="AV542" i="56"/>
  <c r="AU542" i="56"/>
  <c r="AT542" i="56"/>
  <c r="AS542" i="56"/>
  <c r="AR542" i="56"/>
  <c r="AQ542" i="56"/>
  <c r="AP542" i="56"/>
  <c r="AO542" i="56"/>
  <c r="AN542" i="56"/>
  <c r="AM542" i="56"/>
  <c r="AL542" i="56"/>
  <c r="AK542" i="56"/>
  <c r="AJ542" i="56"/>
  <c r="AI542" i="56"/>
  <c r="AH542" i="56"/>
  <c r="AG542" i="56"/>
  <c r="AF542" i="56"/>
  <c r="AE542" i="56"/>
  <c r="AD542" i="56"/>
  <c r="AC542" i="56"/>
  <c r="AB542" i="56"/>
  <c r="AA542" i="56"/>
  <c r="Z542" i="56"/>
  <c r="Y542" i="56"/>
  <c r="X542" i="56"/>
  <c r="W542" i="56"/>
  <c r="V542" i="56"/>
  <c r="U542" i="56"/>
  <c r="T542" i="56"/>
  <c r="S542" i="56"/>
  <c r="R542" i="56"/>
  <c r="Q542" i="56"/>
  <c r="P542" i="56"/>
  <c r="N542" i="56"/>
  <c r="M542" i="56"/>
  <c r="L542" i="56"/>
  <c r="K542" i="56"/>
  <c r="J542" i="56"/>
  <c r="I542" i="56"/>
  <c r="N563" i="56" l="1"/>
  <c r="V563" i="56"/>
  <c r="AD563" i="56"/>
  <c r="AP563" i="56"/>
  <c r="BB563" i="56"/>
  <c r="BJ563" i="56"/>
  <c r="BV563" i="56"/>
  <c r="K563" i="56"/>
  <c r="S563" i="56"/>
  <c r="W563" i="56"/>
  <c r="AA563" i="56"/>
  <c r="AE563" i="56"/>
  <c r="AI563" i="56"/>
  <c r="AM563" i="56"/>
  <c r="AQ563" i="56"/>
  <c r="AU563" i="56"/>
  <c r="AY563" i="56"/>
  <c r="BC563" i="56"/>
  <c r="BG563" i="56"/>
  <c r="BK563" i="56"/>
  <c r="BO563" i="56"/>
  <c r="BS563" i="56"/>
  <c r="BW563" i="56"/>
  <c r="CA563" i="56"/>
  <c r="CE563" i="56"/>
  <c r="R563" i="56"/>
  <c r="AH563" i="56"/>
  <c r="AT563" i="56"/>
  <c r="BF563" i="56"/>
  <c r="BR563" i="56"/>
  <c r="CD563" i="56"/>
  <c r="L563" i="56"/>
  <c r="P563" i="56"/>
  <c r="T563" i="56"/>
  <c r="X563" i="56"/>
  <c r="AB563" i="56"/>
  <c r="AF563" i="56"/>
  <c r="AJ563" i="56"/>
  <c r="AN563" i="56"/>
  <c r="AR563" i="56"/>
  <c r="AV563" i="56"/>
  <c r="AZ563" i="56"/>
  <c r="BD563" i="56"/>
  <c r="BH563" i="56"/>
  <c r="BL563" i="56"/>
  <c r="BP563" i="56"/>
  <c r="BT563" i="56"/>
  <c r="BX563" i="56"/>
  <c r="CB563" i="56"/>
  <c r="CF563" i="56"/>
  <c r="J563" i="56"/>
  <c r="Z563" i="56"/>
  <c r="AL563" i="56"/>
  <c r="AX563" i="56"/>
  <c r="BN563" i="56"/>
  <c r="BZ563" i="56"/>
  <c r="M563" i="56"/>
  <c r="Q563" i="56"/>
  <c r="U563" i="56"/>
  <c r="Y563" i="56"/>
  <c r="AC563" i="56"/>
  <c r="AG563" i="56"/>
  <c r="AK563" i="56"/>
  <c r="AO563" i="56"/>
  <c r="AS563" i="56"/>
  <c r="AW563" i="56"/>
  <c r="BA563" i="56"/>
  <c r="BE563" i="56"/>
  <c r="BI563" i="56"/>
  <c r="BM563" i="56"/>
  <c r="BQ563" i="56"/>
  <c r="BU563" i="56"/>
  <c r="BY563" i="56"/>
  <c r="CC563" i="56"/>
  <c r="CG563" i="56"/>
  <c r="CG502" i="56"/>
  <c r="CF502" i="56"/>
  <c r="CE502" i="56"/>
  <c r="CD502" i="56"/>
  <c r="CC502" i="56"/>
  <c r="CB502" i="56"/>
  <c r="CA502" i="56"/>
  <c r="BZ502" i="56"/>
  <c r="BY502" i="56"/>
  <c r="BX502" i="56"/>
  <c r="BW502" i="56"/>
  <c r="BV502" i="56"/>
  <c r="BU502" i="56"/>
  <c r="BT502" i="56"/>
  <c r="BS502" i="56"/>
  <c r="BR502" i="56"/>
  <c r="BQ502" i="56"/>
  <c r="BP502" i="56"/>
  <c r="BO502" i="56"/>
  <c r="BN502" i="56"/>
  <c r="BM502" i="56"/>
  <c r="BL502" i="56"/>
  <c r="BK502" i="56"/>
  <c r="BJ502" i="56"/>
  <c r="BI502" i="56"/>
  <c r="BH502" i="56"/>
  <c r="BG502" i="56"/>
  <c r="BF502" i="56"/>
  <c r="BE502" i="56"/>
  <c r="BD502" i="56"/>
  <c r="BC502" i="56"/>
  <c r="BB502" i="56"/>
  <c r="BA502" i="56"/>
  <c r="AZ502" i="56"/>
  <c r="AY502" i="56"/>
  <c r="AX502" i="56"/>
  <c r="AW502" i="56"/>
  <c r="AV502" i="56"/>
  <c r="AU502" i="56"/>
  <c r="AT502" i="56"/>
  <c r="AS502" i="56"/>
  <c r="AR502" i="56"/>
  <c r="AQ502" i="56"/>
  <c r="AP502" i="56"/>
  <c r="AO502" i="56"/>
  <c r="AN502" i="56"/>
  <c r="AM502" i="56"/>
  <c r="AL502" i="56"/>
  <c r="AK502" i="56"/>
  <c r="AJ502" i="56"/>
  <c r="AI502" i="56"/>
  <c r="AH502" i="56"/>
  <c r="AG502" i="56"/>
  <c r="AF502" i="56"/>
  <c r="AE502" i="56"/>
  <c r="AD502" i="56"/>
  <c r="AC502" i="56"/>
  <c r="AB502" i="56"/>
  <c r="AA502" i="56"/>
  <c r="Z502" i="56"/>
  <c r="Y502" i="56"/>
  <c r="X502" i="56"/>
  <c r="W502" i="56"/>
  <c r="V502" i="56"/>
  <c r="U502" i="56"/>
  <c r="T502" i="56"/>
  <c r="S502" i="56"/>
  <c r="R502" i="56"/>
  <c r="Q502" i="56"/>
  <c r="P502" i="56"/>
  <c r="N502" i="56"/>
  <c r="M502" i="56"/>
  <c r="L502" i="56"/>
  <c r="K502" i="56"/>
  <c r="J502" i="56"/>
  <c r="I502" i="56"/>
  <c r="BM488" i="56"/>
  <c r="AS488" i="56"/>
  <c r="AX488" i="56"/>
  <c r="BR488" i="56"/>
  <c r="BD488" i="56"/>
  <c r="AT488" i="56"/>
  <c r="CB488" i="56"/>
  <c r="CC488" i="56"/>
  <c r="BH488" i="56"/>
  <c r="CF488" i="56"/>
  <c r="CE488" i="56"/>
  <c r="CD488" i="56"/>
  <c r="CA488" i="56"/>
  <c r="BZ488" i="56"/>
  <c r="BY488" i="56"/>
  <c r="BX488" i="56"/>
  <c r="BW488" i="56"/>
  <c r="BV488" i="56"/>
  <c r="BU488" i="56"/>
  <c r="BT488" i="56"/>
  <c r="BS488" i="56"/>
  <c r="BQ488" i="56"/>
  <c r="BP488" i="56"/>
  <c r="BO488" i="56"/>
  <c r="BN488" i="56"/>
  <c r="BL488" i="56"/>
  <c r="BK488" i="56"/>
  <c r="BJ488" i="56"/>
  <c r="BI488" i="56"/>
  <c r="BG488" i="56"/>
  <c r="BF488" i="56"/>
  <c r="BE488" i="56"/>
  <c r="BC488" i="56"/>
  <c r="BB488" i="56"/>
  <c r="BA488" i="56"/>
  <c r="AZ488" i="56"/>
  <c r="AY488" i="56"/>
  <c r="AW488" i="56"/>
  <c r="AV488" i="56"/>
  <c r="AU488" i="56"/>
  <c r="AR488" i="56"/>
  <c r="AQ488" i="56"/>
  <c r="AP488" i="56"/>
  <c r="AO488" i="56"/>
  <c r="AN488" i="56"/>
  <c r="AM488" i="56"/>
  <c r="AL488" i="56"/>
  <c r="AK488" i="56"/>
  <c r="AJ488" i="56"/>
  <c r="AI488" i="56"/>
  <c r="AH488" i="56"/>
  <c r="AG488" i="56"/>
  <c r="AF488" i="56"/>
  <c r="AE488" i="56"/>
  <c r="AD488" i="56"/>
  <c r="AC488" i="56"/>
  <c r="AB488" i="56"/>
  <c r="AA488" i="56"/>
  <c r="Z488" i="56"/>
  <c r="Y488" i="56"/>
  <c r="X488" i="56"/>
  <c r="W488" i="56"/>
  <c r="V488" i="56"/>
  <c r="U488" i="56"/>
  <c r="T488" i="56"/>
  <c r="S488" i="56"/>
  <c r="R488" i="56"/>
  <c r="Q488" i="56"/>
  <c r="P488" i="56"/>
  <c r="N488" i="56"/>
  <c r="M488" i="56"/>
  <c r="L488" i="56"/>
  <c r="K488" i="56"/>
  <c r="J488" i="56"/>
  <c r="AT503" i="56" l="1"/>
  <c r="BB503" i="56"/>
  <c r="BJ503" i="56"/>
  <c r="BN503" i="56"/>
  <c r="BR503" i="56"/>
  <c r="BV503" i="56"/>
  <c r="BZ503" i="56"/>
  <c r="CD503" i="56"/>
  <c r="N503" i="56"/>
  <c r="Z503" i="56"/>
  <c r="AP503" i="56"/>
  <c r="K503" i="56"/>
  <c r="S503" i="56"/>
  <c r="W503" i="56"/>
  <c r="AA503" i="56"/>
  <c r="AE503" i="56"/>
  <c r="AI503" i="56"/>
  <c r="AM503" i="56"/>
  <c r="AQ503" i="56"/>
  <c r="AU503" i="56"/>
  <c r="AY503" i="56"/>
  <c r="BC503" i="56"/>
  <c r="BG503" i="56"/>
  <c r="BK503" i="56"/>
  <c r="BO503" i="56"/>
  <c r="BS503" i="56"/>
  <c r="BW503" i="56"/>
  <c r="CA503" i="56"/>
  <c r="CE503" i="56"/>
  <c r="R503" i="56"/>
  <c r="AD503" i="56"/>
  <c r="AL503" i="56"/>
  <c r="AX503" i="56"/>
  <c r="L503" i="56"/>
  <c r="P503" i="56"/>
  <c r="T503" i="56"/>
  <c r="X503" i="56"/>
  <c r="AB503" i="56"/>
  <c r="AF503" i="56"/>
  <c r="AJ503" i="56"/>
  <c r="AN503" i="56"/>
  <c r="AR503" i="56"/>
  <c r="AV503" i="56"/>
  <c r="AZ503" i="56"/>
  <c r="BD503" i="56"/>
  <c r="BH503" i="56"/>
  <c r="BL503" i="56"/>
  <c r="BP503" i="56"/>
  <c r="BT503" i="56"/>
  <c r="BX503" i="56"/>
  <c r="CB503" i="56"/>
  <c r="CF503" i="56"/>
  <c r="J503" i="56"/>
  <c r="V503" i="56"/>
  <c r="AH503" i="56"/>
  <c r="BF503" i="56"/>
  <c r="M503" i="56"/>
  <c r="Q503" i="56"/>
  <c r="U503" i="56"/>
  <c r="Y503" i="56"/>
  <c r="AC503" i="56"/>
  <c r="AG503" i="56"/>
  <c r="AK503" i="56"/>
  <c r="AO503" i="56"/>
  <c r="AS503" i="56"/>
  <c r="AW503" i="56"/>
  <c r="BA503" i="56"/>
  <c r="BE503" i="56"/>
  <c r="BI503" i="56"/>
  <c r="BM503" i="56"/>
  <c r="BQ503" i="56"/>
  <c r="BU503" i="56"/>
  <c r="BY503" i="56"/>
  <c r="CC503" i="56"/>
  <c r="CG386" i="56"/>
  <c r="CF386" i="56"/>
  <c r="CE386" i="56"/>
  <c r="CD386" i="56"/>
  <c r="CC386" i="56"/>
  <c r="CB386" i="56"/>
  <c r="CA386" i="56"/>
  <c r="BZ386" i="56"/>
  <c r="BY386" i="56"/>
  <c r="BX386" i="56"/>
  <c r="BW386" i="56"/>
  <c r="BV386" i="56"/>
  <c r="BU386" i="56"/>
  <c r="BT386" i="56"/>
  <c r="BS386" i="56"/>
  <c r="BR386" i="56"/>
  <c r="BQ386" i="56"/>
  <c r="BP386" i="56"/>
  <c r="BO386" i="56"/>
  <c r="BN386" i="56"/>
  <c r="BM386" i="56"/>
  <c r="BL386" i="56"/>
  <c r="BK386" i="56"/>
  <c r="BJ386" i="56"/>
  <c r="BI386" i="56"/>
  <c r="BH386" i="56"/>
  <c r="BG386" i="56"/>
  <c r="BF386" i="56"/>
  <c r="BE386" i="56"/>
  <c r="BD386" i="56"/>
  <c r="BC386" i="56"/>
  <c r="BB386" i="56"/>
  <c r="BA386" i="56"/>
  <c r="AZ386" i="56"/>
  <c r="AY386" i="56"/>
  <c r="AX386" i="56"/>
  <c r="AW386" i="56"/>
  <c r="AV386" i="56"/>
  <c r="AU386" i="56"/>
  <c r="AT386" i="56"/>
  <c r="AS386" i="56"/>
  <c r="AR386" i="56"/>
  <c r="AQ386" i="56"/>
  <c r="AP386" i="56"/>
  <c r="AO386" i="56"/>
  <c r="AN386" i="56"/>
  <c r="AM386" i="56"/>
  <c r="AL386" i="56"/>
  <c r="AK386" i="56"/>
  <c r="AJ386" i="56"/>
  <c r="AI386" i="56"/>
  <c r="AH386" i="56"/>
  <c r="AG386" i="56"/>
  <c r="AF386" i="56"/>
  <c r="AE386" i="56"/>
  <c r="AD386" i="56"/>
  <c r="AC386" i="56"/>
  <c r="AB386" i="56"/>
  <c r="AA386" i="56"/>
  <c r="Z386" i="56"/>
  <c r="Y386" i="56"/>
  <c r="X386" i="56"/>
  <c r="W386" i="56"/>
  <c r="V386" i="56"/>
  <c r="U386" i="56"/>
  <c r="T386" i="56"/>
  <c r="S386" i="56"/>
  <c r="R386" i="56"/>
  <c r="Q386" i="56"/>
  <c r="P386" i="56"/>
  <c r="O386" i="56"/>
  <c r="N386" i="56"/>
  <c r="M386" i="56"/>
  <c r="L386" i="56"/>
  <c r="K386" i="56"/>
  <c r="J386" i="56"/>
  <c r="CG384" i="56"/>
  <c r="CF384" i="56"/>
  <c r="CF387" i="56" s="1"/>
  <c r="CE384" i="56"/>
  <c r="CE387" i="56" s="1"/>
  <c r="CD384" i="56"/>
  <c r="CD387" i="56" s="1"/>
  <c r="CC384" i="56"/>
  <c r="CC387" i="56" s="1"/>
  <c r="CB384" i="56"/>
  <c r="CA384" i="56"/>
  <c r="CA387" i="56" s="1"/>
  <c r="BZ384" i="56"/>
  <c r="BZ387" i="56" s="1"/>
  <c r="BY384" i="56"/>
  <c r="BY387" i="56" s="1"/>
  <c r="BX384" i="56"/>
  <c r="BX387" i="56" s="1"/>
  <c r="BW384" i="56"/>
  <c r="BW387" i="56" s="1"/>
  <c r="BV384" i="56"/>
  <c r="BV387" i="56" s="1"/>
  <c r="BU384" i="56"/>
  <c r="BU387" i="56" s="1"/>
  <c r="BT384" i="56"/>
  <c r="BT387" i="56" s="1"/>
  <c r="BS384" i="56"/>
  <c r="BS387" i="56" s="1"/>
  <c r="BR384" i="56"/>
  <c r="BR387" i="56" s="1"/>
  <c r="BQ384" i="56"/>
  <c r="BQ387" i="56" s="1"/>
  <c r="BP384" i="56"/>
  <c r="BP387" i="56" s="1"/>
  <c r="BO384" i="56"/>
  <c r="BO387" i="56" s="1"/>
  <c r="BN384" i="56"/>
  <c r="BN387" i="56" s="1"/>
  <c r="BM384" i="56"/>
  <c r="BM387" i="56" s="1"/>
  <c r="BL384" i="56"/>
  <c r="BL387" i="56" s="1"/>
  <c r="BK384" i="56"/>
  <c r="BK387" i="56" s="1"/>
  <c r="BJ384" i="56"/>
  <c r="BJ387" i="56" s="1"/>
  <c r="BI384" i="56"/>
  <c r="BI387" i="56" s="1"/>
  <c r="BH384" i="56"/>
  <c r="BH387" i="56" s="1"/>
  <c r="BG384" i="56"/>
  <c r="BG387" i="56" s="1"/>
  <c r="BF384" i="56"/>
  <c r="BF387" i="56" s="1"/>
  <c r="BE384" i="56"/>
  <c r="BE387" i="56" s="1"/>
  <c r="BD384" i="56"/>
  <c r="BD387" i="56" s="1"/>
  <c r="BC384" i="56"/>
  <c r="BC387" i="56" s="1"/>
  <c r="BB384" i="56"/>
  <c r="BB387" i="56" s="1"/>
  <c r="BA384" i="56"/>
  <c r="BA387" i="56" s="1"/>
  <c r="AZ384" i="56"/>
  <c r="AZ387" i="56" s="1"/>
  <c r="AY384" i="56"/>
  <c r="AY387" i="56" s="1"/>
  <c r="AX384" i="56"/>
  <c r="AX387" i="56" s="1"/>
  <c r="AW384" i="56"/>
  <c r="AW387" i="56" s="1"/>
  <c r="AV384" i="56"/>
  <c r="AV387" i="56" s="1"/>
  <c r="AU384" i="56"/>
  <c r="AU387" i="56" s="1"/>
  <c r="AT384" i="56"/>
  <c r="AT387" i="56" s="1"/>
  <c r="AS384" i="56"/>
  <c r="AS387" i="56" s="1"/>
  <c r="AR384" i="56"/>
  <c r="AR387" i="56" s="1"/>
  <c r="AQ384" i="56"/>
  <c r="AQ387" i="56" s="1"/>
  <c r="AP384" i="56"/>
  <c r="AP387" i="56" s="1"/>
  <c r="AO384" i="56"/>
  <c r="AO387" i="56" s="1"/>
  <c r="AN384" i="56"/>
  <c r="AN387" i="56" s="1"/>
  <c r="AM384" i="56"/>
  <c r="AM387" i="56" s="1"/>
  <c r="AL384" i="56"/>
  <c r="AL387" i="56" s="1"/>
  <c r="AK384" i="56"/>
  <c r="AK387" i="56" s="1"/>
  <c r="AJ384" i="56"/>
  <c r="AJ387" i="56" s="1"/>
  <c r="AI384" i="56"/>
  <c r="AI387" i="56" s="1"/>
  <c r="AH384" i="56"/>
  <c r="AH387" i="56" s="1"/>
  <c r="AG384" i="56"/>
  <c r="AG387" i="56" s="1"/>
  <c r="AF384" i="56"/>
  <c r="AE384" i="56"/>
  <c r="AD384" i="56"/>
  <c r="AC384" i="56"/>
  <c r="AB384" i="56"/>
  <c r="AA384" i="56"/>
  <c r="AA387" i="56" s="1"/>
  <c r="Z384" i="56"/>
  <c r="Z387" i="56" s="1"/>
  <c r="Y384" i="56"/>
  <c r="Y387" i="56" s="1"/>
  <c r="X384" i="56"/>
  <c r="X387" i="56" s="1"/>
  <c r="W384" i="56"/>
  <c r="W387" i="56" s="1"/>
  <c r="V384" i="56"/>
  <c r="U384" i="56"/>
  <c r="T384" i="56"/>
  <c r="S384" i="56"/>
  <c r="R384" i="56"/>
  <c r="Q384" i="56"/>
  <c r="Q387" i="56" s="1"/>
  <c r="P384" i="56"/>
  <c r="P387" i="56" s="1"/>
  <c r="O384" i="56"/>
  <c r="O387" i="56" s="1"/>
  <c r="CB387" i="56" l="1"/>
  <c r="R387" i="56"/>
  <c r="AD387" i="56"/>
  <c r="S387" i="56"/>
  <c r="AE387" i="56"/>
  <c r="T387" i="56"/>
  <c r="AB387" i="56"/>
  <c r="AF387" i="56"/>
  <c r="V387" i="56"/>
  <c r="U387" i="56"/>
  <c r="AC387" i="56"/>
  <c r="AX399" i="56"/>
  <c r="BR399" i="56"/>
  <c r="BR403" i="56" s="1"/>
  <c r="BC399" i="56"/>
  <c r="BW399" i="56"/>
  <c r="BW403" i="56" s="1"/>
  <c r="BS399" i="56"/>
  <c r="BS403" i="56" s="1"/>
  <c r="CC399" i="56"/>
  <c r="BI399" i="56"/>
  <c r="AY399" i="56"/>
  <c r="AS399" i="56"/>
  <c r="AC399" i="56"/>
  <c r="AC403" i="56" s="1"/>
  <c r="Y399" i="56"/>
  <c r="U399" i="56"/>
  <c r="AF399" i="56"/>
  <c r="AF403" i="56" s="1"/>
  <c r="X399" i="56"/>
  <c r="K399" i="56"/>
  <c r="CG399" i="56"/>
  <c r="CF399" i="56"/>
  <c r="CE399" i="56"/>
  <c r="CD399" i="56"/>
  <c r="CB399" i="56"/>
  <c r="CA399" i="56"/>
  <c r="CA403" i="56" s="1"/>
  <c r="BZ399" i="56"/>
  <c r="BZ403" i="56" s="1"/>
  <c r="BY399" i="56"/>
  <c r="BY403" i="56" s="1"/>
  <c r="BX399" i="56"/>
  <c r="BX403" i="56" s="1"/>
  <c r="BV399" i="56"/>
  <c r="BV403" i="56" s="1"/>
  <c r="BU399" i="56"/>
  <c r="BU403" i="56" s="1"/>
  <c r="BT399" i="56"/>
  <c r="BT403" i="56" s="1"/>
  <c r="BQ399" i="56"/>
  <c r="BQ403" i="56" s="1"/>
  <c r="BP399" i="56"/>
  <c r="BP403" i="56" s="1"/>
  <c r="BO399" i="56"/>
  <c r="BO403" i="56" s="1"/>
  <c r="BN399" i="56"/>
  <c r="BN403" i="56" s="1"/>
  <c r="BM399" i="56"/>
  <c r="BM403" i="56" s="1"/>
  <c r="BL399" i="56"/>
  <c r="BL403" i="56" s="1"/>
  <c r="BK399" i="56"/>
  <c r="BK403" i="56" s="1"/>
  <c r="BJ399" i="56"/>
  <c r="BJ403" i="56" s="1"/>
  <c r="BH399" i="56"/>
  <c r="BG399" i="56"/>
  <c r="BF399" i="56"/>
  <c r="BE399" i="56"/>
  <c r="BD399" i="56"/>
  <c r="BB399" i="56"/>
  <c r="BA399" i="56"/>
  <c r="AZ399" i="56"/>
  <c r="AW399" i="56"/>
  <c r="AV399" i="56"/>
  <c r="AU399" i="56"/>
  <c r="AT399" i="56"/>
  <c r="AR399" i="56"/>
  <c r="AQ399" i="56"/>
  <c r="AP399" i="56"/>
  <c r="AO399" i="56"/>
  <c r="AN399" i="56"/>
  <c r="AM399" i="56"/>
  <c r="AL399" i="56"/>
  <c r="AK399" i="56"/>
  <c r="AJ399" i="56"/>
  <c r="AI399" i="56"/>
  <c r="AH399" i="56"/>
  <c r="AG399" i="56"/>
  <c r="AD399" i="56"/>
  <c r="AD403" i="56" s="1"/>
  <c r="AA399" i="56"/>
  <c r="V399" i="56"/>
  <c r="T399" i="56"/>
  <c r="S399" i="56"/>
  <c r="R399" i="56"/>
  <c r="Q399" i="56"/>
  <c r="P399" i="56"/>
  <c r="N399" i="56"/>
  <c r="M399" i="56"/>
  <c r="L399" i="56"/>
  <c r="J399" i="56"/>
  <c r="I399" i="56"/>
  <c r="U7" i="56" l="1"/>
  <c r="U403" i="56"/>
  <c r="V7" i="56"/>
  <c r="V403" i="56"/>
  <c r="R7" i="56"/>
  <c r="R403" i="56"/>
  <c r="S7" i="56"/>
  <c r="S403" i="56"/>
  <c r="T7" i="56"/>
  <c r="T403" i="56"/>
  <c r="AC7" i="56"/>
  <c r="AD7" i="56"/>
  <c r="AF7" i="56"/>
  <c r="Z399" i="56"/>
  <c r="AE399" i="56"/>
  <c r="AE403" i="56" s="1"/>
  <c r="W399" i="56"/>
  <c r="AB399" i="56"/>
  <c r="AB403" i="56" s="1"/>
  <c r="AB7" i="56" l="1"/>
  <c r="AE7" i="56"/>
  <c r="CG372" i="56" l="1"/>
  <c r="CF372" i="56"/>
  <c r="CE372" i="56"/>
  <c r="CD372" i="56"/>
  <c r="CC372" i="56"/>
  <c r="CB372" i="56"/>
  <c r="CA372" i="56"/>
  <c r="BZ372" i="56"/>
  <c r="BZ8" i="56" s="1"/>
  <c r="BY372" i="56"/>
  <c r="BY8" i="56" s="1"/>
  <c r="BX372" i="56"/>
  <c r="BW372" i="56"/>
  <c r="BV372" i="56"/>
  <c r="BV8" i="56" s="1"/>
  <c r="BU372" i="56"/>
  <c r="BU8" i="56" s="1"/>
  <c r="BT372" i="56"/>
  <c r="BS372" i="56"/>
  <c r="BR372" i="56"/>
  <c r="BR8" i="56" s="1"/>
  <c r="BQ372" i="56"/>
  <c r="BQ8" i="56" s="1"/>
  <c r="BP372" i="56"/>
  <c r="BO372" i="56"/>
  <c r="BN372" i="56"/>
  <c r="BN8" i="56" s="1"/>
  <c r="BM372" i="56"/>
  <c r="BM8" i="56" s="1"/>
  <c r="BL372" i="56"/>
  <c r="BK372" i="56"/>
  <c r="BJ372" i="56"/>
  <c r="BJ8" i="56" s="1"/>
  <c r="BI372" i="56"/>
  <c r="BH372" i="56"/>
  <c r="BG372" i="56"/>
  <c r="BF372" i="56"/>
  <c r="BE372" i="56"/>
  <c r="BD372" i="56"/>
  <c r="BC372" i="56"/>
  <c r="BB372" i="56"/>
  <c r="BA372" i="56"/>
  <c r="AZ372" i="56"/>
  <c r="AY372" i="56"/>
  <c r="AX372" i="56"/>
  <c r="AW372" i="56"/>
  <c r="AV372" i="56"/>
  <c r="AU372" i="56"/>
  <c r="AT372" i="56"/>
  <c r="AS372" i="56"/>
  <c r="AR372" i="56"/>
  <c r="AQ372" i="56"/>
  <c r="AP372" i="56"/>
  <c r="AO372" i="56"/>
  <c r="AN372" i="56"/>
  <c r="AM372" i="56"/>
  <c r="AL372" i="56"/>
  <c r="AK372" i="56"/>
  <c r="AJ372" i="56"/>
  <c r="AI372" i="56"/>
  <c r="AH372" i="56"/>
  <c r="AG372" i="56"/>
  <c r="AF372" i="56"/>
  <c r="AF8" i="56" s="1"/>
  <c r="AF6" i="56" s="1"/>
  <c r="AE372" i="56"/>
  <c r="AD372" i="56"/>
  <c r="AD8" i="56" s="1"/>
  <c r="AD6" i="56" s="1"/>
  <c r="AC372" i="56"/>
  <c r="AC8" i="56" s="1"/>
  <c r="AC6" i="56" s="1"/>
  <c r="AB372" i="56"/>
  <c r="AB8" i="56" s="1"/>
  <c r="AB6" i="56" s="1"/>
  <c r="AA372" i="56"/>
  <c r="AA373" i="56" s="1"/>
  <c r="Z372" i="56"/>
  <c r="Y372" i="56"/>
  <c r="X372" i="56"/>
  <c r="W372" i="56"/>
  <c r="W373" i="56" s="1"/>
  <c r="V372" i="56"/>
  <c r="V8" i="56" s="1"/>
  <c r="V6" i="56" s="1"/>
  <c r="U372" i="56"/>
  <c r="U8" i="56" s="1"/>
  <c r="U6" i="56" s="1"/>
  <c r="T372" i="56"/>
  <c r="T8" i="56" s="1"/>
  <c r="T6" i="56" s="1"/>
  <c r="S372" i="56"/>
  <c r="R372" i="56"/>
  <c r="R8" i="56" s="1"/>
  <c r="R6" i="56" s="1"/>
  <c r="Q372" i="56"/>
  <c r="P372" i="56"/>
  <c r="N372" i="56"/>
  <c r="M372" i="56"/>
  <c r="L372" i="56"/>
  <c r="K372" i="56"/>
  <c r="J372" i="56"/>
  <c r="I372" i="56"/>
  <c r="CE340" i="56"/>
  <c r="CD340" i="56"/>
  <c r="CC340" i="56"/>
  <c r="CB340" i="56"/>
  <c r="CA340" i="56"/>
  <c r="CA7" i="56" s="1"/>
  <c r="BZ340" i="56"/>
  <c r="BZ7" i="56" s="1"/>
  <c r="BY340" i="56"/>
  <c r="BY7" i="56" s="1"/>
  <c r="BX340" i="56"/>
  <c r="BX7" i="56" s="1"/>
  <c r="BW340" i="56"/>
  <c r="BW7" i="56" s="1"/>
  <c r="BV340" i="56"/>
  <c r="BV7" i="56" s="1"/>
  <c r="BU340" i="56"/>
  <c r="BU7" i="56" s="1"/>
  <c r="BT340" i="56"/>
  <c r="BT7" i="56" s="1"/>
  <c r="BS340" i="56"/>
  <c r="BS7" i="56" s="1"/>
  <c r="BR340" i="56"/>
  <c r="BR7" i="56" s="1"/>
  <c r="BQ340" i="56"/>
  <c r="BQ7" i="56" s="1"/>
  <c r="BP340" i="56"/>
  <c r="BP7" i="56" s="1"/>
  <c r="BO340" i="56"/>
  <c r="BO7" i="56" s="1"/>
  <c r="BN340" i="56"/>
  <c r="BN7" i="56" s="1"/>
  <c r="BM340" i="56"/>
  <c r="BM7" i="56" s="1"/>
  <c r="BL340" i="56"/>
  <c r="BL7" i="56" s="1"/>
  <c r="BK340" i="56"/>
  <c r="BK7" i="56" s="1"/>
  <c r="BJ340" i="56"/>
  <c r="BJ7" i="56" s="1"/>
  <c r="BI340" i="56"/>
  <c r="BH340" i="56"/>
  <c r="BG340" i="56"/>
  <c r="BF340" i="56"/>
  <c r="BE340" i="56"/>
  <c r="BD340" i="56"/>
  <c r="BC340" i="56"/>
  <c r="BB340" i="56"/>
  <c r="BA340" i="56"/>
  <c r="AZ340" i="56"/>
  <c r="AY340" i="56"/>
  <c r="AX340" i="56"/>
  <c r="AW340" i="56"/>
  <c r="AV340" i="56"/>
  <c r="AU340" i="56"/>
  <c r="AT340" i="56"/>
  <c r="AS340" i="56"/>
  <c r="AR340" i="56"/>
  <c r="AQ340" i="56"/>
  <c r="AP340" i="56"/>
  <c r="AO340" i="56"/>
  <c r="AN340" i="56"/>
  <c r="AM340" i="56"/>
  <c r="AL340" i="56"/>
  <c r="AK340" i="56"/>
  <c r="AJ340" i="56"/>
  <c r="AI340" i="56"/>
  <c r="AH340" i="56"/>
  <c r="AG340" i="56"/>
  <c r="BM6" i="56" l="1"/>
  <c r="BQ6" i="56"/>
  <c r="BU6" i="56"/>
  <c r="BY6" i="56"/>
  <c r="BJ6" i="56"/>
  <c r="BN6" i="56"/>
  <c r="BR6" i="56"/>
  <c r="BV6" i="56"/>
  <c r="BZ6" i="56"/>
  <c r="S373" i="56"/>
  <c r="S8" i="56"/>
  <c r="S6" i="56" s="1"/>
  <c r="AE373" i="56"/>
  <c r="AE8" i="56"/>
  <c r="AE6" i="56" s="1"/>
  <c r="AM373" i="56"/>
  <c r="AQ373" i="56"/>
  <c r="AU373" i="56"/>
  <c r="AY373" i="56"/>
  <c r="BC373" i="56"/>
  <c r="BG373" i="56"/>
  <c r="BK373" i="56"/>
  <c r="BK8" i="56"/>
  <c r="BK6" i="56" s="1"/>
  <c r="BO373" i="56"/>
  <c r="BO8" i="56"/>
  <c r="BO6" i="56" s="1"/>
  <c r="BS373" i="56"/>
  <c r="BS8" i="56"/>
  <c r="BS6" i="56" s="1"/>
  <c r="BW373" i="56"/>
  <c r="BW8" i="56"/>
  <c r="BW6" i="56" s="1"/>
  <c r="CA373" i="56"/>
  <c r="CA8" i="56"/>
  <c r="CA6" i="56" s="1"/>
  <c r="CE373" i="56"/>
  <c r="AJ373" i="56"/>
  <c r="AR373" i="56"/>
  <c r="AV373" i="56"/>
  <c r="AZ373" i="56"/>
  <c r="BD373" i="56"/>
  <c r="BH373" i="56"/>
  <c r="BL373" i="56"/>
  <c r="BL8" i="56"/>
  <c r="BL6" i="56" s="1"/>
  <c r="BP373" i="56"/>
  <c r="BP8" i="56"/>
  <c r="BP6" i="56" s="1"/>
  <c r="BT373" i="56"/>
  <c r="BT8" i="56"/>
  <c r="BT6" i="56" s="1"/>
  <c r="BX373" i="56"/>
  <c r="BX8" i="56"/>
  <c r="BX6" i="56" s="1"/>
  <c r="CB373" i="56"/>
  <c r="BY373" i="56"/>
  <c r="CC373" i="56"/>
  <c r="R373" i="56"/>
  <c r="V373" i="56"/>
  <c r="Z373" i="56"/>
  <c r="AD373" i="56"/>
  <c r="BV373" i="56"/>
  <c r="BZ373" i="56"/>
  <c r="CD373" i="56"/>
  <c r="T373" i="56"/>
  <c r="X373" i="56"/>
  <c r="AB373" i="56"/>
  <c r="AF373" i="56"/>
  <c r="AN373" i="56"/>
  <c r="U373" i="56"/>
  <c r="Y373" i="56"/>
  <c r="AC373" i="56"/>
  <c r="AS373" i="56"/>
  <c r="AW373" i="56"/>
  <c r="BA373" i="56"/>
  <c r="BE373" i="56"/>
  <c r="BI373" i="56"/>
  <c r="BM373" i="56"/>
  <c r="BQ373" i="56"/>
  <c r="BU373" i="56"/>
  <c r="AP373" i="56"/>
  <c r="AT373" i="56"/>
  <c r="AX373" i="56"/>
  <c r="BB373" i="56"/>
  <c r="BF373" i="56"/>
  <c r="BJ373" i="56"/>
  <c r="BN373" i="56"/>
  <c r="BR373" i="56"/>
  <c r="AI373" i="56"/>
  <c r="AG373" i="56"/>
  <c r="AK373" i="56"/>
  <c r="AO373" i="56"/>
  <c r="AH373" i="56"/>
  <c r="AL373" i="56"/>
  <c r="I332" i="56" l="1"/>
  <c r="I333" i="56" l="1"/>
  <c r="I168" i="56"/>
  <c r="I97" i="56" l="1"/>
  <c r="I169" i="56" l="1"/>
  <c r="I562" i="56" l="1"/>
  <c r="I563" i="56" l="1"/>
  <c r="CG402" i="56" l="1"/>
  <c r="CF402" i="56"/>
  <c r="CE402" i="56"/>
  <c r="CD402" i="56"/>
  <c r="CC402" i="56"/>
  <c r="CB402" i="56"/>
  <c r="BI402" i="56"/>
  <c r="BH402" i="56"/>
  <c r="BG402" i="56"/>
  <c r="BF402" i="56"/>
  <c r="BE402" i="56"/>
  <c r="BD402" i="56"/>
  <c r="BC402" i="56"/>
  <c r="BB402" i="56"/>
  <c r="BA402" i="56"/>
  <c r="AZ402" i="56"/>
  <c r="AY402" i="56"/>
  <c r="AX402" i="56"/>
  <c r="AW402" i="56"/>
  <c r="AV402" i="56"/>
  <c r="AU402" i="56"/>
  <c r="AT402" i="56"/>
  <c r="AS402" i="56"/>
  <c r="AR402" i="56"/>
  <c r="AQ402" i="56"/>
  <c r="AP402" i="56"/>
  <c r="AO402" i="56"/>
  <c r="AN402" i="56"/>
  <c r="AM402" i="56"/>
  <c r="AL402" i="56"/>
  <c r="AK402" i="56"/>
  <c r="AJ402" i="56"/>
  <c r="AI402" i="56"/>
  <c r="AH402" i="56"/>
  <c r="AG402" i="56"/>
  <c r="AA402" i="56"/>
  <c r="Z402" i="56"/>
  <c r="Y402" i="56"/>
  <c r="X402" i="56"/>
  <c r="W402" i="56"/>
  <c r="Q402" i="56"/>
  <c r="P402" i="56"/>
  <c r="N402" i="56"/>
  <c r="M402" i="56"/>
  <c r="L402" i="56"/>
  <c r="K402" i="56"/>
  <c r="K403" i="56" s="1"/>
  <c r="J402" i="56"/>
  <c r="I402" i="56"/>
  <c r="AA403" i="56" l="1"/>
  <c r="AJ403" i="56"/>
  <c r="AN403" i="56"/>
  <c r="AR403" i="56"/>
  <c r="AV403" i="56"/>
  <c r="AZ403" i="56"/>
  <c r="BD403" i="56"/>
  <c r="BH403" i="56"/>
  <c r="CD403" i="56"/>
  <c r="AG403" i="56"/>
  <c r="AK403" i="56"/>
  <c r="AO403" i="56"/>
  <c r="AS403" i="56"/>
  <c r="AW403" i="56"/>
  <c r="BA403" i="56"/>
  <c r="BE403" i="56"/>
  <c r="BI403" i="56"/>
  <c r="CE403" i="56"/>
  <c r="Y403" i="56"/>
  <c r="AL403" i="56"/>
  <c r="AX403" i="56"/>
  <c r="BF403" i="56"/>
  <c r="CF403" i="56"/>
  <c r="X403" i="56"/>
  <c r="AH403" i="56"/>
  <c r="AP403" i="56"/>
  <c r="AT403" i="56"/>
  <c r="BB403" i="56"/>
  <c r="CB403" i="56"/>
  <c r="Z403" i="56"/>
  <c r="AI403" i="56"/>
  <c r="AM403" i="56"/>
  <c r="AQ403" i="56"/>
  <c r="AU403" i="56"/>
  <c r="AY403" i="56"/>
  <c r="BC403" i="56"/>
  <c r="BG403" i="56"/>
  <c r="CC403" i="56"/>
  <c r="CG403" i="56"/>
  <c r="L403" i="56"/>
  <c r="P403" i="56"/>
  <c r="J403" i="56"/>
  <c r="N403" i="56"/>
  <c r="W403" i="56"/>
  <c r="I403" i="56"/>
  <c r="M403" i="56"/>
  <c r="Q403" i="56"/>
  <c r="CG511" i="56" l="1"/>
  <c r="CG514" i="56" s="1"/>
  <c r="AA511" i="56"/>
  <c r="Z511" i="56"/>
  <c r="Y511" i="56"/>
  <c r="X511" i="56"/>
  <c r="W511" i="56"/>
  <c r="Q511" i="56"/>
  <c r="P511" i="56"/>
  <c r="N511" i="56"/>
  <c r="M511" i="56"/>
  <c r="L511" i="56"/>
  <c r="K511" i="56"/>
  <c r="J511" i="56"/>
  <c r="I511" i="56"/>
  <c r="BI513" i="56"/>
  <c r="BH513" i="56"/>
  <c r="BG513" i="56"/>
  <c r="BF513" i="56"/>
  <c r="BE513" i="56"/>
  <c r="BD513" i="56"/>
  <c r="BC513" i="56"/>
  <c r="BB513" i="56"/>
  <c r="BA513" i="56"/>
  <c r="AZ513" i="56"/>
  <c r="AY513" i="56"/>
  <c r="AX513" i="56"/>
  <c r="AW513" i="56"/>
  <c r="AV513" i="56"/>
  <c r="AU513" i="56"/>
  <c r="AT513" i="56"/>
  <c r="AS513" i="56"/>
  <c r="AR513" i="56"/>
  <c r="AQ513" i="56"/>
  <c r="AP513" i="56"/>
  <c r="AO513" i="56"/>
  <c r="AN513" i="56"/>
  <c r="AM513" i="56"/>
  <c r="AL513" i="56"/>
  <c r="AK513" i="56"/>
  <c r="AJ513" i="56"/>
  <c r="AI513" i="56"/>
  <c r="AH513" i="56"/>
  <c r="AG513" i="56"/>
  <c r="AA513" i="56"/>
  <c r="Z513" i="56"/>
  <c r="Y513" i="56"/>
  <c r="X513" i="56"/>
  <c r="W513" i="56"/>
  <c r="Q513" i="56"/>
  <c r="P513" i="56"/>
  <c r="O513" i="56"/>
  <c r="N513" i="56"/>
  <c r="M513" i="56"/>
  <c r="L513" i="56"/>
  <c r="K513" i="56"/>
  <c r="J513" i="56"/>
  <c r="I513" i="56"/>
  <c r="I514" i="56" l="1"/>
  <c r="M514" i="56"/>
  <c r="Q514" i="56"/>
  <c r="Z514" i="56"/>
  <c r="J514" i="56"/>
  <c r="N514" i="56"/>
  <c r="W514" i="56"/>
  <c r="AA514" i="56"/>
  <c r="AJ514" i="56"/>
  <c r="AN514" i="56"/>
  <c r="AR514" i="56"/>
  <c r="AV514" i="56"/>
  <c r="AZ514" i="56"/>
  <c r="BD514" i="56"/>
  <c r="BH514" i="56"/>
  <c r="K514" i="56"/>
  <c r="O514" i="56"/>
  <c r="X514" i="56"/>
  <c r="AS514" i="56"/>
  <c r="AW514" i="56"/>
  <c r="BA514" i="56"/>
  <c r="BE514" i="56"/>
  <c r="BI514" i="56"/>
  <c r="L514" i="56"/>
  <c r="P514" i="56"/>
  <c r="Y514" i="56"/>
  <c r="AP514" i="56"/>
  <c r="AT514" i="56"/>
  <c r="AX514" i="56"/>
  <c r="BB514" i="56"/>
  <c r="BF514" i="56"/>
  <c r="AQ514" i="56"/>
  <c r="AU514" i="56"/>
  <c r="AY514" i="56"/>
  <c r="BC514" i="56"/>
  <c r="BG514" i="56"/>
  <c r="AK514" i="56"/>
  <c r="AH514" i="56"/>
  <c r="AL514" i="56"/>
  <c r="AG514" i="56"/>
  <c r="AO514" i="56"/>
  <c r="AI514" i="56"/>
  <c r="AM514" i="56"/>
  <c r="Q573" i="56"/>
  <c r="Q574" i="56" s="1"/>
  <c r="P573" i="56"/>
  <c r="P574" i="56" s="1"/>
  <c r="N573" i="56"/>
  <c r="N574" i="56" s="1"/>
  <c r="M573" i="56"/>
  <c r="M574" i="56" s="1"/>
  <c r="L573" i="56"/>
  <c r="L574" i="56" s="1"/>
  <c r="K573" i="56"/>
  <c r="K574" i="56" s="1"/>
  <c r="J573" i="56"/>
  <c r="J574" i="56" s="1"/>
  <c r="I573" i="56"/>
  <c r="I574" i="56" s="1"/>
  <c r="BD8" i="56" l="1"/>
  <c r="AN8" i="56"/>
  <c r="AP8" i="56"/>
  <c r="BA8" i="56"/>
  <c r="CG8" i="56"/>
  <c r="AY8" i="56"/>
  <c r="AI8" i="56"/>
  <c r="AL8" i="56"/>
  <c r="BE8" i="56"/>
  <c r="X8" i="56"/>
  <c r="CB8" i="56"/>
  <c r="AZ8" i="56"/>
  <c r="AJ8" i="56"/>
  <c r="AH8" i="56"/>
  <c r="AO8" i="56"/>
  <c r="CC8" i="56"/>
  <c r="AU8" i="56"/>
  <c r="Z8" i="56"/>
  <c r="Y8" i="56"/>
  <c r="AW8" i="56"/>
  <c r="BF8" i="56"/>
  <c r="CD8" i="56"/>
  <c r="AV8" i="56"/>
  <c r="AA8" i="56"/>
  <c r="AG8" i="56"/>
  <c r="BG8" i="56"/>
  <c r="AQ8" i="56"/>
  <c r="Q8" i="56"/>
  <c r="AS8" i="56"/>
  <c r="BB8" i="56"/>
  <c r="BH8" i="56"/>
  <c r="AR8" i="56"/>
  <c r="W8" i="56"/>
  <c r="BI8" i="56"/>
  <c r="BC8" i="56"/>
  <c r="AM8" i="56"/>
  <c r="AT8" i="56"/>
  <c r="CE8" i="56"/>
  <c r="AK8" i="56"/>
  <c r="CF8" i="56"/>
  <c r="AX8" i="56"/>
  <c r="I386" i="56"/>
  <c r="N384" i="56"/>
  <c r="N387" i="56" s="1"/>
  <c r="M384" i="56"/>
  <c r="M387" i="56" s="1"/>
  <c r="L384" i="56"/>
  <c r="L387" i="56" s="1"/>
  <c r="K384" i="56"/>
  <c r="K387" i="56" s="1"/>
  <c r="J384" i="56"/>
  <c r="I384" i="56"/>
  <c r="CG340" i="56"/>
  <c r="CF340" i="56"/>
  <c r="Q373" i="56"/>
  <c r="P373" i="56"/>
  <c r="N373" i="56"/>
  <c r="M373" i="56"/>
  <c r="L373" i="56"/>
  <c r="K373" i="56"/>
  <c r="J373" i="56"/>
  <c r="CF373" i="56" l="1"/>
  <c r="CG373" i="56"/>
  <c r="I387" i="56"/>
  <c r="CG387" i="56"/>
  <c r="J387" i="56"/>
  <c r="I373" i="56"/>
  <c r="I8" i="56"/>
  <c r="CG488" i="56"/>
  <c r="CG503" i="56" s="1"/>
  <c r="I488" i="56"/>
  <c r="I503" i="56" s="1"/>
  <c r="CG516" i="56" l="1"/>
  <c r="CG7" i="56" s="1"/>
  <c r="CG6" i="56" s="1"/>
  <c r="CF516" i="56"/>
  <c r="CF7" i="56" s="1"/>
  <c r="CF6" i="56" s="1"/>
  <c r="CE7" i="56"/>
  <c r="CE6" i="56" s="1"/>
  <c r="CD7" i="56"/>
  <c r="CD6" i="56" s="1"/>
  <c r="CC7" i="56"/>
  <c r="CC6" i="56" s="1"/>
  <c r="CB7" i="56"/>
  <c r="CB6" i="56" s="1"/>
  <c r="BI516" i="56"/>
  <c r="BI7" i="56" s="1"/>
  <c r="BI6" i="56" s="1"/>
  <c r="BH516" i="56"/>
  <c r="BH7" i="56" s="1"/>
  <c r="BH6" i="56" s="1"/>
  <c r="BG516" i="56"/>
  <c r="BG7" i="56" s="1"/>
  <c r="BG6" i="56" s="1"/>
  <c r="BF516" i="56"/>
  <c r="BF7" i="56" s="1"/>
  <c r="BF6" i="56" s="1"/>
  <c r="BE516" i="56"/>
  <c r="BE7" i="56" s="1"/>
  <c r="BE6" i="56" s="1"/>
  <c r="BD516" i="56"/>
  <c r="BD7" i="56" s="1"/>
  <c r="BD6" i="56" s="1"/>
  <c r="BC516" i="56"/>
  <c r="BC7" i="56" s="1"/>
  <c r="BC6" i="56" s="1"/>
  <c r="BB516" i="56"/>
  <c r="BB7" i="56" s="1"/>
  <c r="BB6" i="56" s="1"/>
  <c r="BA516" i="56"/>
  <c r="BA7" i="56" s="1"/>
  <c r="BA6" i="56" s="1"/>
  <c r="AZ516" i="56"/>
  <c r="AZ7" i="56" s="1"/>
  <c r="AZ6" i="56" s="1"/>
  <c r="AY516" i="56"/>
  <c r="AY7" i="56" s="1"/>
  <c r="AY6" i="56" s="1"/>
  <c r="AX516" i="56"/>
  <c r="AX7" i="56" s="1"/>
  <c r="AX6" i="56" s="1"/>
  <c r="AW516" i="56"/>
  <c r="AW7" i="56" s="1"/>
  <c r="AW6" i="56" s="1"/>
  <c r="AV516" i="56"/>
  <c r="AV7" i="56" s="1"/>
  <c r="AV6" i="56" s="1"/>
  <c r="AU516" i="56"/>
  <c r="AU7" i="56" s="1"/>
  <c r="AU6" i="56" s="1"/>
  <c r="AT516" i="56"/>
  <c r="AT7" i="56" s="1"/>
  <c r="AT6" i="56" s="1"/>
  <c r="AS516" i="56"/>
  <c r="AS7" i="56" s="1"/>
  <c r="AS6" i="56" s="1"/>
  <c r="AR516" i="56"/>
  <c r="AR7" i="56" s="1"/>
  <c r="AR6" i="56" s="1"/>
  <c r="AQ516" i="56"/>
  <c r="AQ7" i="56" s="1"/>
  <c r="AQ6" i="56" s="1"/>
  <c r="AP516" i="56"/>
  <c r="AP7" i="56" s="1"/>
  <c r="AP6" i="56" s="1"/>
  <c r="AO516" i="56"/>
  <c r="AN516" i="56"/>
  <c r="AN7" i="56" s="1"/>
  <c r="AN6" i="56" s="1"/>
  <c r="AM516" i="56"/>
  <c r="AM7" i="56" s="1"/>
  <c r="AM6" i="56" s="1"/>
  <c r="AL516" i="56"/>
  <c r="AL7" i="56" s="1"/>
  <c r="AL6" i="56" s="1"/>
  <c r="AK516" i="56"/>
  <c r="AK7" i="56" s="1"/>
  <c r="AK6" i="56" s="1"/>
  <c r="AJ516" i="56"/>
  <c r="AJ7" i="56" s="1"/>
  <c r="AJ6" i="56" s="1"/>
  <c r="AI516" i="56"/>
  <c r="AI7" i="56" s="1"/>
  <c r="AI6" i="56" s="1"/>
  <c r="AH516" i="56"/>
  <c r="AH7" i="56" s="1"/>
  <c r="AH6" i="56" s="1"/>
  <c r="AG7" i="56"/>
  <c r="AG6" i="56" s="1"/>
  <c r="AA516" i="56"/>
  <c r="AA7" i="56" s="1"/>
  <c r="AA6" i="56" s="1"/>
  <c r="Z516" i="56"/>
  <c r="Z7" i="56" s="1"/>
  <c r="Z6" i="56" s="1"/>
  <c r="Y516" i="56"/>
  <c r="X516" i="56"/>
  <c r="W516" i="56"/>
  <c r="W7" i="56" s="1"/>
  <c r="W6" i="56" s="1"/>
  <c r="Q516" i="56"/>
  <c r="Q7" i="56" s="1"/>
  <c r="Q6" i="56" s="1"/>
  <c r="P516" i="56"/>
  <c r="P518" i="56" s="1"/>
  <c r="O516" i="56"/>
  <c r="O518" i="56" s="1"/>
  <c r="N516" i="56"/>
  <c r="L516" i="56"/>
  <c r="K516" i="56"/>
  <c r="J516" i="56"/>
  <c r="J7" i="56" s="1"/>
  <c r="I516" i="56"/>
  <c r="I7" i="56" s="1"/>
  <c r="M516" i="56"/>
  <c r="M518" i="56" s="1"/>
  <c r="X518" i="56" l="1"/>
  <c r="X7" i="56"/>
  <c r="X6" i="56" s="1"/>
  <c r="Y518" i="56"/>
  <c r="Y7" i="56"/>
  <c r="Y6" i="56" s="1"/>
  <c r="AL518" i="56"/>
  <c r="AP518" i="56"/>
  <c r="AT518" i="56"/>
  <c r="BF518" i="56"/>
  <c r="AI518" i="56"/>
  <c r="AM518" i="56"/>
  <c r="AY518" i="56"/>
  <c r="BC518" i="56"/>
  <c r="CG518" i="56"/>
  <c r="AK518" i="56"/>
  <c r="AO518" i="56"/>
  <c r="AS518" i="56"/>
  <c r="AW518" i="56"/>
  <c r="BA518" i="56"/>
  <c r="BE518" i="56"/>
  <c r="BI518" i="56"/>
  <c r="AH518" i="56"/>
  <c r="Q518" i="56"/>
  <c r="AQ518" i="56"/>
  <c r="P7" i="56"/>
  <c r="L518" i="56"/>
  <c r="BG518" i="56"/>
  <c r="BB518" i="56"/>
  <c r="L7" i="56"/>
  <c r="K518" i="56"/>
  <c r="Z518" i="56"/>
  <c r="AU518" i="56"/>
  <c r="M7" i="56"/>
  <c r="AX518" i="56"/>
  <c r="CF518" i="56"/>
  <c r="I518" i="56"/>
  <c r="K7" i="56"/>
  <c r="N518" i="56"/>
  <c r="W518" i="56"/>
  <c r="AA518" i="56"/>
  <c r="AJ518" i="56"/>
  <c r="AN518" i="56"/>
  <c r="AR518" i="56"/>
  <c r="AV518" i="56"/>
  <c r="AZ518" i="56"/>
  <c r="BD518" i="56"/>
  <c r="BH518" i="56"/>
  <c r="J518" i="56"/>
  <c r="P8" i="56" l="1"/>
  <c r="M8" i="56"/>
  <c r="L8" i="56"/>
  <c r="K8" i="56"/>
  <c r="J8" i="56"/>
  <c r="I6" i="56" l="1"/>
  <c r="L6" i="56"/>
  <c r="P6" i="56"/>
  <c r="J6" i="56"/>
  <c r="M6" i="56"/>
  <c r="K6" i="56" l="1"/>
  <c r="AO7" i="56" l="1"/>
  <c r="AO6" i="5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Rybenská Dominika</author>
    <author>Hráský František</author>
    <author>tc={5ECCB1DD-15C2-4F49-BF05-460821F0AEA2}</author>
    <author>tc={0F6CCF2E-20FB-43FD-9332-27A62ED6CABD}</author>
  </authors>
  <commentList>
    <comment ref="CV271" authorId="0" shapeId="0" xr:uid="{5E568E67-AD21-4D05-9609-23361AF43501}">
      <text>
        <r>
          <rPr>
            <b/>
            <sz val="9"/>
            <color indexed="81"/>
            <rFont val="Tahoma"/>
            <family val="2"/>
            <charset val="238"/>
          </rPr>
          <t>Rybenská Dominika:</t>
        </r>
        <r>
          <rPr>
            <sz val="9"/>
            <color indexed="81"/>
            <rFont val="Tahoma"/>
            <family val="2"/>
            <charset val="238"/>
          </rPr>
          <t xml:space="preserve">
UZ 999</t>
        </r>
      </text>
    </comment>
    <comment ref="CV288" authorId="0" shapeId="0" xr:uid="{EC91B3DA-D22A-4354-A84A-234C9A5D3D77}">
      <text>
        <r>
          <rPr>
            <b/>
            <sz val="9"/>
            <color indexed="81"/>
            <rFont val="Tahoma"/>
            <family val="2"/>
            <charset val="238"/>
          </rPr>
          <t>Rybenská Dominika: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2"/>
            <color indexed="81"/>
            <rFont val="Tahoma"/>
            <family val="2"/>
            <charset val="238"/>
          </rPr>
          <t>902 100,00 Kč UZ 888
20 097 900,00 Kč UZ 999</t>
        </r>
      </text>
    </comment>
    <comment ref="DF402" authorId="1" shapeId="0" xr:uid="{DE7D25B4-FD96-40D3-875A-4C559DD10059}">
      <text>
        <r>
          <rPr>
            <b/>
            <sz val="11"/>
            <color indexed="81"/>
            <rFont val="Tahoma"/>
            <family val="2"/>
            <charset val="238"/>
          </rPr>
          <t>Hráský František:</t>
        </r>
        <r>
          <rPr>
            <sz val="11"/>
            <color indexed="81"/>
            <rFont val="Tahoma"/>
            <family val="2"/>
            <charset val="238"/>
          </rPr>
          <t xml:space="preserve">
Milovice, Hradiště, Příbram</t>
        </r>
      </text>
    </comment>
    <comment ref="DF403" authorId="1" shapeId="0" xr:uid="{C6868EE0-958E-4744-AFC5-FF337E5DAE30}">
      <text>
        <r>
          <rPr>
            <b/>
            <sz val="11"/>
            <color indexed="81"/>
            <rFont val="Tahoma"/>
            <family val="2"/>
            <charset val="238"/>
          </rPr>
          <t>Hráský František:</t>
        </r>
        <r>
          <rPr>
            <sz val="11"/>
            <color indexed="81"/>
            <rFont val="Tahoma"/>
            <family val="2"/>
            <charset val="238"/>
          </rPr>
          <t xml:space="preserve">
Beroun, Zdice, Trochov, Benešov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F404" authorId="1" shapeId="0" xr:uid="{5E6F8E2D-5EC0-42ED-AFA3-46CAC1D07E5B}">
      <text>
        <r>
          <rPr>
            <b/>
            <sz val="9"/>
            <color indexed="81"/>
            <rFont val="Tahoma"/>
            <family val="2"/>
            <charset val="238"/>
          </rPr>
          <t>Hráský František: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1"/>
            <color indexed="81"/>
            <rFont val="Tahoma"/>
            <family val="2"/>
            <charset val="238"/>
          </rPr>
          <t xml:space="preserve">Mělník, Beroun, Kladno
</t>
        </r>
      </text>
    </comment>
    <comment ref="B452" authorId="2" shapeId="0" xr:uid="{5ECCB1DD-15C2-4F49-BF05-460821F0AEA2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projekt byl vyloučen z dotací, nedoloženo stavební povolení</t>
      </text>
    </comment>
    <comment ref="B453" authorId="3" shapeId="0" xr:uid="{0F6CCF2E-20FB-43FD-9332-27A62ED6CABD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čekáme na stavební povolení, snad bude v 06</t>
      </text>
    </comment>
  </commentList>
</comments>
</file>

<file path=xl/sharedStrings.xml><?xml version="1.0" encoding="utf-8"?>
<sst xmlns="http://schemas.openxmlformats.org/spreadsheetml/2006/main" count="13077" uniqueCount="2607">
  <si>
    <t>Název projektu</t>
  </si>
  <si>
    <t>Odbor</t>
  </si>
  <si>
    <t>STŘEDOČESKÝ KRAJ</t>
  </si>
  <si>
    <t>Zvýšení kapacity domova se zvláštním režimem v Domově seniorů Nové Strašecí</t>
  </si>
  <si>
    <t>Podpora zajištění dostupnosti a kvality sociálních služeb ve Středočeském kraji</t>
  </si>
  <si>
    <t>II/603 Radějovice - Babice</t>
  </si>
  <si>
    <t>II/115 Černošice, rekonstrukce silnice</t>
  </si>
  <si>
    <t>Komplexní sanace skal na silnici II/102 v úseku Strnady - Štěchovice</t>
  </si>
  <si>
    <t>CELKEM ODBOR DOPRAVY</t>
  </si>
  <si>
    <t>CELKEM ODBOR KULTURY</t>
  </si>
  <si>
    <t>CELKEM ODBOR ZDRAVOTNICTVÍ</t>
  </si>
  <si>
    <t>CELKEM ODBOR REGIONÁLNÍHO ROZVOJE</t>
  </si>
  <si>
    <t>CELKEM ODBOR ŽIVOTNÍHO PROSTŘEDÍ A ZEMĚDĚLSTVÍ</t>
  </si>
  <si>
    <t>CELKEM ODBOR SOCIÁLNÍCH VĚCÍ</t>
  </si>
  <si>
    <t>04. ODBOR DOPRAVY</t>
  </si>
  <si>
    <t>07. ODBOR ZDRAVOTNICTVÍ</t>
  </si>
  <si>
    <t>08. ODBOR REGIONÁLNÍHO ROZVOJE</t>
  </si>
  <si>
    <t>10. ODBOR ŽIVOTNÍHO PROSTŘEDÍ A ZEMĚDĚLSTVÍ</t>
  </si>
  <si>
    <t>17. ODBOR SOCIÁLNÍCH VĚCÍ</t>
  </si>
  <si>
    <t>Legenda</t>
  </si>
  <si>
    <t>Smart akcelerátor ve Středočeském kraji</t>
  </si>
  <si>
    <t>Snížení energetické náročnosti Dětského domova a ŠJ ve Zruči nad Sázavou</t>
  </si>
  <si>
    <t>Labská cyklostezka, úsek Kly – Mělník</t>
  </si>
  <si>
    <t>Úspory energií na VÚS a BIOS – SOŠ a SOU Nymburk</t>
  </si>
  <si>
    <t>Snížení energetické náročnosti budovy Střední zdravotnické školy a Vyšší odborné školy v Kolíně</t>
  </si>
  <si>
    <t>Snížení energetické náročnosti objektu Rybka - Neratovice</t>
  </si>
  <si>
    <t>Snížení energetické náročnosti objektu Domov Hačka</t>
  </si>
  <si>
    <t>Snížení energetické náročnosti objektu Domov Domino</t>
  </si>
  <si>
    <t>Snížení energetické náročnosti objektu Domov Rožďálovice</t>
  </si>
  <si>
    <t>Snížení energetické náročnosti objektu Domov Pod Lipami Smečno-3 pavilony</t>
  </si>
  <si>
    <t>Snížení energetické náročnosti objektu Domov seniorů Jenštejn</t>
  </si>
  <si>
    <t>Snížení energetické náročnosti objektu Domov Rožďálovice-zámek</t>
  </si>
  <si>
    <t>Snížení energetické náročnosti objektu Domov Velvary</t>
  </si>
  <si>
    <t>Snížení energetické náročnosti objektu Domov Kladno-Švermov</t>
  </si>
  <si>
    <t>Snížení energetické náročnosti objektu Centrum 83 Mladá Boleslav</t>
  </si>
  <si>
    <t>Snížení energetické náročnosti objektu Domov Sedlčany</t>
  </si>
  <si>
    <t>Snížení energetické náročnosti objektu Domov Unhošť</t>
  </si>
  <si>
    <t>Zlepšení stavu ZCHÚ - Vršky pod Špičákem</t>
  </si>
  <si>
    <t>ISŠT Mělník – učebny pohonů, jejich ovládání a využití v obráběcích strojích</t>
  </si>
  <si>
    <t>Technická inovace výuky</t>
  </si>
  <si>
    <t>SOŠ a SOU, Kladno, Dubská - rozvoj infrastruktury pro výuku technických oborů</t>
  </si>
  <si>
    <t>Rekonstrukce a vybavení odborných učeben, laboratoře, dílny a výstavba kryté haly pro praxi</t>
  </si>
  <si>
    <t>Centrum vzdělávání klempířů</t>
  </si>
  <si>
    <t>II/272 Lysá n. Labem, rekonstrukce mostu ev.č. 272-006</t>
  </si>
  <si>
    <t>Snížení energetické náročnosti objektu Nalžovický zámek Kamýk nad Vltavou</t>
  </si>
  <si>
    <t>Krajský akční plán vzdělávání Středočeského kraje</t>
  </si>
  <si>
    <t>Transformace sociálního zařízení Rybka p.s.s. IROP</t>
  </si>
  <si>
    <t>SPŠEK Rakovník – podpora odborného vzdělávání</t>
  </si>
  <si>
    <t>Mediatéka Gymnacel – centrum moderního vzdělávání na Gymnáziu v Čelákovicích</t>
  </si>
  <si>
    <t xml:space="preserve">Modernizace odborných a jazykových učeben, zlepšení podmínek pro výuku v areálu praktické přípravy a nákup traktoru pro výuku autoškoly na VOŠ a SZeŠ Benešov </t>
  </si>
  <si>
    <t>Školní statek Středočeského kraje – zdokonalení výuky – nákup strojů – středisko Benešov, Rakovník, Lázně Toušeň</t>
  </si>
  <si>
    <t>SOŠ a SOU Neratovice – podpora odborného vzdělávání</t>
  </si>
  <si>
    <t>Rozvoj infrastruktury pro odbornou přípravu – SOŠ a SOU Nymburk</t>
  </si>
  <si>
    <t>Rozvoj podporovaných klíčových kompetencí v oborech školy</t>
  </si>
  <si>
    <t>SOUp Jílové – dílna kuchyň</t>
  </si>
  <si>
    <t>SPŠS a OA Kladno – podpora technického vzdělávání</t>
  </si>
  <si>
    <t>SPŠS Mělník – navýšení kapacity a modernizace učeben výpočetní techniky, modernizace jazykových učeben</t>
  </si>
  <si>
    <t>SPŠ a VOŠ Příbram, laboratoře strojírenství, laboratoře pro IKT a POS, laboratoře pro elektro</t>
  </si>
  <si>
    <t>DG – Modernizace školy pro podporu aktivního učení</t>
  </si>
  <si>
    <t>SPŠ Kutná Hora - modernizace dílen</t>
  </si>
  <si>
    <t>VOŠ, SPŠ a OA Čáslav - modernizace vybavení dílen a odborných učeben</t>
  </si>
  <si>
    <t>Školní statek Středočeského kraje – zdokonalení výuky – nákup strojů – středisko Mělník, Poděbrady, Čáslav</t>
  </si>
  <si>
    <t>VOŠ a SOŠ Březnice - Rekonstrukce dílen, Mechanizační technika</t>
  </si>
  <si>
    <t>Střední zemědělská škola Čáslav – odbornost bez bariér</t>
  </si>
  <si>
    <t>SOŠ a SOU Horky nad Jizerou – Modernizace zemědělských mechanizačních prostředků</t>
  </si>
  <si>
    <t>SG Kladno – modernizace výuky</t>
  </si>
  <si>
    <t>Gymnázium VBT Slaný - moderní prostory pro výuku s bezbariérovým přístupem</t>
  </si>
  <si>
    <t>II/118 Zlonice, rekonstrukce mostu ev.č. 118-057</t>
  </si>
  <si>
    <t>Odbahnění mokřadu v evropsky významné lokalitě a přírodní památce Jablonná - mokřad</t>
  </si>
  <si>
    <t>Geometrické zaměření a značení CHÚ a EVL ve Středočeském kraji IX.</t>
  </si>
  <si>
    <t>Revitalizace biotopu čolka obecného v PP Rožmitál pod Třemšínem</t>
  </si>
  <si>
    <t>Studie odtokových poměrů včetně návrhů možných protipovodňových opatření v povodí vodního toku Výrovka</t>
  </si>
  <si>
    <t>Studie odtokových poměrů včetně návrhů možných protipovodňových opatření v povodí vodního toku Berounka</t>
  </si>
  <si>
    <t>Podpora vybraných druhů sociálních služeb ve Středočeském kraji</t>
  </si>
  <si>
    <t>INTERREG - RI2INTEGRATE</t>
  </si>
  <si>
    <t>INTERREG - D-STIR</t>
  </si>
  <si>
    <t>II/331 Lysá nad Labem, rekonstrukce křižovatek</t>
  </si>
  <si>
    <t>ADA</t>
  </si>
  <si>
    <t>černá barva písma - částka beze změn</t>
  </si>
  <si>
    <t>oranžově podbarvený řádek - nově zařazený projekt</t>
  </si>
  <si>
    <t>x</t>
  </si>
  <si>
    <t>realizace</t>
  </si>
  <si>
    <t>SK</t>
  </si>
  <si>
    <t>Číslo usnesení schvalující projektový záměr</t>
  </si>
  <si>
    <t>Odůvodnění změny</t>
  </si>
  <si>
    <t>Z toho</t>
  </si>
  <si>
    <t>příprava</t>
  </si>
  <si>
    <t>3226</t>
  </si>
  <si>
    <t>Střední odborná škola a Střední odborné učiliště dopravní Čáslav, příspěvková organizace</t>
  </si>
  <si>
    <t>Střední odborná škola informatiky a spojů a Střední odborné učiliště, Kolín, Jaselská 826</t>
  </si>
  <si>
    <t>3549</t>
  </si>
  <si>
    <t>Dětský domov a Školní jídelna, Zruč nad Sázavou, Poštovní 593</t>
  </si>
  <si>
    <t>3550</t>
  </si>
  <si>
    <t>3551</t>
  </si>
  <si>
    <t>Střední průmyslová škola stavební, Mělník, Českobratrská 386</t>
  </si>
  <si>
    <t>3552</t>
  </si>
  <si>
    <t>Gymnázium, Vlašim, Tylova 271</t>
  </si>
  <si>
    <t>3553</t>
  </si>
  <si>
    <t>Střední odborné učiliště, Hubálov 17</t>
  </si>
  <si>
    <t>3554</t>
  </si>
  <si>
    <t>Střední zemědělská škola a Střední odborná škola Poděbrady, příspěvková organizace</t>
  </si>
  <si>
    <t>3555</t>
  </si>
  <si>
    <t>Obchodní akademie, Kolín IV, Kutnohorská 41</t>
  </si>
  <si>
    <t>3556</t>
  </si>
  <si>
    <t>Gymnázium, Český Brod, Vítězná 616</t>
  </si>
  <si>
    <t>3675</t>
  </si>
  <si>
    <t>Střední odborná škola a Střední odborné učiliště, Nymburk, V Kolonii 1804</t>
  </si>
  <si>
    <t>Střední odborné učiliště, Hluboš 178</t>
  </si>
  <si>
    <t>Střední zemědělská škola, Čáslav, Sadová 1234</t>
  </si>
  <si>
    <t>3164</t>
  </si>
  <si>
    <t>Střední zdravotnická škola a Vyšší odborná škola zdravotnická, Kolín, Karoliny Světlé 135</t>
  </si>
  <si>
    <t>047-43/2016/RK ze dne 15.12.2016</t>
  </si>
  <si>
    <t>3711</t>
  </si>
  <si>
    <t>Integrovaná střední škola technická, Mělník, K Učilišti 2566</t>
  </si>
  <si>
    <t>3712</t>
  </si>
  <si>
    <t>Střední odborná škola a Střední odborné učiliště, Beroun - Hlinky, Okružní 1404</t>
  </si>
  <si>
    <t>3713</t>
  </si>
  <si>
    <t>Střední odborná škola a Střední odborné učiliště, Kladno, Dubská</t>
  </si>
  <si>
    <t>3716</t>
  </si>
  <si>
    <t>3717</t>
  </si>
  <si>
    <t>Střední škola služeb a řemesel, Stochov, J. Šípka 187</t>
  </si>
  <si>
    <t xml:space="preserve">013-34/2015/RK ze dne 5.10.2015 </t>
  </si>
  <si>
    <t>Střední průmyslová škola Emila Kolbena Rakovník, příspěvková organizace</t>
  </si>
  <si>
    <t>018-32/2016/RK ze dne 26.9.2016</t>
  </si>
  <si>
    <t>Gymnázium, Čelákovice, J. A. Komenského 414</t>
  </si>
  <si>
    <t>Vyšší odborná škola a Střední zemědělská škola, Benešov, Mendelova 131</t>
  </si>
  <si>
    <t>Školní statek Středočeského kraje, příspěvková organizace</t>
  </si>
  <si>
    <t>Střední odborná škola a Střední odborné učiliště, Neratovice, Školní 664</t>
  </si>
  <si>
    <t>Střední odborná škola a Střední odborné učiliště řemesel, Kutná Hora, Čáslavská 202</t>
  </si>
  <si>
    <t>Střední odborné učiliště potravinářské, Jílové u Prahy, Šenflukova 220</t>
  </si>
  <si>
    <t>Střední průmyslová škola stavební a Obchodní akademie Kladno, Cyrila Boudy 2954, Kladno</t>
  </si>
  <si>
    <t>Střední průmyslová škola a Vyšší odborná škola, Příbram II, Hrabákova 271</t>
  </si>
  <si>
    <t>Dvořákovo gymnázium a Střední odborná škola ekonomická, Kralupy nad Vltavou, Dvořákovo náměstí 800</t>
  </si>
  <si>
    <t>Vyšší odborná škola, Střední průmyslová škola a Jazyková škola s právem státní jazykové zkoušky, Kutná Hora, Masarykova 197</t>
  </si>
  <si>
    <t>Vyšší odborná škola, Střední průmyslová škola a Obchodní akademie, Čáslav, Přemysla Otakara II. 938</t>
  </si>
  <si>
    <t>Vyšší odborná škola a Střední odborná škola, Březnice, Rožmitálská 340</t>
  </si>
  <si>
    <t>Střední odborná škola a Střední odborné učiliště, Horky nad Jizerou 35</t>
  </si>
  <si>
    <t>Sportovní gymnázium, Kladno, Plzeňská 3103</t>
  </si>
  <si>
    <t>Gymnázium Václava Beneše Třebízského, Slaný, Smetanovo nám. 1310</t>
  </si>
  <si>
    <t>DDM Beroun - technické vzdělávání</t>
  </si>
  <si>
    <t xml:space="preserve">Dům dětí a mládeže Beroun, příspěvková organizace </t>
  </si>
  <si>
    <t>034-12/2017/RK ze dne 30. 3. 2017</t>
  </si>
  <si>
    <t>079-15/2017/RK ze dne 27.4.2017</t>
  </si>
  <si>
    <t>E@News</t>
  </si>
  <si>
    <t xml:space="preserve">Gymnázium Karla Čapka, Dobříš, Školní 1530 </t>
  </si>
  <si>
    <t>Waking up in Baroque</t>
  </si>
  <si>
    <t>Gymnázium Františka Palackého, Neratovice, Masarykova 450</t>
  </si>
  <si>
    <t>Gymnázium, Příbram, Legionářů 402</t>
  </si>
  <si>
    <t>Mobilita žáků a učitelů ISŠ, Rakovník - praxe v podnicích</t>
  </si>
  <si>
    <t>Integrovaná střední škola, Rakovník, Na Jirkově 2309</t>
  </si>
  <si>
    <t>Obchodní akademie a Vyšší odborná škola, Příbram I, Na Příkopech 104</t>
  </si>
  <si>
    <t>Střední odborná škola a Střední odborné učiliště, Kralupy nad Vltavou, Cesta brigádníků 693</t>
  </si>
  <si>
    <t>Potřebujeme dobré řemeslné odborníky</t>
  </si>
  <si>
    <t>Učíme se žít v digitálním světě</t>
  </si>
  <si>
    <t>Speciální základní škola, Poděbrady, U Bažantnice 154</t>
  </si>
  <si>
    <t>034-17/2016/RK ze dne 9.5.2016</t>
  </si>
  <si>
    <t>3805</t>
  </si>
  <si>
    <t>3836</t>
  </si>
  <si>
    <t>017-44/2016/RK ze dne 20.12.2016</t>
  </si>
  <si>
    <t>3928</t>
  </si>
  <si>
    <t>050-03/2017/RK ze dne 26.1.2016</t>
  </si>
  <si>
    <t>3929</t>
  </si>
  <si>
    <t>035-05/2017/RK ze dne 9.2.2017</t>
  </si>
  <si>
    <t>3808</t>
  </si>
  <si>
    <t>069-20/2016/RK ze dne 30.5.2016</t>
  </si>
  <si>
    <t>3807</t>
  </si>
  <si>
    <t>SK/SIC</t>
  </si>
  <si>
    <t>050-06/2016/RK ze dne 8.2.2016</t>
  </si>
  <si>
    <t>025-10/2016/RK ze dne 7.3.2016</t>
  </si>
  <si>
    <t>4050</t>
  </si>
  <si>
    <t>122-22/2016/ZK ze dne 25.4.2016</t>
  </si>
  <si>
    <t>4051</t>
  </si>
  <si>
    <t>107-20/2015/ZK</t>
  </si>
  <si>
    <t>110-22/2016/ZK</t>
  </si>
  <si>
    <t>4156</t>
  </si>
  <si>
    <t>026-08/2016/RK, 013-23/2016/ZK</t>
  </si>
  <si>
    <t>3769</t>
  </si>
  <si>
    <t>3767</t>
  </si>
  <si>
    <t>4157</t>
  </si>
  <si>
    <t>3768</t>
  </si>
  <si>
    <t>4158</t>
  </si>
  <si>
    <t>3664</t>
  </si>
  <si>
    <t>podaná žádost</t>
  </si>
  <si>
    <t>026-08/2016/RK, 013-23/2016/ZK, 079-43/2016/RK</t>
  </si>
  <si>
    <t>3770</t>
  </si>
  <si>
    <t>4159</t>
  </si>
  <si>
    <t>4160</t>
  </si>
  <si>
    <t>4161</t>
  </si>
  <si>
    <t>4162</t>
  </si>
  <si>
    <t>4163</t>
  </si>
  <si>
    <t>4164</t>
  </si>
  <si>
    <t>4165</t>
  </si>
  <si>
    <t>CELKEM ODBOR ŘÍZENÍ DOTAČNÍCH PROJEKTŮ</t>
  </si>
  <si>
    <t>Výměna zdrojů tepla na pevná paliva v rodinných domech ve Středočeském kraji 2017-2019</t>
  </si>
  <si>
    <t>KSUS</t>
  </si>
  <si>
    <t>008-13/2016/RK ze dne 4.4.2016</t>
  </si>
  <si>
    <t>Středočeská vědecká knihovna v Kladně, p. o.</t>
  </si>
  <si>
    <t>Muzeum Českého krasu, p. o.</t>
  </si>
  <si>
    <t>Středočeské muzeum v Roztokách u Prahy, p. o.</t>
  </si>
  <si>
    <t>044-29/2016/RK ze dne 29.8.2016</t>
  </si>
  <si>
    <t>Regionální muzeum v Kolíně, p. o.</t>
  </si>
  <si>
    <t>PO-Nalžovický zámek</t>
  </si>
  <si>
    <t>PO-Rybka Neratovice</t>
  </si>
  <si>
    <t>PO-Domov Na Hrádku</t>
  </si>
  <si>
    <t>PO-Domov Hačka</t>
  </si>
  <si>
    <t>PO-Domov Domino</t>
  </si>
  <si>
    <t>PO-Domov Rožďálovice</t>
  </si>
  <si>
    <t>PO-Domov Pod Lipami Smečno</t>
  </si>
  <si>
    <t>PO-Domov seniorů Jenštejn</t>
  </si>
  <si>
    <t>PO-Domov Velvary</t>
  </si>
  <si>
    <t>PO-Domov pod lípou Lipník</t>
  </si>
  <si>
    <t>PO-Domov Kladno-Švermov</t>
  </si>
  <si>
    <t>PO-Centrum 83</t>
  </si>
  <si>
    <t>PO-Domov Sedlčany</t>
  </si>
  <si>
    <t>PO-Domov Unhošť</t>
  </si>
  <si>
    <t>Zpracování Strategie Chytrý venkov - Středočeský kraj</t>
  </si>
  <si>
    <t>038-22/2017/RK ze dne 8.6.2017</t>
  </si>
  <si>
    <t>CELKEM ODBOR ŽIVOTNÍHO PROSTŘEDÍ A ZEMĚDĚLSTVÍ - Národní zdroje</t>
  </si>
  <si>
    <t>Zpracování akčního plánu k PZKO zóna - Střední Čechy</t>
  </si>
  <si>
    <t>4381</t>
  </si>
  <si>
    <t>071-22/2017/RK ze dne 8.6.2017</t>
  </si>
  <si>
    <t>026-14/2017/RK ze dne 13.4.2017</t>
  </si>
  <si>
    <t>5.1 a) „Zateplení budovy SOŠ a SOU dopravního Čáslav“</t>
  </si>
  <si>
    <t>096-27/2017/RK ze dne 3.8.2017</t>
  </si>
  <si>
    <t xml:space="preserve"> 5.1.b) „Zateplení budovy SOŠ a SOU dopravního Čáslav“ </t>
  </si>
  <si>
    <t>096-27/2017/RK ze dne 3. 8. 2017</t>
  </si>
  <si>
    <t>5.1 a – Snížení energetické náročnosti budov SZeŠ a SOŠ Poděbrady</t>
  </si>
  <si>
    <t>5.1 b – „Snížení energetické náročnosti budov SZeŠ a SOŠ Poděbrady“</t>
  </si>
  <si>
    <t>5.1a Snížení energetické náročnosti budovy Gymnázia Český Brod</t>
  </si>
  <si>
    <t xml:space="preserve">5.1b Snížení energetické náročnosti budovy Gymnázia Český Brod  </t>
  </si>
  <si>
    <t>003-19/2017/RK ze dne 29.5.2017</t>
  </si>
  <si>
    <t>4316</t>
  </si>
  <si>
    <t>4219</t>
  </si>
  <si>
    <t>Vzdělávací centrum stavebních oborů</t>
  </si>
  <si>
    <t>Střední odborné učiliště stavební, Benešov, Jana Nohy 1302</t>
  </si>
  <si>
    <t>ITI PMO</t>
  </si>
  <si>
    <t xml:space="preserve">Snížení energetické náročnosti budovy SVČ Labyrint, Litevská  č. p. 2720, Kladno  </t>
  </si>
  <si>
    <t>LABYRINT - středisko volného času, vzdělávání a služeb, Kladno, Arbesova 1187</t>
  </si>
  <si>
    <t>5.1a - Energetické úspory na objektech školy a dílen - SOŠ a SOU, Kladno, Dubská</t>
  </si>
  <si>
    <t>5.1b - Energetické úspory na objektech školy a dílen - SOŠ a SOU, Kladno, Dubská</t>
  </si>
  <si>
    <t>Aktivizační centrum denního stacionáře</t>
  </si>
  <si>
    <t>PO Centrum 83</t>
  </si>
  <si>
    <t>041-24/2017/RK</t>
  </si>
  <si>
    <t>1789</t>
  </si>
  <si>
    <t>3386</t>
  </si>
  <si>
    <t>009-05/2016/RK ze dne 1.2.2016</t>
  </si>
  <si>
    <t>II/124 Hostišov - Jiřetice (hr. okresu)</t>
  </si>
  <si>
    <t>4386</t>
  </si>
  <si>
    <t>007-31/2016/RK ze dne 12.9.2016</t>
  </si>
  <si>
    <t>II/273 Mšeno, průtah</t>
  </si>
  <si>
    <t>046-10/2017/RK ze dne 16.3.2017</t>
  </si>
  <si>
    <t>4388</t>
  </si>
  <si>
    <t>II/191 Rožmitál pod Třemšínem-hr.kraje</t>
  </si>
  <si>
    <t>005-27/2016/RK ze dne 8.8.2016</t>
  </si>
  <si>
    <t>4391</t>
  </si>
  <si>
    <t>2479</t>
  </si>
  <si>
    <t>004-35/2013/RK ze dne 21.10.2013</t>
  </si>
  <si>
    <t>II/245 Vykáň, most ev.č. 245-009a</t>
  </si>
  <si>
    <t>4396</t>
  </si>
  <si>
    <t>038-26/2017/RK ze dne 20.7.2017</t>
  </si>
  <si>
    <t>2426</t>
  </si>
  <si>
    <t>CELKEM ODBOR ŽIVOTNÍHO PROSTŘEDÍ A ZEMĚDĚLSTVÍ - EU/EHP</t>
  </si>
  <si>
    <t>STŘEDOČESKÝ KRAJ -  CELKEM</t>
  </si>
  <si>
    <t>CELKEM ODBOR DOPRAVY - EU/EHP</t>
  </si>
  <si>
    <t>CELKEM ODBOR DOPRAVY - Národní zdroje</t>
  </si>
  <si>
    <t xml:space="preserve">STŘEDOČESKÝ KRAJ - EU/EHP </t>
  </si>
  <si>
    <t>CELKEM ODBOR KULTURY - EU/EHP</t>
  </si>
  <si>
    <t>CELKEM ODBOR KULTURY - Národní zdroje</t>
  </si>
  <si>
    <t>CELKEM ODBOR ZDRAVOTNICTVÍ - EU/EHP</t>
  </si>
  <si>
    <t>CELKEM ODBOR ZDRAVOTNICTVÍ - Národní zdroje</t>
  </si>
  <si>
    <t>CELKEM ODBOR SOCIÁLNÍCH VĚCÍ - EU/EHP</t>
  </si>
  <si>
    <t>CELKEM ODBOR SOCIÁLNÍCH VĚCÍ - Národní zdroje</t>
  </si>
  <si>
    <t>CELKEM ODBOR ŘÍZENÍ DOTAČNÍCH PROJEKTŮ - EU/EHP</t>
  </si>
  <si>
    <t>CELKEM ODBOR ŘÍZENÍ DOTAČNÍCH PROJEKTŮ - Národní zdroje</t>
  </si>
  <si>
    <t>06. ODBOR KULTURY A PAMÁTKOVÉ PÉČE</t>
  </si>
  <si>
    <t>CELKEM ODBOR REGIONÁLNÍHO ROZVOJE - EU/EHP</t>
  </si>
  <si>
    <t>CELKEM ODBOR REGIONÁLNÍHO ROZVOJE - Národní zdroje</t>
  </si>
  <si>
    <t>stav realizace - stav od vydání právního aktu poskytovatele dotace/podpory/příspěvku</t>
  </si>
  <si>
    <t xml:space="preserve"> v tis. Kč</t>
  </si>
  <si>
    <t>nový projekt</t>
  </si>
  <si>
    <t>Celkové vlastní prostředky PO/ a.s.</t>
  </si>
  <si>
    <t>Podpora vybraných druhů sociálních služeb ve Středočeském kraji II</t>
  </si>
  <si>
    <t>Zajištění péče o 4 lokality soustavy Natura 2000 ve Středočeském kraji XII.</t>
  </si>
  <si>
    <t>041-34/2017/RK ze dne 21.9.2017</t>
  </si>
  <si>
    <t>MŽP</t>
  </si>
  <si>
    <t>IROP, výzva č. 18</t>
  </si>
  <si>
    <t>039-30/2017/RK ze dne 24.8.2017 (předložení do IROP) 028-26/2017/RK ze dne 20.7.2017 (předloženo do ITI)</t>
  </si>
  <si>
    <t>4459</t>
  </si>
  <si>
    <t>4458</t>
  </si>
  <si>
    <t>4460</t>
  </si>
  <si>
    <t>4579</t>
  </si>
  <si>
    <t>4556</t>
  </si>
  <si>
    <t>Erasmus+ 2017</t>
  </si>
  <si>
    <t>Rekonstrukce stravovacího provozu Domova Pod Lipami Smečno</t>
  </si>
  <si>
    <t>4587</t>
  </si>
  <si>
    <t>021-04/2017/ZK</t>
  </si>
  <si>
    <t>MPSV; program 013 310</t>
  </si>
  <si>
    <t>MPSV; program 113 313</t>
  </si>
  <si>
    <t>Centrální depozitář-zajištění efektivní ochrany, správy a zpřístupnění sbírkového fondu Muzea Českého krasu</t>
  </si>
  <si>
    <t>4377</t>
  </si>
  <si>
    <t>IROP, výzva č. 32</t>
  </si>
  <si>
    <t>IROP, výzva č. 33</t>
  </si>
  <si>
    <t>OP VVV, výzva č. 02_15_002</t>
  </si>
  <si>
    <t>IROP, výzva č. 56</t>
  </si>
  <si>
    <t>OP VVV, výzva č. 02_16_034</t>
  </si>
  <si>
    <t>IROP, výzva č. 76</t>
  </si>
  <si>
    <t>OP VVV, výzva č. 02_15_004</t>
  </si>
  <si>
    <t>OP Z, výzva č. 058</t>
  </si>
  <si>
    <t>IROP, výzva č. 49</t>
  </si>
  <si>
    <t>OP ŽP, výzva č. 19</t>
  </si>
  <si>
    <t>OP ŽP, výzva č. 70</t>
  </si>
  <si>
    <t>OP ŽP, výzva č. 39</t>
  </si>
  <si>
    <t>OP TP, výzva č. 3</t>
  </si>
  <si>
    <t>OP ŽP, výzva č. 67</t>
  </si>
  <si>
    <t>OP ŽP, výzva č. 28</t>
  </si>
  <si>
    <t>OP ŽP, výzva č. 31</t>
  </si>
  <si>
    <t>OP ŽP, výzva č. 35</t>
  </si>
  <si>
    <t>OP Z, výzva č. 5</t>
  </si>
  <si>
    <t>OP Z, výzva č. 7</t>
  </si>
  <si>
    <t>4586</t>
  </si>
  <si>
    <t>projekty nad fialovým řádkem - financováno z Národních zdrojů</t>
  </si>
  <si>
    <t xml:space="preserve">projekty nad modrým řádkem - financováno ze zdrojů EU/EHP </t>
  </si>
  <si>
    <t>IROP, výzva č. 1</t>
  </si>
  <si>
    <t>IROP, výzva č. 70</t>
  </si>
  <si>
    <t>SFDI</t>
  </si>
  <si>
    <t>II/240 Velké Přílepy - Tursko, oprava silnice</t>
  </si>
  <si>
    <t>obchvat Králův Dvůr - silnice II. třídy - I. etapa</t>
  </si>
  <si>
    <t>II/106 hranice okresu Benešov - Chrást nad Sázavou, rekonstrukce</t>
  </si>
  <si>
    <t>II/105 Netvořice, rekonstrukce</t>
  </si>
  <si>
    <t>112-015 a 017 most přes strouhu v obci Domašín</t>
  </si>
  <si>
    <t>II/101 Zápy, rekonstrukce mostu ev. č. 101-074 B</t>
  </si>
  <si>
    <t>II/105 Počepice, most ev. č. 105-029</t>
  </si>
  <si>
    <t>09. ODBOR ŘÍZENÍ DOTAČNÍCH PROJEKTŮ</t>
  </si>
  <si>
    <t>Jiné zdroje (např. spoluúčast obce)</t>
  </si>
  <si>
    <t>Celková výše předpokládané/skutečné dotace u projektů ex-ante</t>
  </si>
  <si>
    <t>Celková výše předpokládané/skutečné dotace u projektů ex-post</t>
  </si>
  <si>
    <t>Kofinancování uznatelných nákladů (UZ 888), národní zdroje (UZ 811)</t>
  </si>
  <si>
    <t>Kofinancování neuznatelných nákladů (UZ 777)</t>
  </si>
  <si>
    <t>Předfinancování (UZ 999), národní zdroje (UZ 911)</t>
  </si>
  <si>
    <t>Celkem kofinancování a předfinancování</t>
  </si>
  <si>
    <t>Uznatelné</t>
  </si>
  <si>
    <t>Neuznatelné</t>
  </si>
  <si>
    <t>CELKEM ODBOR BEZPEČNOSTNÍ ŘEDITEL - EU/EHP</t>
  </si>
  <si>
    <t>CELKEM ODBOR BEZPEČNOSTNÍ ŘEDITEL - Národní zdroje</t>
  </si>
  <si>
    <t>CELKEM ODBOR BEZPEČNOSTNÍ ŘEDITEL</t>
  </si>
  <si>
    <t>23. OSTATNÍ</t>
  </si>
  <si>
    <t>MV</t>
  </si>
  <si>
    <t>SK/OBŘ</t>
  </si>
  <si>
    <t>Aktualizace územní energetické koncepce</t>
  </si>
  <si>
    <t>MPO ČR - program EFEKT</t>
  </si>
  <si>
    <t>009-43/2017/RK ze dne 11.12.2017</t>
  </si>
  <si>
    <t>ERDF/Interreg Danube (DTP1-1-184-1.1)</t>
  </si>
  <si>
    <t>SIC</t>
  </si>
  <si>
    <t>ERDF/Interreg Danube (DTP1-1-019-1.1)</t>
  </si>
  <si>
    <t>Zajištění činnosti Regionální stálé konference pro území Středočeského kraje 2018 - 2020</t>
  </si>
  <si>
    <t>010-43/2017/RK ze dne 11.12.2017</t>
  </si>
  <si>
    <t>Modernizace obvodového pláště hlavní budovy</t>
  </si>
  <si>
    <t>Dětské centrum Kladno, p. o.</t>
  </si>
  <si>
    <t>Zateplení a výměna oken - administrativní budova</t>
  </si>
  <si>
    <t>Oblastní nemocnice Kolín, a. s., nemocnice Středočeského kraje</t>
  </si>
  <si>
    <t>Zateplení a výměna oken - budova E (oční)</t>
  </si>
  <si>
    <t>Zateplení - budova H (nová patologie, dialýza)</t>
  </si>
  <si>
    <t>Výměna oken v budově HTS - Vojkov</t>
  </si>
  <si>
    <t>IROP, výzva č. 25</t>
  </si>
  <si>
    <t>Polabské muzeum, p. o.</t>
  </si>
  <si>
    <t>Snížení energetické náročnosti budovy Sládečkova vlastivědného muzea v Kladně, příspěvková organizace</t>
  </si>
  <si>
    <t>Sládečkovo vlastivědné muzeum v Kladně, p. o.</t>
  </si>
  <si>
    <t xml:space="preserve">Snížení energetické náročnosti pracoviště Kounice </t>
  </si>
  <si>
    <t>Ústav archeologické památkové péče středních Čech, p. o.</t>
  </si>
  <si>
    <t>OP ŽP výzva č. 70</t>
  </si>
  <si>
    <t>Snížení energetické náročnosti objektu Domov Na Hrádku (CHB Cerhenice podáno do výzvy č. 70</t>
  </si>
  <si>
    <t>129 710 Centra odborné přípravy</t>
  </si>
  <si>
    <t>Česká zahradnická akademie Mělník - střední škola a vyšší odborná škola, příspěvková organizace</t>
  </si>
  <si>
    <t>5.1a - Snížení energetické náročnosti budovy Gymnázia Vlašim</t>
  </si>
  <si>
    <t>5.1b - Snížení energetické náročnosti budovy Gymnázia Vlašim</t>
  </si>
  <si>
    <t>5.1a Snížení energetické náročnosti budovy dílen kovárny a svařovny SOU Hubálov</t>
  </si>
  <si>
    <t>5.1b Snížení energetické náročnosti budovy dílen kovárny a svařovny SOU Hubálov</t>
  </si>
  <si>
    <t>5.1a Snížení energetické náročnosti budovy internátu a tělocvičny SOU Hubálov</t>
  </si>
  <si>
    <t>4851</t>
  </si>
  <si>
    <t>5.1b Snížení energetické náročnosti budovy internátu a tělocvičny SOU Hubálov</t>
  </si>
  <si>
    <t>4752</t>
  </si>
  <si>
    <t>OP ŽP, výzva č. 100</t>
  </si>
  <si>
    <t>4694</t>
  </si>
  <si>
    <t>4779</t>
  </si>
  <si>
    <t>4680</t>
  </si>
  <si>
    <t>4678</t>
  </si>
  <si>
    <t>4691</t>
  </si>
  <si>
    <t>4693</t>
  </si>
  <si>
    <t>4682</t>
  </si>
  <si>
    <t>4679</t>
  </si>
  <si>
    <t>4692</t>
  </si>
  <si>
    <t>4726</t>
  </si>
  <si>
    <t>Vy jste naše součást - Evropská mládež jako inovativní článek v budoucím životě Evropy</t>
  </si>
  <si>
    <t>052-41/2017/RK ze dne 27.11.2017</t>
  </si>
  <si>
    <t xml:space="preserve">Z českých školních lavic do kanceláří v Anglii </t>
  </si>
  <si>
    <t xml:space="preserve">Obchodní akademie, Lysá nad Labem, Komenského 1534 </t>
  </si>
  <si>
    <t>Vom Nationalstaat zum vereinten Europa – Europäische Identität heute?!</t>
  </si>
  <si>
    <t>Gymnázium J. S. Machara, Brandýs nad Labem – Stará Boleslav, Královická 668</t>
  </si>
  <si>
    <t>IROP - CLLD, výzva č. 68</t>
  </si>
  <si>
    <t xml:space="preserve">Střední škola služeb a řemesel, Stochov, J. Šípka 187 </t>
  </si>
  <si>
    <t>048-05/2018/RK ze dne 12.2.2018</t>
  </si>
  <si>
    <t>Gymnázium Dr. Josefa Pekaře, Mladá Boleslav, Palackého 211</t>
  </si>
  <si>
    <t xml:space="preserve">Integrovaná střední škola technická Mělník, příspěvková organizace </t>
  </si>
  <si>
    <t>Snížení energetické náročnosti budovy Dvořákova gymnázia a SOŠE Kralupy nad Vltavou</t>
  </si>
  <si>
    <t xml:space="preserve">Základní škola, Mateřská škola a Praktická škola Jesenice, příspěvková organizace </t>
  </si>
  <si>
    <t>3126</t>
  </si>
  <si>
    <t>4734</t>
  </si>
  <si>
    <t>4760</t>
  </si>
  <si>
    <t>4761</t>
  </si>
  <si>
    <t>4762</t>
  </si>
  <si>
    <t>4763</t>
  </si>
  <si>
    <t>4764</t>
  </si>
  <si>
    <t>4765</t>
  </si>
  <si>
    <t>4700</t>
  </si>
  <si>
    <t>4735</t>
  </si>
  <si>
    <t>4736</t>
  </si>
  <si>
    <t>4767</t>
  </si>
  <si>
    <t>4769</t>
  </si>
  <si>
    <t>4770</t>
  </si>
  <si>
    <t>4707</t>
  </si>
  <si>
    <t>3463</t>
  </si>
  <si>
    <t>4771</t>
  </si>
  <si>
    <t>4772</t>
  </si>
  <si>
    <t>4834</t>
  </si>
  <si>
    <t>4835</t>
  </si>
  <si>
    <t>036-06/2018/RK ze dne 19.2.2018</t>
  </si>
  <si>
    <t>4836</t>
  </si>
  <si>
    <t>024-05/2018/RK ze dne 12.2.2018</t>
  </si>
  <si>
    <t>4843</t>
  </si>
  <si>
    <t>061-04/2018/RK ze dne 5.2.2018</t>
  </si>
  <si>
    <t>4839</t>
  </si>
  <si>
    <t>4838</t>
  </si>
  <si>
    <t xml:space="preserve">020-17/2017/RK ze dne 11.5.2017 </t>
  </si>
  <si>
    <t>II/ 118 Malé Kyšice, nestabilní silniční svah</t>
  </si>
  <si>
    <t>4846</t>
  </si>
  <si>
    <t>038-41/2017/RK ze dne 27.11.2017</t>
  </si>
  <si>
    <t>059-38/2017/RK ze dne 6.11.2017</t>
  </si>
  <si>
    <t>II/114 most Živohošť – Neveklov</t>
  </si>
  <si>
    <t>II/116 Řevnice, sanace záchytného systému</t>
  </si>
  <si>
    <t>II/112, Jemniště - Domašín</t>
  </si>
  <si>
    <t>4849</t>
  </si>
  <si>
    <t>042-37/2017/RK ze dne 26.10.2017</t>
  </si>
  <si>
    <t>4853</t>
  </si>
  <si>
    <t>037-06/2018/RK ze dne 19.2.2018</t>
  </si>
  <si>
    <t>4860</t>
  </si>
  <si>
    <t>064-04/2018/RK ze dne 5.2.2018</t>
  </si>
  <si>
    <t>II/336, Starý Samechov, mosty ev.č. 336-006, 336-007</t>
  </si>
  <si>
    <t>4864</t>
  </si>
  <si>
    <t>030-36/2017/RK ze dne 12.10.2017</t>
  </si>
  <si>
    <t>II/112 Struhařov, rekonstrukce silnice provozní staničení km 6,70-9,48</t>
  </si>
  <si>
    <t>4865</t>
  </si>
  <si>
    <t>031-03/2018/RK ze dne 22.1.2018</t>
  </si>
  <si>
    <t>SSZ v obci Velké Přílepy za účelem zvýšení bezpečnosti provozu a zklidnění dopravy na II/240</t>
  </si>
  <si>
    <t>II/322 Týnec n.L., most ev.č. 322-006 přes místní komunikaci za Týncem nad Labem</t>
  </si>
  <si>
    <t>046-06/2018/RK ze dne 19.2.2018</t>
  </si>
  <si>
    <t>Dětské centrum Chocerady - tepelná čerpadla a zateplení budovy</t>
  </si>
  <si>
    <t>Dětské centrum Strančice, p. o.</t>
  </si>
  <si>
    <t>030-41/2017/RK ze dne 27.11.2017</t>
  </si>
  <si>
    <t>Dětské centrum Chocerady - vzduchotechnika</t>
  </si>
  <si>
    <t>II/105 Kamenný Přívoz, rekonstrukce mostů ev.č. 105-010 a 105-011</t>
  </si>
  <si>
    <t>032-03/2018/RK ze dne 22.1.2018</t>
  </si>
  <si>
    <t>037-09/2018/RK ze dne 12.3.2018</t>
  </si>
  <si>
    <t>1920</t>
  </si>
  <si>
    <t>036-09/2018/RK ze dne 12.3.2018</t>
  </si>
  <si>
    <t>II/237 N. Strašecí - Mšec, rekonstrukce - I. etapa</t>
  </si>
  <si>
    <t xml:space="preserve">037-10/2018/RK ze dne 19.3.2018      </t>
  </si>
  <si>
    <t>034-41/2017/RK ze dne 27.11.2017</t>
  </si>
  <si>
    <t>039-35/2017/RK z 5.10.2017</t>
  </si>
  <si>
    <t>044-39/2017/RK ze dne 13.11.2017</t>
  </si>
  <si>
    <t>059-42/2017/RK ze dne 4.12.2017</t>
  </si>
  <si>
    <t>035-41/2017/RK ze dne 27.11.2017</t>
  </si>
  <si>
    <t>062-04/2018/RK ze dne 5.2.2018</t>
  </si>
  <si>
    <t>054-40/2017/RK ze dne 20.11.2017</t>
  </si>
  <si>
    <t>II/337, most ev. č. 337-007 Močovice</t>
  </si>
  <si>
    <t>040-35/2017/RK z 5.10.2017</t>
  </si>
  <si>
    <t>041-35/2017/RK ze dne 5.10.2017</t>
  </si>
  <si>
    <t>II/240 Černý Vůl, most ev.č. 240-008 přes potok</t>
  </si>
  <si>
    <t>037-41/2017/RK ze dne 27.11.2017</t>
  </si>
  <si>
    <t>044-35/2017/RK ze dne 5.10.2017</t>
  </si>
  <si>
    <t>044-37/2017/RK ze dne 26.10.2017</t>
  </si>
  <si>
    <t>036-41/2017/RK ze dne 27.11.2017</t>
  </si>
  <si>
    <t>033-03/2018/RK ze dne 22.1.2018</t>
  </si>
  <si>
    <t>045-39/2017/RK ze 13.11.2017</t>
  </si>
  <si>
    <t>059-15/2017/RK ze dne 27.4.2017</t>
  </si>
  <si>
    <t>TAČR, program ÉTA</t>
  </si>
  <si>
    <t>013-11/2018/RK ze dne 26.3.2018</t>
  </si>
  <si>
    <t xml:space="preserve"> 065-35/2015/RK ze dne 12.10.2015</t>
  </si>
  <si>
    <t xml:space="preserve"> 067-15/2017/RK ze dne 27.4.2017</t>
  </si>
  <si>
    <t>065-35/2015/RK ze dne 12.10.2015</t>
  </si>
  <si>
    <t>II/272 Litol, rekonstrukce</t>
  </si>
  <si>
    <t xml:space="preserve">Vratka předfinancování </t>
  </si>
  <si>
    <t>IROP, výzva č. 21</t>
  </si>
  <si>
    <t>červená barva písma - navýšení celkových rozpočtovaných nákladů na akci</t>
  </si>
  <si>
    <t>modrá barva písma - snížení celkových rozpočtovaných nákladů na akci</t>
  </si>
  <si>
    <t>červené, přeškrtnuté písmo - ukončený, zrušený  projekt</t>
  </si>
  <si>
    <t>zrušen</t>
  </si>
  <si>
    <t>ukončen</t>
  </si>
  <si>
    <t>020-34/2017/RK ze dne 21.9.2017
020-14/2018/RK ze dne 23.4.2018</t>
  </si>
  <si>
    <t>4897</t>
  </si>
  <si>
    <t>4880</t>
  </si>
  <si>
    <t>5007</t>
  </si>
  <si>
    <t>Erasmus+ 2018</t>
  </si>
  <si>
    <t>061-15/2018/RK ze dne 2.5.2018</t>
  </si>
  <si>
    <t xml:space="preserve">Cesta do Evropy </t>
  </si>
  <si>
    <t xml:space="preserve">Gymnázium Mnichovo Hradiště, příspěvková organizace </t>
  </si>
  <si>
    <t>Physical education – active lifestyle</t>
  </si>
  <si>
    <t xml:space="preserve">Gymnázium J. A. Komenského, Nové Strašecí, Komenského nám. 209 </t>
  </si>
  <si>
    <t>Nadaný žák v 21. století</t>
  </si>
  <si>
    <t xml:space="preserve">Gymnázium Jiřího z Poděbrad, Poděbrady, Studentská 166 </t>
  </si>
  <si>
    <t>Střední odborná škola stavební a Střední odborné učiliště stavební, Kolín II, Pražská 112</t>
  </si>
  <si>
    <t>Střední zdravotnická škola a Vyšší odborná škola zdravotnická, Mladá Boleslav, B. Němcové 482</t>
  </si>
  <si>
    <t>European Style Trainee-ships by menas of ECVET Implementation</t>
  </si>
  <si>
    <t>3701</t>
  </si>
  <si>
    <t>II/229 Rakovník – I/6, připojení na R6</t>
  </si>
  <si>
    <t>II/116 Nižbor – Hýskov, bezpečnostní opatření na silnici</t>
  </si>
  <si>
    <t>041-14/2018/RK ze dne 23.4.2017</t>
  </si>
  <si>
    <t>046-15/2018/RK ze dne 2.5.2017</t>
  </si>
  <si>
    <t>III/25919 Skalsko, rekonstrukce</t>
  </si>
  <si>
    <t>II/334 Kouřim-degradace opěrné zdi předmmostí mostu ev.č.334-009</t>
  </si>
  <si>
    <t>20125-1 Milíčov</t>
  </si>
  <si>
    <t>III/1257 Polánka, most ev. č. 1257-3</t>
  </si>
  <si>
    <t>III/0031 a III/00314 Dolní Břežany, rekostrukce silnice</t>
  </si>
  <si>
    <t>III/2407-Uholičky, havárie opěrné zdi a komunikace, 1.etapa dokončení</t>
  </si>
  <si>
    <t>III/10158 Dřísy centrum</t>
  </si>
  <si>
    <t>III/1125 Milovanice - Holčovice</t>
  </si>
  <si>
    <t>II/112 Benešov, ul. Červené Vršky</t>
  </si>
  <si>
    <t>II/119 Borotice - kř. S III/10223</t>
  </si>
  <si>
    <t>II/114 Nový Knín-Sudovice, 2 úseky</t>
  </si>
  <si>
    <t>II/114 Dobříš - sanatorium</t>
  </si>
  <si>
    <t>III/3373 Miletice - Bedřichov</t>
  </si>
  <si>
    <t>III/2284 Kolešovice - Hořesedly</t>
  </si>
  <si>
    <t xml:space="preserve"> III/24211 Odolena Voda</t>
  </si>
  <si>
    <t>III/24210 Odolená Voda</t>
  </si>
  <si>
    <t>III/24216 Chlumín</t>
  </si>
  <si>
    <t>Název dotačního zdroje a číslo výzvy (pokud je již známo)</t>
  </si>
  <si>
    <t>CELKEM ODBOR ŠKOLSTVÍ - EU/EHP</t>
  </si>
  <si>
    <t>CELKEM ODBOR ŠKOLSTVÍ - Národní zdroje</t>
  </si>
  <si>
    <t>CELKEM ODBOR ŠKOLSTVÍ</t>
  </si>
  <si>
    <t>046-16/2018/RK ze dne 14.5.2018</t>
  </si>
  <si>
    <t>040-13/2018/RK ze dne 16.4.2018</t>
  </si>
  <si>
    <t>Celkové náklady projektu</t>
  </si>
  <si>
    <t>OP Z, výzva č. 80</t>
  </si>
  <si>
    <t>022-20/2018/RK</t>
  </si>
  <si>
    <t>4867</t>
  </si>
  <si>
    <t>062-39/2017/RK ze dne 13.11.2017</t>
  </si>
  <si>
    <t>5143</t>
  </si>
  <si>
    <t>5144</t>
  </si>
  <si>
    <t>5137</t>
  </si>
  <si>
    <t>5069</t>
  </si>
  <si>
    <t>5051</t>
  </si>
  <si>
    <t>5070</t>
  </si>
  <si>
    <t>3715</t>
  </si>
  <si>
    <t>5072</t>
  </si>
  <si>
    <t>projekt ukončen</t>
  </si>
  <si>
    <t>5047</t>
  </si>
  <si>
    <t>5146</t>
  </si>
  <si>
    <t>Zateplení a výměna výplní otvorů SOŠ stavební a SOU stavební Kolín</t>
  </si>
  <si>
    <t>3897</t>
  </si>
  <si>
    <t>SFŽP Zelená úsporám</t>
  </si>
  <si>
    <t>Vzdělávání středočeských knihovníků v oblasti ICT</t>
  </si>
  <si>
    <t>Doplňování vybraných záznamů článků do báze ANL</t>
  </si>
  <si>
    <t>Příspěvek na nákup zvukových knih pro zrakově a zdravotně postižené</t>
  </si>
  <si>
    <t>05. ODBOR ŠKOLSTVÍ</t>
  </si>
  <si>
    <t>037-20/2018/RK</t>
  </si>
  <si>
    <t>II/113 Mukařov - Struhařov</t>
  </si>
  <si>
    <t>095-22/2018/RK</t>
  </si>
  <si>
    <t>096-22/2018/RK</t>
  </si>
  <si>
    <t>II/329 Pečky, rekonstrukce silnice</t>
  </si>
  <si>
    <t>004-21/2018/RK ze dne 18.6.2018</t>
  </si>
  <si>
    <t>005-21/2018/RK ze nde 18.6.2018</t>
  </si>
  <si>
    <t>II/332, III/27212, III/3323 STRAKY</t>
  </si>
  <si>
    <t>049-19/2018/RK ze dne 4.6.2018</t>
  </si>
  <si>
    <t>048-19/2018/RK ze dne 4.6.2018</t>
  </si>
  <si>
    <t>STŘEDOČESKÝ KRAJ - NÁRODNÍ ZDROJE</t>
  </si>
  <si>
    <t>MK</t>
  </si>
  <si>
    <t>OP ŽP, výzvy č. 100</t>
  </si>
  <si>
    <t>IROP ITI, výzva č. 42</t>
  </si>
  <si>
    <t>IROP ITI, výzva č. 66</t>
  </si>
  <si>
    <t>OP ŽP, výzva č. 3</t>
  </si>
  <si>
    <t>IROP ITI, výzva č. 72</t>
  </si>
  <si>
    <t xml:space="preserve">Reálné populace v Praze a Středočeském kraji: monitoring denní mobility a populační pronóza </t>
  </si>
  <si>
    <t xml:space="preserve">018-14/2017/RK ze dne 13.4.2017     028-06/2017/ZK ze dne 25.4.2017    </t>
  </si>
  <si>
    <t>Krajský projekt primární prevence k žádosti o dotaci v dotačním řízení MŠMT na rok 2019</t>
  </si>
  <si>
    <t xml:space="preserve">MŠMT-primární prevence rizikového chování </t>
  </si>
  <si>
    <t>046-27/2018/RK ze dne 13. 9. 2018</t>
  </si>
  <si>
    <t>Snížení energetické náročnosti budovy Střední průmyslové školy v Mladé Boleslavi</t>
  </si>
  <si>
    <t xml:space="preserve">Střední průmyslová škola, Mladá Boleslav, Havlíčkova 456 </t>
  </si>
  <si>
    <t>SOUp Jílové – snížení energetické náročnosti budovy odborného výcviku a ředitelství</t>
  </si>
  <si>
    <t xml:space="preserve">Střední odborné učiliště potravinářské, Jílové u Prahy, Šenflukova 220 </t>
  </si>
  <si>
    <t>Vybudování odborné učebny se zázemím ve školním zahradnictví SOŠ a SOU Horky nad Jizerou</t>
  </si>
  <si>
    <t xml:space="preserve">Mobilita žáků ISŠ Rakovník – praxe v podnicích </t>
  </si>
  <si>
    <t>Integrovaná střední škola Rakovník, příspěvková organizace</t>
  </si>
  <si>
    <t>070-25/2018/RK ze dne 20.8.2018</t>
  </si>
  <si>
    <t>Vzdělávání bez hranic – praxe žáků SOU a PrŠ  Kladno - Vrapice v zahraničí II.</t>
  </si>
  <si>
    <t xml:space="preserve">Střední odborné učiliště a Praktická škola Kladno - Vrapice, příspěvková organizace </t>
  </si>
  <si>
    <t>Mezinárodní podnikání mládeže a zahraniční obchod ve výuce</t>
  </si>
  <si>
    <t xml:space="preserve">Obchodní akademie a Vyšší odborná škola, Příbram I, Na Příkopech 104 </t>
  </si>
  <si>
    <t>Učíme se praxí v Evropě</t>
  </si>
  <si>
    <t xml:space="preserve">Sharing Perspectives to Promote Teaching </t>
  </si>
  <si>
    <t>Centrální depozitář-zajištění efektivní ochrany, správy a zpřístupnění knihovního fondu Středočeské vědecké knihovny v Kladně, p. o.</t>
  </si>
  <si>
    <t>064-33/2015/RK ze dne 29.9.2015, 048-40/2015/RK ze dne 16.11.2015, 030-32/2018/RK ze dne 22.10.2018</t>
  </si>
  <si>
    <t>051-30/2015/RK ze dne 31.8.2015, 048-40/2015/RK ze dne 16.11.2015, 031-32/2018/RK ze dne 22.10.2018</t>
  </si>
  <si>
    <t>Areál Středočeského muzea v Roztokách u Prahy - obnova a rekonstrukce provozního a expozičního zázemí</t>
  </si>
  <si>
    <t>Hornické muzeum Příbram, p. o.</t>
  </si>
  <si>
    <t xml:space="preserve">Labská cyklostezka, úsek Kostelec n. L. - Kozly </t>
  </si>
  <si>
    <t>Sanace skalního masivu nad komunikací II/242 v Roztokách</t>
  </si>
  <si>
    <t>043-26/2018/RK ze dne 3.9.2018</t>
  </si>
  <si>
    <t>042-26/2018/RK ze dne 3.9.2018</t>
  </si>
  <si>
    <t>III/1024 Řitka, most přes D4 ev. č. 1024-1</t>
  </si>
  <si>
    <t>033-32/2018/RK ze dne 22.10.2018</t>
  </si>
  <si>
    <t>OP Z</t>
  </si>
  <si>
    <t>zeleně podbarv. řádek - sloučený,rozdělený a přejmenovaný projekt</t>
  </si>
  <si>
    <t>datum předání stavby/díla</t>
  </si>
  <si>
    <t>Stav (příprava/ podaná žádost/ realizace/ ukončen / zrušen/finanční vypořádání)</t>
  </si>
  <si>
    <t>registrační číslo</t>
  </si>
  <si>
    <t xml:space="preserve">CZ.02.3.68/0.0/0.0/15_002/0000502 </t>
  </si>
  <si>
    <t>Implementace Krajského akčního plánu Středočeského kraje</t>
  </si>
  <si>
    <t xml:space="preserve">CZ.02.3.68/0.0/0.0/16_034/0008655 </t>
  </si>
  <si>
    <t>CZ.05.5.18/0.0/0.0/15_019/0001497</t>
  </si>
  <si>
    <t>CZ.05.5.18/0.0/0.0/16_039/0004444</t>
  </si>
  <si>
    <t>CZ.05.5.18/0.0/0.0/17_070/0006266</t>
  </si>
  <si>
    <t>CZ.05.5.18/0.0/0.0/17_070/0006267</t>
  </si>
  <si>
    <t>CZ.05.5.18/0.0/0.0/17_070/0006296</t>
  </si>
  <si>
    <t>CZ.05.5.18/0.0/0.0/17_070/0006280</t>
  </si>
  <si>
    <t>CZ.05.5.18/0.0/0.0/17_070/0006281</t>
  </si>
  <si>
    <t>CZ.05.5.18/0.0/0.0/17_070/0006654</t>
  </si>
  <si>
    <t>CZ.05.5.18/0.0/0.0/17_070/0006657</t>
  </si>
  <si>
    <t>CZ.05.5.18/0.0/0.0/17_070/0006656</t>
  </si>
  <si>
    <t>CZ.05.5.18/0.0/0.0/17_070/0006658</t>
  </si>
  <si>
    <t>CZ.05.5.18/0.0/0.0/17_070/0005970</t>
  </si>
  <si>
    <t>CZ.05.5.18/0.0/0.0/17_070/0005971</t>
  </si>
  <si>
    <t>CZ.05.5.18/0.0/0.0/17_070/0006303</t>
  </si>
  <si>
    <t>CZ.05.5.18/0.0/0.0/17_070/0006304</t>
  </si>
  <si>
    <t>CZ.05.5.18/0.0/0.0/17_070/0006320</t>
  </si>
  <si>
    <t>CZ.05.5.18/0.0/0.0/17_070/0006305</t>
  </si>
  <si>
    <t>CZ.05.5.18/0.0/0.0/17_070/0006306</t>
  </si>
  <si>
    <t>CZ.06.2.67/0.0/0.0/16_066/0005767</t>
  </si>
  <si>
    <t>CZ.06.2.67/0.0/0.0/16_066/0006120</t>
  </si>
  <si>
    <t>CZ.06.2.67/0.0/0.0/16_066/0006125</t>
  </si>
  <si>
    <t>CZ.06.2.67/0.0/0.0/16_066/0006064</t>
  </si>
  <si>
    <t>CZ.06.2.67/0.0/0.0/16_066/0006167</t>
  </si>
  <si>
    <t>CZ.06.2.67/0.0/0.0/16_049/0002729</t>
  </si>
  <si>
    <t>CZ.06.2.67/0.0/0.0/16_049/0002719</t>
  </si>
  <si>
    <t>CZ.06.2.67/0.0/0.0/16_049/0002516</t>
  </si>
  <si>
    <t>CZ.06.2.67/0.0/0.0/16_049/0002391</t>
  </si>
  <si>
    <t>CZ.06.2.67/0.0/0.0/16_050/0002613</t>
  </si>
  <si>
    <t>CZ.06.2.67/0.0/0.0/16_050/0002533</t>
  </si>
  <si>
    <t>CZ.06.2.67/0.0/0.0/16_050/0002074</t>
  </si>
  <si>
    <t>CZ.06.2.67/0.0/0.0/16_050/0002277</t>
  </si>
  <si>
    <t>CZ.06.2.67/0.0/0.0/16_050/0002687</t>
  </si>
  <si>
    <t>CZ.06.2.67/0.0/0.0/16_050/0002304</t>
  </si>
  <si>
    <t>CZ.06.2.67/0.0/0.0/16_050/0002479</t>
  </si>
  <si>
    <t>CZ.06.2.67/0.0/0.0/16_050/0002694</t>
  </si>
  <si>
    <t>CZ.06.2.67/0.0/0.0/16_050/0002504</t>
  </si>
  <si>
    <t>CZ.06.2.67/0.0/0.0/16_050/0002397</t>
  </si>
  <si>
    <t>CZ.06.2.67/0.0/0.0/16_050/0002390</t>
  </si>
  <si>
    <t>CZ.06.2.67/0.0/0.0/16_050/0002399</t>
  </si>
  <si>
    <t>CZ.06.2.67/0.0/0.0/16_050/0002123</t>
  </si>
  <si>
    <t>CZ.06.2.67/0.0/0.0/16_050/0002500</t>
  </si>
  <si>
    <t>CZ.06.2.67/0.0/0.0/16_050/0002654</t>
  </si>
  <si>
    <t>CZ.06.2.67/0.0/0.0/16_050/0002484</t>
  </si>
  <si>
    <t>044-33/2018/RK ze dne 29.10.2018</t>
  </si>
  <si>
    <t>Vybudování moderních výukových prostor v ISŠT Mělník</t>
  </si>
  <si>
    <t>Integrovaná střední škola technická Mělník, K Učilišti 2566, 276 01 Mělník</t>
  </si>
  <si>
    <t xml:space="preserve"> 050-35/2018/RK ze dne 12.11.2018 </t>
  </si>
  <si>
    <t>Modernizace a rozšíření prostor SPC Kladno – Vrapice</t>
  </si>
  <si>
    <t>Střední odborné učiliště a Praktická škola Kladno - Vrapice, příspěvková organizace</t>
  </si>
  <si>
    <t>5382</t>
  </si>
  <si>
    <t>IROP, výzva č. 86</t>
  </si>
  <si>
    <t>Odborné terapeutické učebny</t>
  </si>
  <si>
    <t>Odborné učiliště, Praktická škola, Základní škola a Mateřská škola Příbram IV, příspěvková organizace</t>
  </si>
  <si>
    <t>062-39/2018/RK ze dne 17.12.2018</t>
  </si>
  <si>
    <t>2017-1-CZ01-KA219-035444_1</t>
  </si>
  <si>
    <t>2017-1-CZ01-KA102-034743</t>
  </si>
  <si>
    <t>2017-1-CZ01-KA102-034638</t>
  </si>
  <si>
    <t>5380</t>
  </si>
  <si>
    <t>2017-1-DE03-KA219-035563_6</t>
  </si>
  <si>
    <t>5348</t>
  </si>
  <si>
    <t>2017-1-CZ01-KA10 2-034478</t>
  </si>
  <si>
    <t>5317</t>
  </si>
  <si>
    <t>2017-1-DE03-KA219-035509_2</t>
  </si>
  <si>
    <t>Za řemeslem a prací do zahraničí</t>
  </si>
  <si>
    <t xml:space="preserve">090-37/2018/RK ze dne 3.12.2018      </t>
  </si>
  <si>
    <t>CZ.05.4.27/0.0/0.0/16_028/0002132</t>
  </si>
  <si>
    <t>CZ.05.4.27/0.0/0.0/16_031/0006633</t>
  </si>
  <si>
    <t>CZ.05.4.27/0.0/0.0/16_031/0008268</t>
  </si>
  <si>
    <t>CZ.05.1.24/0.0/0.0/16_035/0002345</t>
  </si>
  <si>
    <t>CZ.05.1.24/0.0/0.0/16_035/0002348</t>
  </si>
  <si>
    <t>04661722</t>
  </si>
  <si>
    <t>xxx</t>
  </si>
  <si>
    <t>Výměna zdrojů tepla na pevná paliva v rodinných domech ve Středočeském kraji 2019-2023</t>
  </si>
  <si>
    <t>5183</t>
  </si>
  <si>
    <t>OP ŽP, výzva č. 117</t>
  </si>
  <si>
    <t>CZ.06.3.33/0.0/0.0/16_027/0006439</t>
  </si>
  <si>
    <t>finanční vypořádání</t>
  </si>
  <si>
    <t xml:space="preserve"> CZ.06.3.33/0.0/0.0/17_099/0007610 </t>
  </si>
  <si>
    <t>OPZ005-871-6/2016</t>
  </si>
  <si>
    <t>OPZ005-871-21/2018</t>
  </si>
  <si>
    <t>113D31300 4701</t>
  </si>
  <si>
    <t>013D31300 4601</t>
  </si>
  <si>
    <t>CZ.02.2.69/0.0/0.0/15_004/0000752</t>
  </si>
  <si>
    <t>DTP1-1-184-1.1</t>
  </si>
  <si>
    <t>DTP1-1-019-1.1</t>
  </si>
  <si>
    <t>CZ.08.1.125/0.0/0.0/15_003/0000135</t>
  </si>
  <si>
    <t>CZ. 03.4.74/0.0/0.0/17_080/0010102</t>
  </si>
  <si>
    <t>CZ.03.4.74/0.0/0.0/16_058/0007362</t>
  </si>
  <si>
    <t>122D222008602</t>
  </si>
  <si>
    <t xml:space="preserve">příprava </t>
  </si>
  <si>
    <t>CZ.05.5.18/0.0/0.0/17_070/0006818</t>
  </si>
  <si>
    <t>CZ.05.5.18/0.0/0.0/17_070/0006828</t>
  </si>
  <si>
    <t>8400</t>
  </si>
  <si>
    <t>7839</t>
  </si>
  <si>
    <t>8482</t>
  </si>
  <si>
    <t>8404</t>
  </si>
  <si>
    <t>7954</t>
  </si>
  <si>
    <t>7361</t>
  </si>
  <si>
    <t>7290</t>
  </si>
  <si>
    <t>8502</t>
  </si>
  <si>
    <t>8711</t>
  </si>
  <si>
    <t>8450</t>
  </si>
  <si>
    <t>8213</t>
  </si>
  <si>
    <t>8214</t>
  </si>
  <si>
    <t>9581</t>
  </si>
  <si>
    <t>9522</t>
  </si>
  <si>
    <t xml:space="preserve">038-29/2018/RK ze dne 1.10.2018 </t>
  </si>
  <si>
    <t>056-37/2018/RK ze dne 3.12.2018</t>
  </si>
  <si>
    <t>8908</t>
  </si>
  <si>
    <t>10563</t>
  </si>
  <si>
    <t>8483</t>
  </si>
  <si>
    <t>9173</t>
  </si>
  <si>
    <t>9156</t>
  </si>
  <si>
    <t>9108</t>
  </si>
  <si>
    <t>8853</t>
  </si>
  <si>
    <t>5460</t>
  </si>
  <si>
    <t>705</t>
  </si>
  <si>
    <t>9304</t>
  </si>
  <si>
    <t>10568</t>
  </si>
  <si>
    <t>026-30/2018/RK ze dne 8.10.2018</t>
  </si>
  <si>
    <t>IROP ITI, výzva č. 20</t>
  </si>
  <si>
    <t>035-38/2018/RK ze dne 10.12.2018 (předloženo do ITI)</t>
  </si>
  <si>
    <t>Labská cyklostezka, úsek Kozly - Tuhaň</t>
  </si>
  <si>
    <t>5480</t>
  </si>
  <si>
    <t>5481</t>
  </si>
  <si>
    <t>5463</t>
  </si>
  <si>
    <t>5461</t>
  </si>
  <si>
    <t>Financování přípravy projektu z důvodu časové tísně - přihlášení projektu do výzvy a dodatečné finanční vypořádání projektu z důvodu ukončení projektu v Zásobníku – neočekávané finanční plnění</t>
  </si>
  <si>
    <t>OP ŽP, výzva č. 121</t>
  </si>
  <si>
    <t>datum ukončení projektu</t>
  </si>
  <si>
    <t>Období leden - březen 2020</t>
  </si>
  <si>
    <t>II/606 Velká Dobrá – hr. Okresu Kladno</t>
  </si>
  <si>
    <t>II/606 Nové Strašecí - hranice okresu Rakovník</t>
  </si>
  <si>
    <t>CZ.05.4.27/0.0/0.0/16_031/0008613</t>
  </si>
  <si>
    <t>5550</t>
  </si>
  <si>
    <t>Podpora vybraných druhů sociálních služeb ve Středočeském kraji III</t>
  </si>
  <si>
    <t>026-36/2018/RK ze dne 19.11.2018</t>
  </si>
  <si>
    <t>Efektivita sítě sociálních služeb Středočeského kraje</t>
  </si>
  <si>
    <t>040-07/2019/RK ze dne 25.2.2019</t>
  </si>
  <si>
    <t>4155</t>
  </si>
  <si>
    <t>Domov pro osoby s nízkofunkčním autismem v Mladé Boleslavi</t>
  </si>
  <si>
    <t>IROP, výzva 61</t>
  </si>
  <si>
    <t>030-06/2019/RK ze dne 11.2.2019</t>
  </si>
  <si>
    <t>Snížení energetické náročnosti objektu Domova Pod lípou</t>
  </si>
  <si>
    <t>Předání staveniště proběhne do 30.6.2019.</t>
  </si>
  <si>
    <t>Dle platného Rozhodnutí do 30.6.2020. Projekt bude však prodloužen do 31.12.2021 (bylo již konzultováno s CRR).</t>
  </si>
  <si>
    <t>030-10/2018/RK ze dne 19.3.2018, 029-08/2019/RK ze dne 4.3.2019</t>
  </si>
  <si>
    <t>Celková konzervace a zajištění těžní věže dolu Mayrau</t>
  </si>
  <si>
    <t>5572</t>
  </si>
  <si>
    <t>Fondy EHP-Norsko</t>
  </si>
  <si>
    <t>011-09/2019/RK ze dne 11.3.2019</t>
  </si>
  <si>
    <t>5453</t>
  </si>
  <si>
    <t>5454</t>
  </si>
  <si>
    <t>5.1a Snížení energetické náročnosti budov Obchodní akademie v Kolíně</t>
  </si>
  <si>
    <t>CZ.05.5.18/0.0/0.0/18_100/0009464</t>
  </si>
  <si>
    <t>048-08/2018/RK ze dne 5.3.2018, 084-04/2019/RK ze dne 28.1.2019</t>
  </si>
  <si>
    <t>5.1b Snížení energetické náročnosti budov Obchodní akademie v Kolíně</t>
  </si>
  <si>
    <t>CZ.05.5.18/0.0/0.0/18_100/0009465</t>
  </si>
  <si>
    <t>5.1a - Úsporná škola Jesenice</t>
  </si>
  <si>
    <t>5.1b - Úsporná škola Jesenice</t>
  </si>
  <si>
    <t>CZ.05.5.18/0.0/0.0/18_100/0009411</t>
  </si>
  <si>
    <t>CZ.06.4.59/0.0/0.0/16_075/0008158</t>
  </si>
  <si>
    <t>CZ.06.4.59/0.0/0.0/16_075/0010080</t>
  </si>
  <si>
    <t xml:space="preserve">CZ.06.4.59/0.0/0.0/16_075/0010357 </t>
  </si>
  <si>
    <t>CZ.06.2.67/0.0/0.0/18_108/0010861</t>
  </si>
  <si>
    <t xml:space="preserve">2018-1-CZ01-KA101-047059 </t>
  </si>
  <si>
    <t>5544</t>
  </si>
  <si>
    <t xml:space="preserve">2018-1-CZ01-KA101-047509 </t>
  </si>
  <si>
    <t>5488</t>
  </si>
  <si>
    <t xml:space="preserve">2018-1-CZ01-KA116-047189 </t>
  </si>
  <si>
    <t>5542</t>
  </si>
  <si>
    <t>2018-1-CZ01-KA102-047418</t>
  </si>
  <si>
    <t>5487</t>
  </si>
  <si>
    <t>018-1-CZ01-KA102-047690</t>
  </si>
  <si>
    <t>5489</t>
  </si>
  <si>
    <t>3962</t>
  </si>
  <si>
    <t>2018-1-CZ01-KA102-047346</t>
  </si>
  <si>
    <t>5543</t>
  </si>
  <si>
    <t>Nákup navigace do traktoru a nářadí za traktor</t>
  </si>
  <si>
    <t>Nákup učebních pomůcek pro žáky oboru Agropodnikání VOŠ a SZeŠ Benešov</t>
  </si>
  <si>
    <t>Centra odborné přípravy - vybavení učebny odborných předmětů a pořízení pomůcek pro praktické vyučování</t>
  </si>
  <si>
    <t>Nákup mechatronického hrotového soustruhu s příslušenstvím pro SOU Hubálov</t>
  </si>
  <si>
    <t xml:space="preserve">Prostředky na financování výdajů na udržitelnost projektů PO </t>
  </si>
  <si>
    <t>5581</t>
  </si>
  <si>
    <t>Smart akcelerátor II ve Středočeském kraji</t>
  </si>
  <si>
    <t>OP VVV, výzva č. č. 02_18_055</t>
  </si>
  <si>
    <t>022-05/2019/RK ze dne 4.2.2019</t>
  </si>
  <si>
    <t>064-10/2019/RK ze dne 18.3.2019</t>
  </si>
  <si>
    <t>031-13/2016/RK ze dne 4.4.2016, 022-10/2019/RK ze dne 18.3.2019</t>
  </si>
  <si>
    <t>036-10/2019/RK ze dne 18.3.2019</t>
  </si>
  <si>
    <t>II/118 Kladno, rekonstrukce silnice</t>
  </si>
  <si>
    <t>Oprava mostu ev. č. 272-011 most přes Jizeru v Benátkách nad Jizerou</t>
  </si>
  <si>
    <t xml:space="preserve">II/335 Uhlířské Janovice - Staňkovice, rekonstrukce </t>
  </si>
  <si>
    <t xml:space="preserve">II/279 Rabakov - Prodašice </t>
  </si>
  <si>
    <t xml:space="preserve">II/101 Kralupy nad Vltavou, most ev.č. 101-054 </t>
  </si>
  <si>
    <t>II/112 Struhařov, okružní křižovatka</t>
  </si>
  <si>
    <t>5591</t>
  </si>
  <si>
    <t>Hořešovice most 237-013A</t>
  </si>
  <si>
    <t>II/106 Hradišťko, rekonstrukce silnice</t>
  </si>
  <si>
    <t>II/118 Chýňava,mostu ev. č. 118-038 přes potok za obcí Chýňava</t>
  </si>
  <si>
    <t>II/112 Čechtice, most ev. č. 112-035 přes strouhu před obcí Čechtice</t>
  </si>
  <si>
    <t>II/113 Bílkovice, most ev. č. 113-014 přes potok v obci Bílkovice</t>
  </si>
  <si>
    <t xml:space="preserve">II/272, most ev. č. 272-004 přes Labe za obcí Litol a rekonstrukce silnice II/272 </t>
  </si>
  <si>
    <t>II/237 Nové Strašecí, oprava mostu  237-007 nad tratí ČD</t>
  </si>
  <si>
    <t>Okružní křižovatka v km 1,391.91 u areálu T-sport a SOPO Modletice</t>
  </si>
  <si>
    <t>II/101 Brandýs nad Labem,přeložka - etapa I. - část obchvat Zápy</t>
  </si>
  <si>
    <t>II/114, II/119 a III/10226 Dobříš – průtah, rekonstrukce silnice - I. etapa</t>
  </si>
  <si>
    <t>II/114, II/119 a III/10226 Dobříš – průtah, rekonstrukce silnice - II. etapa</t>
  </si>
  <si>
    <t>5592</t>
  </si>
  <si>
    <t>OP ŽP, výzva č. 101</t>
  </si>
  <si>
    <t>II/610 Tuřice – Kbel I. Etapa</t>
  </si>
  <si>
    <t>II/610 Benátky nad Jizerou, most ev.č. 610-021a přes D10</t>
  </si>
  <si>
    <t>II/112 mosty ev.č. 112-007, 009 a 010 u obcí Dobříčkov a Jemniště</t>
  </si>
  <si>
    <t>5593</t>
  </si>
  <si>
    <t>5594</t>
  </si>
  <si>
    <t>II/105 Psáry, průtah (sloučený projekt s Psáry most ev. č. 105-002 - výzva č. 70, reg. číslo 9499)</t>
  </si>
  <si>
    <t>II/101   D1 Jesenice, rekonstrukce</t>
  </si>
  <si>
    <t>II/101 Jesenice obchvat II. etapa</t>
  </si>
  <si>
    <t>4029</t>
  </si>
  <si>
    <t>II/101 Obříství</t>
  </si>
  <si>
    <t>II/102  Praha – Štěchovice, I. Etapa</t>
  </si>
  <si>
    <t>II/102 Praha-Štěchovice, II. Etapa</t>
  </si>
  <si>
    <t>5595</t>
  </si>
  <si>
    <t>II/330 Nymburk, most ev.č. 330-003</t>
  </si>
  <si>
    <t>5506</t>
  </si>
  <si>
    <t>3631</t>
  </si>
  <si>
    <t>II/610 Podolanka – Dřevčice, Dřevčice – Brandýs , rekonstrukce</t>
  </si>
  <si>
    <t>5551</t>
  </si>
  <si>
    <t>5596</t>
  </si>
  <si>
    <t>5552</t>
  </si>
  <si>
    <t>CZ.03.2.63/0.0/0.0/15_007/0002264</t>
  </si>
  <si>
    <t>CZ.03.2.63/0.0/0.0/15_007/0011589</t>
  </si>
  <si>
    <t xml:space="preserve">Středočeský program mobility pro excelentní výzkum, inovace a technologie </t>
  </si>
  <si>
    <t>5666</t>
  </si>
  <si>
    <t>Horizont 2020, MSCA-COFUND-2019</t>
  </si>
  <si>
    <t>CZ.05.4.27/0.0/0.0/16_031/0008667</t>
  </si>
  <si>
    <t>5649</t>
  </si>
  <si>
    <t>5668</t>
  </si>
  <si>
    <t>CZ.06.2.67/0.0/0.0/16_066/0006440</t>
  </si>
  <si>
    <t>065-38/2018/RK ze dne 10.12.2018, 055-12/2019/RK ze dne 1.4.2019</t>
  </si>
  <si>
    <t>2017-1-NO01-KA219-034161_7</t>
  </si>
  <si>
    <t>5653</t>
  </si>
  <si>
    <t xml:space="preserve">2018-1-HUO-KA229-047787_5 </t>
  </si>
  <si>
    <t>5615</t>
  </si>
  <si>
    <t>2018-1-CZ01-KA116-047126</t>
  </si>
  <si>
    <t>5590</t>
  </si>
  <si>
    <t>Učitelé v pohybu</t>
  </si>
  <si>
    <t>Gymnázium a Střední odborná škola pedagogická, Čáslav, Masarykova 248</t>
  </si>
  <si>
    <t>Erasmus+ 2019</t>
  </si>
  <si>
    <t>035-17/2019/RK ze dne 16.5.2019</t>
  </si>
  <si>
    <t>Active Agents for Embracing Diversity</t>
  </si>
  <si>
    <t>Střední škola obchodní, Kolín IV, Havlíčkova 42</t>
  </si>
  <si>
    <t xml:space="preserve">Kinestetická mobilizace v praxi – inspirace lotyšským zdravotnictvím </t>
  </si>
  <si>
    <t>Pracovní zkušenosti ze Severního Irska pro žáky Střední průmyslové školy v Kutné Hoře</t>
  </si>
  <si>
    <t>European Style Trainee-ships</t>
  </si>
  <si>
    <t>The agricultural students are preparing for Industry 4.0</t>
  </si>
  <si>
    <t>Vzdělávání bez hranic – praxe žáků SOU a PrŠ Kladno - Vrapice v zahraničí III</t>
  </si>
  <si>
    <t>Mobilita SOU Hluboš</t>
  </si>
  <si>
    <t>Obchodní akademie, Vyšší odborná škola ekonomická a Jazyková škola s právem státní jazykové zkoušky Mladá Boleslav, příspěvková organizace</t>
  </si>
  <si>
    <t>Creative Lively Intensive Learning not only for Nurses</t>
  </si>
  <si>
    <t>Střední zdravotnická škola, Beroun, Mládeže 1102</t>
  </si>
  <si>
    <t xml:space="preserve">EuroVisions – Sounds and Colours of Our Europe </t>
  </si>
  <si>
    <t>Mobilis in mobili</t>
  </si>
  <si>
    <t>Učitelství pro 21. století</t>
  </si>
  <si>
    <t xml:space="preserve">Gymnázium pod Svatou Horou, Příbram II, Balbínova 328
</t>
  </si>
  <si>
    <t>Motivating Ambitions in Research and Science (MARS)</t>
  </si>
  <si>
    <t>Four shades of literacy Čtyři odstíny gramotnosti</t>
  </si>
  <si>
    <t>Do Evropy za praxí</t>
  </si>
  <si>
    <t>U2 Have a Voice Ty máš také hlas</t>
  </si>
  <si>
    <t>Střední odborná škola a střední odborné učiliště řemesel, Kutná Hora, Čáslavská 202</t>
  </si>
  <si>
    <t>Za řemeslem a prací do zahraničí II</t>
  </si>
  <si>
    <t>Vydejme se do Portugalska pro odborné a pracovní zkušenosti</t>
  </si>
  <si>
    <t>5651</t>
  </si>
  <si>
    <t>5650</t>
  </si>
  <si>
    <t xml:space="preserve">Obědy do škol ve Středočeském kraji II </t>
  </si>
  <si>
    <t>5652</t>
  </si>
  <si>
    <t>OP PMP, výzva č. 30_19_009</t>
  </si>
  <si>
    <t>014-13/2019/RK ze dne 08.04.2019</t>
  </si>
  <si>
    <t>EPC I-Energetické úspory se zaručeným výsledkem - Krajský úřad Středočeského kraje</t>
  </si>
  <si>
    <t>5627</t>
  </si>
  <si>
    <t>EPC I-Energetické úspory se zaručeným výsledkem - Nemocnice Kutná Hora</t>
  </si>
  <si>
    <t>5625</t>
  </si>
  <si>
    <t xml:space="preserve">EPC I-Energetické úspory se zaručeným výsledkem - Oblastní nemocnice Mladá Boleslav, a.s. </t>
  </si>
  <si>
    <t>EPC II-Energetické úspory - Rabasova galerie Rakovník</t>
  </si>
  <si>
    <t>009-15/2019/RK ze dne 25.4.2019</t>
  </si>
  <si>
    <t xml:space="preserve">EPC II-Energetické úspory - Muzeum Českého krasu </t>
  </si>
  <si>
    <t xml:space="preserve">EPC II-Energetické úspory - Muzeum Mladoboleslavska </t>
  </si>
  <si>
    <t>EPC II-Energetické úspory - Regionální muzeum Mělník</t>
  </si>
  <si>
    <t xml:space="preserve">EPC II-Energetické úspory - Regionální muzeum v Jílovém u Prahy </t>
  </si>
  <si>
    <t>EPC II - Energetické úspory - Česká zahradnická akademie Mělník - SŠ a VOŠ</t>
  </si>
  <si>
    <t>EPC II-Energetické úspory - SŠ zdravotnická a VOŠ zdravotnická, Mladá Boleslav</t>
  </si>
  <si>
    <t>EPC II-Energetické úspory - Hotelová škola, VOŠ hotelnictví a turismu a Jazyková škola, Poděbrady</t>
  </si>
  <si>
    <t xml:space="preserve">EPC II-Energetické úspory - Střední lesnická škola a SOU, Křivoklát </t>
  </si>
  <si>
    <t>EPC II-Energetické úspory - SOU, Čáslav</t>
  </si>
  <si>
    <t>EPC II-Energetické úspory - SOŠ a SOU, Horky nad Jizerou</t>
  </si>
  <si>
    <t>EPC II-Energetické úspory - SOŠ a SOU, Městec Králové</t>
  </si>
  <si>
    <t>EPC II-Energetické úspory - SOŠ a SOU, Kladno - nám. E. Beneše</t>
  </si>
  <si>
    <t>EPC II-Energetické úspory - Gymnázium Františka Palackého, Neratovice</t>
  </si>
  <si>
    <t>EPC II-Energetické úspory - Střední škola obchodní, Kolín</t>
  </si>
  <si>
    <t>EPC II-Energetické úspory - SOŠ a SOU řemesel, Kutná Hora</t>
  </si>
  <si>
    <t>EPC II-Energetické úspory - SOŠ a SOU, Kralupy nad Vltavou</t>
  </si>
  <si>
    <t>EPC II-Energetické úspory - SŠ designu Lysá nad Labem</t>
  </si>
  <si>
    <t>EPC II-Energetické úspory - SOU společného stravování, Poděbrady</t>
  </si>
  <si>
    <t>EPC II-Energetické úspory - Dům dětí a mládeže "Na Výstavišti", Mladá Boleslav</t>
  </si>
  <si>
    <t>EPC II-Energetické úspory - SOU, Sedlčany</t>
  </si>
  <si>
    <t>EPC II-Energetické úspory - SOŠ a SOU, Kladno - Dubská</t>
  </si>
  <si>
    <t>EPC II-Energetické úspory - SŠ designu a řemesel Kladno</t>
  </si>
  <si>
    <t>EPC II-Energetické úspory - Obchodní akademie, Střední pedagogická škola a Jazyková škola, Beroun</t>
  </si>
  <si>
    <t>EPC II-Energetické úspory - Dětský domov Krnsko</t>
  </si>
  <si>
    <t>EPC II-Energetické úspory - Integrovaná SŠ Stanislava Kubra, Středokluky</t>
  </si>
  <si>
    <t>EPC II-Energetické úspory - Gymnázium a SOŠ ekonomická, Sedlčany</t>
  </si>
  <si>
    <t>EPC II-Energetické úspory - Gymnázium J. S. Machara, Brandýs nad Labem</t>
  </si>
  <si>
    <t>EPC II-Energetické úspory - Střední škola letecké a výpočetní techniky, Odolena Voda</t>
  </si>
  <si>
    <t>EPC II-Energetické úspory - Obchodní akademie, Vlašim</t>
  </si>
  <si>
    <t>EPC II-Energetické úspory - SPŠ, Vlašim</t>
  </si>
  <si>
    <t>EPC II-Energetické úspory - SPŠ stavební a Obchodní akademie, Kladno</t>
  </si>
  <si>
    <t>EPC II-Energetické úspory - SPŠ a VOŠ, Kladno</t>
  </si>
  <si>
    <t>EPC II-Energetické úspory - Sportovní gymnázium, Kladno</t>
  </si>
  <si>
    <t xml:space="preserve">EPC II-Energetické úspory - Dětský domov a Školní jídelna, Solenice </t>
  </si>
  <si>
    <t xml:space="preserve">EPC II-Energetické úspory - VOŠ, SPŠ a Obchodní akademie, Čáslav </t>
  </si>
  <si>
    <t>EPC II-Energetické úspory - Gymnázium J. Ortena, Kutná Hora</t>
  </si>
  <si>
    <t>EPC II-Energetické úspory - Gymnázium a SOŠ pedagogická, Čáslav</t>
  </si>
  <si>
    <t>EPC II-Energetické úspory - VOŠ, SPŠ a Jazyková škola, Kutná Hora</t>
  </si>
  <si>
    <t>EPC II-Energetické úspory - Gymnázium Jiřího z Poděbrad, Poděbrady</t>
  </si>
  <si>
    <t>EPC II-Energetické úspory - Dětský domov, Praktická škola, ZŠ a MŠ, Nymburk</t>
  </si>
  <si>
    <t>EPC II-Energetické úspory - SOŠ a SOU, Mladá Boleslav</t>
  </si>
  <si>
    <t>EPC II-Energetické úspory - SŠ a ZŠ, Beroun</t>
  </si>
  <si>
    <t>EPC II-Energetické úspory - ZŠ a Dětský domov Sedlec - Prčice</t>
  </si>
  <si>
    <t>EPC II-Energetické úspory - Masarykova obchodní akademie, Rakovník</t>
  </si>
  <si>
    <t>EPC II-Energetické úspory - Střední zemědělská škola, Rakovník</t>
  </si>
  <si>
    <t>EPC II-Energetické úspory - SŠ, ZŠ a MŠ,  Rakovník</t>
  </si>
  <si>
    <t>EPC II-Energetické úspory - VOŠ a SOŠ, Březnice</t>
  </si>
  <si>
    <t>EPC II-Energetické úspory - ZŠ, Vlašim</t>
  </si>
  <si>
    <t>EPC II-Energetické úspory - Dětský domov a Školní jídelna, Pyšely</t>
  </si>
  <si>
    <t>EPC II-Energetické úspory - Centrum psychologicko-sociálního poradenství Středočeského kraje</t>
  </si>
  <si>
    <t>EPC II-Energetické úspory - Domov BUDA</t>
  </si>
  <si>
    <t>EPC II-Energetické úspory - Domov Kolešovice</t>
  </si>
  <si>
    <t>EPC II-Energetické úspory - Domov Krajánek</t>
  </si>
  <si>
    <t xml:space="preserve">EPC II-Energetické úspory - Domov Kytín </t>
  </si>
  <si>
    <t>EPC II-Energetické úspory - Domov Na Zámku Lysá nad Labem</t>
  </si>
  <si>
    <t>EPC II-Energetické úspory - Domov seniorů Benešov</t>
  </si>
  <si>
    <t>EPC II-Energetické úspory - Domov seniorů Dobříš</t>
  </si>
  <si>
    <t xml:space="preserve">EPC II-Energetické úspory - Domov seniorů Nové Strašecí, Domov Pohoda </t>
  </si>
  <si>
    <t xml:space="preserve">
EPC II-Energetické úspory - Domov seniorů Úvaly</t>
  </si>
  <si>
    <t>EPC II-Energetické úspory - Domov seniorů Vidim</t>
  </si>
  <si>
    <t>EPC II-Energetické úspory - Domov seniorů Vojkov</t>
  </si>
  <si>
    <t>EPC II-Energetické úspory - Domov U Anežky</t>
  </si>
  <si>
    <t>EPC II-Energetické úspory - Domov ve Vlašimi</t>
  </si>
  <si>
    <t>EPC II-Energetické úspory - Zahrada - poskytovatel sociálních služeb Kladno</t>
  </si>
  <si>
    <t>EPC II-Energetické úspory - Domov Laguna Psáry</t>
  </si>
  <si>
    <t>EPC II-Energetické úspory - Domov Slaný</t>
  </si>
  <si>
    <t>EPC II-Energetické úspory - LUXOR Poděbrady</t>
  </si>
  <si>
    <t>EPC II-Energetické úspory - Dětské centrum Kolín</t>
  </si>
  <si>
    <t>EPC II-Energetické úspory - Dětské centrum Milovice</t>
  </si>
  <si>
    <t>EPC II-Energetické úspory - ZZS SČK, Kladno</t>
  </si>
  <si>
    <t>EPC II-Energetické úspory - Oblastní nemocnice Kolín</t>
  </si>
  <si>
    <t>EPC II-Energetické úspory - Oblastní nemocnice Příbram</t>
  </si>
  <si>
    <t>EPC II-Energetické úspory - Nemocnice Rudolfa a Stefanie Benešov</t>
  </si>
  <si>
    <t>2579</t>
  </si>
  <si>
    <t>4709</t>
  </si>
  <si>
    <t>4710</t>
  </si>
  <si>
    <t>Oblastní muzeum Praha-východ, p. o.</t>
  </si>
  <si>
    <t>Restaurování orchestrionu zn. Dalibor od firmy H. Klepetář</t>
  </si>
  <si>
    <t>5708</t>
  </si>
  <si>
    <t xml:space="preserve">Středočeská vědecká knihovna v Kladně, p. o. </t>
  </si>
  <si>
    <t>Čtenář: měsíčník pro knihovny - vzdělávat, informovat a inspirovat</t>
  </si>
  <si>
    <t>049-23/2018/RK ze dne 23.7.2018  </t>
  </si>
  <si>
    <t xml:space="preserve">048-23/2018/RK ze dne 23.7.2018  </t>
  </si>
  <si>
    <t>016-03/2016/RK ze dne 21.1.2019</t>
  </si>
  <si>
    <t>047-06/2018/RK ze dne 19.2.2018</t>
  </si>
  <si>
    <t>Období duben - červen 2020</t>
  </si>
  <si>
    <t>vratky předfinancování  2021</t>
  </si>
  <si>
    <t>Celkové plánované náklady na kofinancování a předfinancování  2022+</t>
  </si>
  <si>
    <t>vratky předfinancování  2022+</t>
  </si>
  <si>
    <t>CZ.30.X.0/0.0/0.0/19_009/0000040</t>
  </si>
  <si>
    <t>EPC II-Energetické úspory - SOU a PŠ Kladno-Vrapice</t>
  </si>
  <si>
    <t>017-20/2019/RK ze dne 10.6.2019</t>
  </si>
  <si>
    <t>EPC II-Energetické úspory - SOŠ s SOU Hořovice</t>
  </si>
  <si>
    <t>EPC II-Energetické úspory - Domov Jílové, poskytovatel sociálních služeb</t>
  </si>
  <si>
    <t>3.7.2019 byla podepsaná smlouva, příprava na předání staveniště</t>
  </si>
  <si>
    <t>034-18/2019RK ze dne 27.5.2019</t>
  </si>
  <si>
    <t>IT projekty II: Modernizace a rozvoj NIS Nemocnice Rudolfa a Stefanie Benešov, a.s.</t>
  </si>
  <si>
    <t>CZ.06.3.05/0.0/0.0/16_044/0005622</t>
  </si>
  <si>
    <t>Nemocnice Rudolfa a Stefanie Benešov, a. s., nemocnice Středočeského kraje</t>
  </si>
  <si>
    <t>MMR ČR – IROP – číslo programu 06, číslo výzvy 06_16_044</t>
  </si>
  <si>
    <t>Elektronické služby pro Nemocnici Rudolfa a Stefanie Benešov, a. s.</t>
  </si>
  <si>
    <t>CZ.06.3.05/0.0/0.0/16_034/0005974</t>
  </si>
  <si>
    <t>MMR ČR – IROP – číslo programu 06 - číslo výzvy – 06_16_034</t>
  </si>
  <si>
    <t>Zateplení patologie</t>
  </si>
  <si>
    <t>MŽP program č. 121</t>
  </si>
  <si>
    <t>OP ŽP, výzvy č. 135</t>
  </si>
  <si>
    <t>stavba 29.03.2019, kolaudační souhlas 05.04.2019, vybavení 15.03.2019</t>
  </si>
  <si>
    <t>5732</t>
  </si>
  <si>
    <t>5733</t>
  </si>
  <si>
    <t>5242</t>
  </si>
  <si>
    <t>5758</t>
  </si>
  <si>
    <t>5738</t>
  </si>
  <si>
    <t>Správná cesta II</t>
  </si>
  <si>
    <t>059-19/2019/RK ze dne 3.6.2019</t>
  </si>
  <si>
    <t>5736</t>
  </si>
  <si>
    <t>5737</t>
  </si>
  <si>
    <t>034-15/2019/RK ze dne 25.4.2019</t>
  </si>
  <si>
    <t>II/118 a III/0063 Amerika - Kyšice</t>
  </si>
  <si>
    <t>III/0059 Choteč, most ev.č.0059-3 přes Radotínský potok</t>
  </si>
  <si>
    <t>II/101 Zákolany, sanace svahu a silnice po havárii</t>
  </si>
  <si>
    <t>II/244 Měšice, rekonstrukce mostu ev.č.244-001</t>
  </si>
  <si>
    <t>III/24017 Havárie zemního tělesa komunikace ulice Ke Hřbitovu v Kralupech nad Vltavou-oprava</t>
  </si>
  <si>
    <t>financování nepředpokládaných nákladů na ZBV</t>
  </si>
  <si>
    <t>II/610 Brandýs nad Labem, II. Etapa (rekonstrukce křižovatky  Pražská-průmyslová a části ul.Pražská)</t>
  </si>
  <si>
    <t>II/272 Starý Vestec, přeložka silnice</t>
  </si>
  <si>
    <t>3734</t>
  </si>
  <si>
    <t>034-16/2019/RK</t>
  </si>
  <si>
    <t>BESIP Jiřice II/272 km 21,85 do km 21,15 - úprava nehodového místa</t>
  </si>
  <si>
    <t>předkládá se do RK 15.7.2019</t>
  </si>
  <si>
    <t>Žadatel o dotaci (SK /název PO/ název a.s.)</t>
  </si>
  <si>
    <t>Celková výše návratné finanční výpomoci poskytnuté z rozpočtu Středočeského kraje Kč</t>
  </si>
  <si>
    <t>Lhůta pro vrácení celkové návratné finanční výpomoci do rozpočtu Středočeského kraje</t>
  </si>
  <si>
    <t>Období červenec - září 2020</t>
  </si>
  <si>
    <t>Žadatel sídlo</t>
  </si>
  <si>
    <t>Žadatel IČ</t>
  </si>
  <si>
    <t>Podpora administrace krajských projektů Operačního programu potravinové a materiální pomoci</t>
  </si>
  <si>
    <t>CZ.30.X.0/0.0/0.0/19_009/0000040/NDT</t>
  </si>
  <si>
    <t>5878</t>
  </si>
  <si>
    <t>SR MPSV- kapitola 313, výzva č. 30_19_009</t>
  </si>
  <si>
    <t>5219</t>
  </si>
  <si>
    <t>5714</t>
  </si>
  <si>
    <t>OPŽP</t>
  </si>
  <si>
    <t xml:space="preserve">Muzeum Mladoboleslavska, p. o. </t>
  </si>
  <si>
    <t>Gen. Klapálka 1641, Kladno</t>
  </si>
  <si>
    <t>00069892</t>
  </si>
  <si>
    <t>CZ.06.3.33/0.0/0.0/16_026/0001668</t>
  </si>
  <si>
    <t>Husovo nám. 87, Beroun</t>
  </si>
  <si>
    <t>00065293</t>
  </si>
  <si>
    <t>Zámek 1, Roztoky</t>
  </si>
  <si>
    <t>0069850</t>
  </si>
  <si>
    <t>Huťská 1375, Kladno</t>
  </si>
  <si>
    <t>00410047</t>
  </si>
  <si>
    <t>Nad Olšinami 3/448</t>
  </si>
  <si>
    <t>49276433</t>
  </si>
  <si>
    <t>Brjanská 3079, 
272 04 Kladno IV</t>
  </si>
  <si>
    <t>00875350</t>
  </si>
  <si>
    <t>012-11/2018/RK ze dne 26.3.2018
č. 044-24/2019/RK ze dne 29.7.2019</t>
  </si>
  <si>
    <t>Hrdinů 175, 
251 63 Strančice</t>
  </si>
  <si>
    <t>042-24/2019/RK ze dne 29.7.2019.</t>
  </si>
  <si>
    <t>Zborovská 81/11, 150 00 Praha 5</t>
  </si>
  <si>
    <t>IČO: 70891095</t>
  </si>
  <si>
    <t>IČO: 04228235</t>
  </si>
  <si>
    <t>CZ.02.2.69/0.0/0.0/18_055/0012942</t>
  </si>
  <si>
    <t>Zborovská 81/11, Smíchov, 150 00 Praha</t>
  </si>
  <si>
    <t>CZ.03.2.60/0.0/0.0/15_005/0014160</t>
  </si>
  <si>
    <t>5724</t>
  </si>
  <si>
    <t>Nalžovice 14, 262 93 Nalžovice</t>
  </si>
  <si>
    <t>Továtní 122, 277 11 Neratovice</t>
  </si>
  <si>
    <t>Červený Hrádek 45, 285 04 Uhlířské Janovice</t>
  </si>
  <si>
    <t>Oleška 153, 281 62 Oleška</t>
  </si>
  <si>
    <t>Zavidov 117, 270 35 Petrovice u Rakovníka</t>
  </si>
  <si>
    <t>U Barborky 1, 289 34 Rožďálovice</t>
  </si>
  <si>
    <t>Zámek 1, 273 05 Smečno</t>
  </si>
  <si>
    <t>Vinořská 78, 250 73 Jenštejn</t>
  </si>
  <si>
    <t>Petra Bezruče 484, 273 24 Velvary</t>
  </si>
  <si>
    <t>Lipník 110, 294 43 Čachovice</t>
  </si>
  <si>
    <t>V.Dundra 1032, 273 09 Kladno-Švermov</t>
  </si>
  <si>
    <t>Václavkova 950/II, 293 01 Mladá Boleslav</t>
  </si>
  <si>
    <t>U kulturního domu 746, 264 01 Sedlčany</t>
  </si>
  <si>
    <t>Berounská 500, 273 51 Unhošť</t>
  </si>
  <si>
    <t>již vráceno</t>
  </si>
  <si>
    <t>Dodávka a montáž 2 ks osobních výtahů do objektu domova pro seniory DPL Smečno</t>
  </si>
  <si>
    <t>110-26/2019/RK</t>
  </si>
  <si>
    <t>Zborovská 11, Praha 5, 150 21</t>
  </si>
  <si>
    <t>X</t>
  </si>
  <si>
    <t>5.1.a - Snížení energetické náročnosti budov SPŠS Mělník</t>
  </si>
  <si>
    <t>CZ.05.5.18/0.0/0.0/19_121/0010536</t>
  </si>
  <si>
    <t>096-27/2017/RK ze dne 3.8.2017;                  039-28/2019/RK ze dne 16.9.2019</t>
  </si>
  <si>
    <t>5.1.b - Snížení energetické náročnosti budov SPŠS Mělník</t>
  </si>
  <si>
    <t>CZ.05.5.18/0.0/0.0/19_121/0010537</t>
  </si>
  <si>
    <t>CZ.05.5.18/0.0/0.0/19_121/0010532</t>
  </si>
  <si>
    <t>048-08/2018/RK ze dne 5.3.2018, 084-04/2019/RK ze dne 28.1.2019;                      039-28/2019/RK ze dne 16.9.2019</t>
  </si>
  <si>
    <t>CZ.05.5.18/0.0/0.0/19_121/0010533</t>
  </si>
  <si>
    <t>5884</t>
  </si>
  <si>
    <t>K Učilišti 2566, Mělník</t>
  </si>
  <si>
    <t>00640930</t>
  </si>
  <si>
    <t>do 30 dnů od finančního vypořádání s poskytovatelem dotace, nejdéle do 31.12.2020</t>
  </si>
  <si>
    <t>Okružní 1404, Beroun-Hlinky</t>
  </si>
  <si>
    <t>00664740</t>
  </si>
  <si>
    <t>Dubská 967, Kladno-Dubská</t>
  </si>
  <si>
    <t>16977246</t>
  </si>
  <si>
    <t>31.12.2020</t>
  </si>
  <si>
    <t>Českobratsrská 386, Mělník</t>
  </si>
  <si>
    <t>49518933</t>
  </si>
  <si>
    <t>J. Šípka 187, Stochov</t>
  </si>
  <si>
    <t>00873306</t>
  </si>
  <si>
    <t>Jana Nohy 1302, Benešov</t>
  </si>
  <si>
    <t>Cesta brigádníků 693, Kralupy nad Vltavou</t>
  </si>
  <si>
    <t>00641014</t>
  </si>
  <si>
    <t>do 30 dnů od finančního vypořádání s poskytovatelem dotace, nejdéle do 30.9.2020</t>
  </si>
  <si>
    <t>Gen. Kholla 2501/II, Rakovník</t>
  </si>
  <si>
    <t>16980123</t>
  </si>
  <si>
    <t>J. A. Komenského 414, Čelákovice</t>
  </si>
  <si>
    <t>43755054</t>
  </si>
  <si>
    <t>do 30 dnů od finančního vypořádání s poskytovatelem dotace, nejdéle do 31.1.2020</t>
  </si>
  <si>
    <t>Mendelova 131, Benešov</t>
  </si>
  <si>
    <t>61664651</t>
  </si>
  <si>
    <t>Hlavní 169, Lázně Toušeň</t>
  </si>
  <si>
    <t>72081368</t>
  </si>
  <si>
    <t>do 30 dnů od finančního vypořádání s poskytovatelem dotace, nejdéle do 30.6.2020</t>
  </si>
  <si>
    <t>Školní 664, Neratovice</t>
  </si>
  <si>
    <t>68383495</t>
  </si>
  <si>
    <t>do 30 dnů od finančního vypořádání s poskytovatelem dotace, nejdéle do 31.11.2019</t>
  </si>
  <si>
    <t>V Kolonii 1804, Nymburk</t>
  </si>
  <si>
    <t>14451026</t>
  </si>
  <si>
    <t>Čáslavská 202, Kutná Hora</t>
  </si>
  <si>
    <t>00509965</t>
  </si>
  <si>
    <t>do 30 dnů od finančního vypořádání s poskytovatelem dotace, nejdéle do 31.3.2020</t>
  </si>
  <si>
    <t>Šenflukova 220, Jílové u Prahy</t>
  </si>
  <si>
    <t>14802015</t>
  </si>
  <si>
    <t>do 30 dnů od finančního vypořádání s poskytovatelem dotace, nejdéle do 31.12.2019</t>
  </si>
  <si>
    <t>Cyrila Boudy 2954, Kladno</t>
  </si>
  <si>
    <t>61894371</t>
  </si>
  <si>
    <t>Hrabákova 271, Příbram III</t>
  </si>
  <si>
    <t>61100234</t>
  </si>
  <si>
    <t>Dvořákovo náměstí 800, Kralupy nad Vltavou</t>
  </si>
  <si>
    <t>49518925</t>
  </si>
  <si>
    <t>Masarykova 197, Kutná Hora</t>
  </si>
  <si>
    <t>61924059</t>
  </si>
  <si>
    <t>Přemysla Otakara II. 938, Čáslav</t>
  </si>
  <si>
    <t>61924008</t>
  </si>
  <si>
    <t>Rožmitálská 340, Březnice</t>
  </si>
  <si>
    <t>61100277</t>
  </si>
  <si>
    <t>Sadová 1234, Čáslav</t>
  </si>
  <si>
    <t>49797999</t>
  </si>
  <si>
    <t>Horky nad Jizerou 35</t>
  </si>
  <si>
    <t>00069558</t>
  </si>
  <si>
    <t>Plzeňská 3103, Kladno</t>
  </si>
  <si>
    <t>61894737</t>
  </si>
  <si>
    <t>do 30 dnů od finančního vypořádání s poskytovatelem dotace, nejdéle do 30.11.2019</t>
  </si>
  <si>
    <t>Smetanovo náměstí 1310, Slaný</t>
  </si>
  <si>
    <t>61894427</t>
  </si>
  <si>
    <t>CZ.06.2.67/0.0/0.0/16_053/0004848</t>
  </si>
  <si>
    <t>U Stadionu 787, Beroun-Město</t>
  </si>
  <si>
    <t>71294643</t>
  </si>
  <si>
    <t>5786</t>
  </si>
  <si>
    <t>Instalatér ze Stochova pro trh práce připraven</t>
  </si>
  <si>
    <t>5778</t>
  </si>
  <si>
    <t>0069558</t>
  </si>
  <si>
    <t>do 30 dnů od finančního vypořádání s poskytovatelem dotace, nejdéle do 31.10.2021</t>
  </si>
  <si>
    <t>5885</t>
  </si>
  <si>
    <t>CZ.06.2.67/0.0/0.0/18_108/0011359</t>
  </si>
  <si>
    <t>Vrapická 53, Vrapice</t>
  </si>
  <si>
    <t>00507601</t>
  </si>
  <si>
    <t>do 30 dnů od finančního vypořádání s poskytovatelem dotace, nejdéle do 31.12.2021</t>
  </si>
  <si>
    <t>Pod Šachtami 335, Příbram IV</t>
  </si>
  <si>
    <t>00873489</t>
  </si>
  <si>
    <t>Školní 1530, 263 80 Dobříš</t>
  </si>
  <si>
    <t>Masarykova 450, 277 11 Neratovice</t>
  </si>
  <si>
    <t>00474029</t>
  </si>
  <si>
    <t xml:space="preserve">Lubenská 2309, 269 01 Rakovník </t>
  </si>
  <si>
    <t>Hluboš 178, 262 22 Hluboš</t>
  </si>
  <si>
    <t>00069647</t>
  </si>
  <si>
    <t>2017-1-CZ01-KA219-035420_1</t>
  </si>
  <si>
    <t>U Bažantnice 154/19, 290 01 Poděbrady</t>
  </si>
  <si>
    <t>Legionářů 402, 261 02 Příbram</t>
  </si>
  <si>
    <t>Komenského 1534, 289 22 Lysá nad Labem</t>
  </si>
  <si>
    <t>Královická 668, 250 50 Brandýs nad Labem-Stará Boleslav</t>
  </si>
  <si>
    <t>Studentská 895, 295 01 Mnichovo Hradiště</t>
  </si>
  <si>
    <t>Komenského nám. 209, 271 80 Nové Strašecí</t>
  </si>
  <si>
    <t xml:space="preserve">Studentská 166, 290 01 Poděbrady </t>
  </si>
  <si>
    <t>Mendelova 131, 256 01 Benešov</t>
  </si>
  <si>
    <t xml:space="preserve">Vrapická 53, 27203 Kladno-Vrapice </t>
  </si>
  <si>
    <t>Na Příkopech 104, 261 01 Příbram</t>
  </si>
  <si>
    <t>2018-1-CZ01-KA101-047467</t>
  </si>
  <si>
    <t>Čáslavská 202, 284 01 Kutná Hora</t>
  </si>
  <si>
    <t>2019-1-CZ01-KA101-060776</t>
  </si>
  <si>
    <t>Masarykova 248, 286 01 Čáslav</t>
  </si>
  <si>
    <t>5785</t>
  </si>
  <si>
    <t>2019-1-IE01-KA229-051448_2</t>
  </si>
  <si>
    <t>2019-1-CZ01-KA102-060993</t>
  </si>
  <si>
    <t>B. Němcové 482, 293 01 Mladá Boleslav</t>
  </si>
  <si>
    <t>Masarykova 197/1, 28 411 Kutná Hora</t>
  </si>
  <si>
    <t>2019-1-CZ01-KA116-060439</t>
  </si>
  <si>
    <t>30.6.2021</t>
  </si>
  <si>
    <t>2019-1-CZ01-KA202-061136</t>
  </si>
  <si>
    <t>2019-1-CZ01-KA102-060183</t>
  </si>
  <si>
    <t>2019-1-CZ01-KA101-060829</t>
  </si>
  <si>
    <t>Mládeže 1102, 266 01 Beroun</t>
  </si>
  <si>
    <t>2019-1-DE03-KA229-060062_4</t>
  </si>
  <si>
    <t>2019-1-CZ01-KA101-060787_2</t>
  </si>
  <si>
    <t xml:space="preserve">Balbínova 328, 261 01 Příbram </t>
  </si>
  <si>
    <t>2019-1-HU01-KA229-060905_2</t>
  </si>
  <si>
    <t>2018-1-CZ01-KA229-047992_1</t>
  </si>
  <si>
    <t>2017-1-CZ01-KA109-035840</t>
  </si>
  <si>
    <t>2019-1-CZ01-KA229-061179_1</t>
  </si>
  <si>
    <t>2019-1-CZ01-KA101-060710</t>
  </si>
  <si>
    <t>2019-1-CZ01-KA102-060937</t>
  </si>
  <si>
    <t>2019-1-CZ01-KA102-060064</t>
  </si>
  <si>
    <t xml:space="preserve">Jaselská 826, 280 90 Kolín </t>
  </si>
  <si>
    <t>Národní identita – být mladý v Evropě z různých úhlů pohledu – dnes i v budoucnu</t>
  </si>
  <si>
    <t>2019-1-DE03-KA229-059952_6</t>
  </si>
  <si>
    <t>Gymnázium Mnichovo Hradiště, příspěvková organizace</t>
  </si>
  <si>
    <t>063-30/2019/RK ze dne 30.9.2019</t>
  </si>
  <si>
    <t>SITE – Schools In Territorial Environment</t>
  </si>
  <si>
    <t>2019-1-IT02-KA229-063351_5</t>
  </si>
  <si>
    <t xml:space="preserve">Vyšší odborná škola, Střední průmyslová škola a Jazyková škola s právem státní jazykové zkoušky, Kutná Hora, Masarykova 197 </t>
  </si>
  <si>
    <t>Agro ekologie</t>
  </si>
  <si>
    <t>2019-1-FR01-KA229-062120_2</t>
  </si>
  <si>
    <t xml:space="preserve">Boučkova 355, 290 40 Poděbrady            </t>
  </si>
  <si>
    <t>Climate Action</t>
  </si>
  <si>
    <t>2019-1-IT02-KA229-062284_5</t>
  </si>
  <si>
    <t>Boučkova 355, 290 40 Poděbrady</t>
  </si>
  <si>
    <t>Vzdělávání v rajské zahradě</t>
  </si>
  <si>
    <t>2019-1-CZ01-KA229-061181_1</t>
  </si>
  <si>
    <t>Pražská 112, Kolín II</t>
  </si>
  <si>
    <t>00177032</t>
  </si>
  <si>
    <t>34897/2018-1</t>
  </si>
  <si>
    <t>70891095</t>
  </si>
  <si>
    <t>5537</t>
  </si>
  <si>
    <t>129D712003009</t>
  </si>
  <si>
    <t>Boučkova 355,              290 01 Poděbrady</t>
  </si>
  <si>
    <t>do 15 kalendářních dnů od připsání dotace na účet PO, nejdéle do 20.2.2020</t>
  </si>
  <si>
    <t>129D712003022</t>
  </si>
  <si>
    <t>Mendelova 131,       256 01 Benešov</t>
  </si>
  <si>
    <t>129D712003013</t>
  </si>
  <si>
    <t>sady Na Polabí 411, 276 01 Mělník</t>
  </si>
  <si>
    <t>00069221</t>
  </si>
  <si>
    <t>129D12003041</t>
  </si>
  <si>
    <t>Loukovec, Hubálov 17, 294 11 Loukovec</t>
  </si>
  <si>
    <t>00069566</t>
  </si>
  <si>
    <t>Projekt primární prevence Středočeského kraje na rok 2020</t>
  </si>
  <si>
    <t>II/101 - obchvat Jesenice I.etapa</t>
  </si>
  <si>
    <t>II/105 - Severní obchvat Jílové u Prahy</t>
  </si>
  <si>
    <t>most ev.č.503-001 přes železniční trať Nymburk</t>
  </si>
  <si>
    <t>most ev.č.503-002 přes kanál v obci Nymburk</t>
  </si>
  <si>
    <t>most ev.č.503-003 přes kanalizovaný potok Nb</t>
  </si>
  <si>
    <t>most ev.č.503-004 přes řeku Labe v Nb</t>
  </si>
  <si>
    <t>Propojení MÚK Kosmonosy a MÚK Bezděčín - chybějící úsek II/610 - investorská příprava</t>
  </si>
  <si>
    <t>II/272 Bělá p.B. - Březinka</t>
  </si>
  <si>
    <t>rekonstrukce mostu ev.č. 268-007</t>
  </si>
  <si>
    <t>rekonstrukce mostu ev.č. 610-019</t>
  </si>
  <si>
    <t>rekonstrukce mostu ev.č.610-020</t>
  </si>
  <si>
    <t>Okružní křižovatka II/610xII/275</t>
  </si>
  <si>
    <t>rekonstrukce mostu ev.č.2769-1</t>
  </si>
  <si>
    <t>rekonstrukce mostu ev.č.27513-1a</t>
  </si>
  <si>
    <t>Pilotní projekt aplikace hodnocení zakázek na stavební práce na kvalitu akce II/235 Kačice - Lány</t>
  </si>
  <si>
    <t>Propojení průmyslové zóny Plazy s MÚK Kosmonosy - prodloužení silnice III/0164</t>
  </si>
  <si>
    <t>II/245 Lázně Toušeň, most ev.č.245-002 přes Zápský potok před obcí Toušeň</t>
  </si>
  <si>
    <t>III/24420 Nedomice, rekonstrukce</t>
  </si>
  <si>
    <t>II/611 Poděbradská</t>
  </si>
  <si>
    <t>Okružní křižovatky Nymburk II/503xII/330 a II/503xII/331</t>
  </si>
  <si>
    <t>Most ev.č.33834-4 Kozohlody</t>
  </si>
  <si>
    <t>II/508 Mirošovice-Mnichovice, obnova protismykových vlastností a rovinosti krytu</t>
  </si>
  <si>
    <t>III/1101 Skalice-kř.II/111</t>
  </si>
  <si>
    <t>III/10612 Žabovřesky, Zbožnice</t>
  </si>
  <si>
    <t>III/10249 Kozárovice průtah</t>
  </si>
  <si>
    <t>II/118 Háje - Příbram</t>
  </si>
  <si>
    <t>II/105 kř. III/10529 Bratřejov - kř. MK Žemličkova Lhota</t>
  </si>
  <si>
    <t>III/1143 Tlustice</t>
  </si>
  <si>
    <t>III/27611 Úhelnice - Husí Lhota</t>
  </si>
  <si>
    <t>II/273 mezi Mělníkem a Chloumkem</t>
  </si>
  <si>
    <t>III/24019 - od křižovatky III/24022 směr Neuměřice</t>
  </si>
  <si>
    <t>III/11129 křiž. II/335-Smilovice</t>
  </si>
  <si>
    <t>III/12526 Smilovice-Mirošovice</t>
  </si>
  <si>
    <t>108-24/2019/RK ze dne 29.7.2019</t>
  </si>
  <si>
    <t>II/331 Stará Boleslav , obchvat</t>
  </si>
  <si>
    <t>008-32/2014/RK ze dne 20.10.2014</t>
  </si>
  <si>
    <t>II/110 Sázava, most ev.č. 110-008</t>
  </si>
  <si>
    <t>4840</t>
  </si>
  <si>
    <t>058-04/2018/RK ze dne 5.2.2018</t>
  </si>
  <si>
    <t>II/112 Zdislavice - hranice Středočeského kraje</t>
  </si>
  <si>
    <t>087-37/2017/RK ze dne 26.10.2017</t>
  </si>
  <si>
    <t>II/112 Domašín – Zdislavice</t>
  </si>
  <si>
    <t>041-37/2017/RK ze dne 26.10.2017</t>
  </si>
  <si>
    <t>II/611 x II/329 Poděbrady, Přední Lhota, okružní křižovatka</t>
  </si>
  <si>
    <t>3410</t>
  </si>
  <si>
    <t>057-12/2016/RK ze dne 21.3.2016</t>
  </si>
  <si>
    <t>II/608 Nové Ouholice - Nová Ves, rekonstrukce</t>
  </si>
  <si>
    <t>III/0042 Líšnice, rekonstrukce silnice</t>
  </si>
  <si>
    <t>4394</t>
  </si>
  <si>
    <t>II/118 Kladno, oprava mostu ev.č. 118-042 přes Huťskou ulici</t>
  </si>
  <si>
    <t>4841</t>
  </si>
  <si>
    <t>III/2769 Kosmonosy, most ev. č. 2769-1 přes dálnici D10 u Kosmonos</t>
  </si>
  <si>
    <t>056-42/2017/RK ze dne 4.12.2017</t>
  </si>
  <si>
    <t>II/115 Řevnice - Vižina, rekonstrukce, 1. etapa</t>
  </si>
  <si>
    <t>4170</t>
  </si>
  <si>
    <t>049-15/2017/RK ze dne 27.4.2017</t>
  </si>
  <si>
    <t>„II/608 Postřižín, okružní křižovatka a průjezdní úsek</t>
  </si>
  <si>
    <t xml:space="preserve">036-11/2017/RK ze dne 23.3.2017 </t>
  </si>
  <si>
    <t>056-18/2018/RK</t>
  </si>
  <si>
    <t>II/272 Lysá nad Labem, průtah</t>
  </si>
  <si>
    <t>037-29/2018/RK  ze dne 1.10.2018</t>
  </si>
  <si>
    <t>3589</t>
  </si>
  <si>
    <t>2580</t>
  </si>
  <si>
    <t>088-39/2018/RK ze dne 17.12.2018</t>
  </si>
  <si>
    <t>II/335 Stříbrná Skalice, průtah</t>
  </si>
  <si>
    <t>3742</t>
  </si>
  <si>
    <t xml:space="preserve">Galerie Středočeského kraje, p. o. </t>
  </si>
  <si>
    <t xml:space="preserve">Rabasova galerie Rakovník, p. o. </t>
  </si>
  <si>
    <t>Střední lesnická škola a Střední odborné učiliště, Křivoklát, Písky 181</t>
  </si>
  <si>
    <t>IROP</t>
  </si>
  <si>
    <t>zbývá doplatit 29.03.2024 zádržné ve výši 818.939,27 Kč</t>
  </si>
  <si>
    <t>Změna na základě návrhu Rozhodnutí o dotaci</t>
  </si>
  <si>
    <t xml:space="preserve"> 00066001</t>
  </si>
  <si>
    <t>30.12.2020</t>
  </si>
  <si>
    <t>X.X.2020</t>
  </si>
  <si>
    <t>zeleně a růžově podbarvený řádek - detailně sledované projekty Odboru dopravy</t>
  </si>
  <si>
    <t>Střední škola designu a řemesel Kladno, příspěvková organizace</t>
  </si>
  <si>
    <t>3714</t>
  </si>
  <si>
    <t>zrušeno</t>
  </si>
  <si>
    <t>Muzeum Alice G. Masarykové v Lánech</t>
  </si>
  <si>
    <t>Finanční rámec pro projekt v roce 2020</t>
  </si>
  <si>
    <t>Kofinancování neuznatelných nákladů (UZ 777), národní zdroje (UZ711)</t>
  </si>
  <si>
    <t>Období říjen - prosinec 2020</t>
  </si>
  <si>
    <t xml:space="preserve">Optimalizace procesů a postupů Krajského úřadu </t>
  </si>
  <si>
    <t>5886</t>
  </si>
  <si>
    <t>Region budoucnosti 4.0</t>
  </si>
  <si>
    <t>CZ.03.4.74/0.0/0.0/18_092/0014640</t>
  </si>
  <si>
    <t>5776</t>
  </si>
  <si>
    <t>OPZ 03_18_092 (sNN)</t>
  </si>
  <si>
    <t>016-21/2019/RK ze dne 17.6.2019</t>
  </si>
  <si>
    <t>Výsadba stromů v SK - Dětské centrum Milovice, příspěvková organizace</t>
  </si>
  <si>
    <t>Dětské centrum Milovice, příspěvková organizace</t>
  </si>
  <si>
    <t>Dětská 361/2, 289 24 Milovice</t>
  </si>
  <si>
    <t>SFŽP</t>
  </si>
  <si>
    <t>081-38/2019/RK ze dne 16.12.2019</t>
  </si>
  <si>
    <t>016-31/2019/RK ze dne 10.10.2019</t>
  </si>
  <si>
    <t>6021</t>
  </si>
  <si>
    <t>5624</t>
  </si>
  <si>
    <t>Druhá domácnost DOZP</t>
  </si>
  <si>
    <t>045-32/2019/RK</t>
  </si>
  <si>
    <t>Rekonstrukce objektu na DZR při DOZP Kurovodice</t>
  </si>
  <si>
    <t>067-36/2019/RK</t>
  </si>
  <si>
    <t>předání stavby 22.10.2019, předání vybavení 30.10.2019, kolaudační souhlas 19.11.2019</t>
  </si>
  <si>
    <t>Podpora přechodu na vysílací standard DVB-T2</t>
  </si>
  <si>
    <t>MO</t>
  </si>
  <si>
    <t>Výsadba stromů v SK - Domov Krajánek, poskytovatel sociálních služeb, 
Samota</t>
  </si>
  <si>
    <t>Domov Krajánek, poskytovatel sociálních služeb, Samota</t>
  </si>
  <si>
    <t xml:space="preserve">Samota 224,
270 33 Jesenice </t>
  </si>
  <si>
    <t>081/38/2019/RDP</t>
  </si>
  <si>
    <t>Výsadba stromů v SK - Domov Pod Kavčí Skálou, Říčany</t>
  </si>
  <si>
    <t>Domov Pod Kavčí Skálou, Říčany</t>
  </si>
  <si>
    <t>Marie Pujmnaové 2045, 251 01 Říčany</t>
  </si>
  <si>
    <t>Výsadba stromů v SK - Domov ve Vlašimi, poskytovatel sociálních služeb</t>
  </si>
  <si>
    <t>Domov ve Vlašimi, poskytovatel sociálních služeb</t>
  </si>
  <si>
    <t>Blanická 1089, 258 01 Vlašim</t>
  </si>
  <si>
    <t>Výsadba stromů v SK - Domov Na Hrádku, poskytovatel sociálních služeb, Červený Hrádek</t>
  </si>
  <si>
    <t>Domov Na Hrádku, poskytovatel sociálních služeb, 
Červený Hrádek</t>
  </si>
  <si>
    <t>Červený Hrádek 45, 285 04 Červený Hrádek</t>
  </si>
  <si>
    <t>Výsadba stromů v SK - Domov Kytín, poskytovatel sociálních služeb</t>
  </si>
  <si>
    <t>Domov Kytín, poskytovatel sociálních služeb</t>
  </si>
  <si>
    <t>Kytín 2, 252 10 Mníšek pod Brdy</t>
  </si>
  <si>
    <t>Výsadba stromů v SK - Domov Kladno-Švermov, poskytovatel sociálních služeb</t>
  </si>
  <si>
    <t>Domov Kladno-Švermov, poskytovatel sociálních služeb</t>
  </si>
  <si>
    <t>V. Dundra 1032, 273 09 Kladno-Švermov</t>
  </si>
  <si>
    <t>Výsadba stromů v SK - Centrum Rožmitál pod Třemšínem, poskytovatel sociálních služeb</t>
  </si>
  <si>
    <t>Centrum Rožmitál pod Třemšínem, poskytovatel sociálních služeb</t>
  </si>
  <si>
    <t>Na Spravedlnosti 589, 262 42 Rožmitál pod Třemšínem</t>
  </si>
  <si>
    <t>Výsadba stromů v SK - Domov Kolešovice, poskytovatel sociálních služeb</t>
  </si>
  <si>
    <t>Domov Kolešovice, poskytovatel sociálních služeb</t>
  </si>
  <si>
    <t>Kolešovice 180, 270 02 Kolešovice</t>
  </si>
  <si>
    <t>Výsadba stromů v SK - Domov Unhošť, poskytovatel sociálních služeb</t>
  </si>
  <si>
    <t>Domov Unhošť, poskytovatel sociálních služeb</t>
  </si>
  <si>
    <t>Výsadba stromů v SK - Domov Domino, poskytovatel sociálních služeb, Zavidov</t>
  </si>
  <si>
    <t>Domov Domino, poskytovatel sociálních služeb, Zavidov</t>
  </si>
  <si>
    <t>Zavidov 117, 270 35 Petrovice</t>
  </si>
  <si>
    <t>Výsadba stromů v SK - Koniklec Suchomasty, poskytovatel sociálních služeb</t>
  </si>
  <si>
    <t>Koniklec Suchomasty, poskytovatel sociálních služeb</t>
  </si>
  <si>
    <t>Suchomasty 1, 267 22</t>
  </si>
  <si>
    <t>Výsadba stromů v SK - Domov Pod Skalami Kurovodice, poskytovatel sociálních služeb, 
Olšina</t>
  </si>
  <si>
    <t>Domov Pod Skalami Kurovodice, poskytovatel sociálních služeb, Olšina</t>
  </si>
  <si>
    <t>Olšina 1, 294 11 Loukov u Mnichova Hradiště</t>
  </si>
  <si>
    <t>Výsadba stromů v SK - Domov Laguna Psáry, poskytovatel sociálních služeb</t>
  </si>
  <si>
    <t>Domov Laguna Psáry, poskytovatel sociálních služeb</t>
  </si>
  <si>
    <t>Jílovská 138, 25244 Psáry</t>
  </si>
  <si>
    <t>5.1a - Snížení energetické náročnosti budovy ISŠT Mělník - Hlavní budova</t>
  </si>
  <si>
    <t>048-08/2018/RK ze dne 5.3.2018;                                        116-36/2019/RK                         ze dne 2.12.2019</t>
  </si>
  <si>
    <t>5.1b - Snížení energetické náročnosti budovy ISŠT Mělník - Hlavní budova</t>
  </si>
  <si>
    <t>116-36/2019/RK                        ze dne 2.12.2019</t>
  </si>
  <si>
    <t>5.1a - Snížení energetické náročnosti budovy ISŠT Mělník - Domov mládeže</t>
  </si>
  <si>
    <t>5.1b - Snížení energetické náročnosti budovy ISŠT Mělník - Domov mládeže</t>
  </si>
  <si>
    <t>Snížení energetické náročnosti budovy ISŠT Mělník - Tělocvična</t>
  </si>
  <si>
    <t>047-32/2018/RK ze dne 22.10.2018;                044-25/2019/RK ze dne 12.8.2019</t>
  </si>
  <si>
    <t>do 30 dnů od finančního vypořádání s poskytovatelem dotace, nejdéle do 4.3.2022</t>
  </si>
  <si>
    <t>prodloužení projektu</t>
  </si>
  <si>
    <t>Modernizace učeben SPŠS Mělník</t>
  </si>
  <si>
    <t xml:space="preserve"> Českobratrská 386, Mělník</t>
  </si>
  <si>
    <t xml:space="preserve">IROP -  CLLD, výzva č. 68 </t>
  </si>
  <si>
    <t>048-37/2019/RK ze dne 9.12.2019</t>
  </si>
  <si>
    <t>Škola pro budoucnost</t>
  </si>
  <si>
    <t>Gymnázium Jana Palacha, Mělník, Pod Vrchem 3421</t>
  </si>
  <si>
    <t>Pod Vrchem 3421, Mělník</t>
  </si>
  <si>
    <t xml:space="preserve">49518917 </t>
  </si>
  <si>
    <t>do 30 dnů od finančního vypořádání s poskytovatelem dotace, nejdéle do 29. 2. 2020</t>
  </si>
  <si>
    <t>do 30 dnů od finančního vypořádání s poskytovatelem dotace, nejdéle do 31. 3. 2020</t>
  </si>
  <si>
    <t>do 30 dnů od finančního vypořádání s poskytovatelem dotace, nejdéle do 30. 4. 2019</t>
  </si>
  <si>
    <t>do 30 dnů od finančního vypořádání s poskytovatelem dotace, nejdéle do 31. 12. 2019</t>
  </si>
  <si>
    <t>5899</t>
  </si>
  <si>
    <t>do 30 dnů od finančního vypořádání s poskytovatelem dotace, nejdéle do 31. 12. 2020</t>
  </si>
  <si>
    <t>do 30 dnů od finančního vypořádání s poskytovatelem dotace, nejdéle do 31. 8. 2019</t>
  </si>
  <si>
    <t>do 30 dnů od finančního vypořádání s poskytovatelem dotace, nejdéle do 28. 2. 2021</t>
  </si>
  <si>
    <t>do 30 dnů od finančního vypořádání s poskytovatelem dotace, nejdéle do 30. 6. 2020</t>
  </si>
  <si>
    <t>do 30 dnů od finančního vypořádání s poskytovatelem dotace, nejdéle do 31. 5. 2020</t>
  </si>
  <si>
    <t>do 30 dnů od finančního vypořádání s poskytovatelem dotace, nejdéle do 29.2.2020</t>
  </si>
  <si>
    <t>do 30 dnů od finančního vypořádání s poskytovatelem dotace, nejdéle do 30.4.2021</t>
  </si>
  <si>
    <t>do 30 dnů od finančního vypořádání s poskytovatelem dotace, nejdéle do 31.7.2020</t>
  </si>
  <si>
    <t>do 30 dnů od finančního vypořádání s poskytovatelem dotace, nejdéle do 28.2.2022</t>
  </si>
  <si>
    <t>do 30 dnů od finančního vypořádání s poskytovatelem dotace, nejdéle do 31.1.2022</t>
  </si>
  <si>
    <t>do 30 dnů od finančního vypořádání s poskytovatelem dotace, nejdéle do 30.6.2021</t>
  </si>
  <si>
    <t>2019-1-CZ01-KA102-060755</t>
  </si>
  <si>
    <t>do 30 dnů od finančního vypořádání s poskytovatelem dotace, nejdéle do 31.5.2021</t>
  </si>
  <si>
    <t>do 30 dnů od finančního vypořádání s poskytovatelem dotace, nejdéle do 30.11.2021</t>
  </si>
  <si>
    <t>do 30 dnů od finančního vypořádání s poskytovatelem dotace, nejdéle do 31.3.2022</t>
  </si>
  <si>
    <t>do 30 dnů od finančního vypořádání s poskytovatelem dotace, nejdéle do 28.2.2023</t>
  </si>
  <si>
    <t>do 30 dnů od finančního vypořádání s poskytovatelem dotace, nejdéle do 30.4.2022</t>
  </si>
  <si>
    <t>do 30 dnů od finančního vypořádání s poskytovatelem dotace, nejdéle do 30. 6. 2021</t>
  </si>
  <si>
    <t>do 30 dnů od finančního vypořádání s poskytovatelem dotace, nejdéle do 28.2.2021</t>
  </si>
  <si>
    <t>do 30 dnů od finančního vypořádání s poskytovatelem dotace, nejdéle do 31.3.2021</t>
  </si>
  <si>
    <t>do 30 dnů od finančního vypořádání s poskytovatelem dotace, nejdéle do 30. 4. 2022</t>
  </si>
  <si>
    <t xml:space="preserve">Učíme (se) anglicky (Teach&amp;Study English) </t>
  </si>
  <si>
    <t>Výsadba stromů v SK - Dětský domov a Školní jídelna Benešovská 7, Sázava</t>
  </si>
  <si>
    <t>Dětský domov a Školní jídelna Benešovská 7, Sázava</t>
  </si>
  <si>
    <t>Benešovská 7,
285 06  Sázava</t>
  </si>
  <si>
    <t>70838429</t>
  </si>
  <si>
    <t>Výsadba stromů v SK - Dětský domov a Školní jídelna, Nové Strašecí</t>
  </si>
  <si>
    <t xml:space="preserve"> Okružní 647, 
271 01 Nové Strašecí,</t>
  </si>
  <si>
    <t>47019735</t>
  </si>
  <si>
    <t>081-38/2019/RK ze dne 16.12.2020</t>
  </si>
  <si>
    <t>Výsadba stromů v SK - Střední zemědělská škola, Čáslav</t>
  </si>
  <si>
    <t>Sadová 1234
286 01 Čáslav</t>
  </si>
  <si>
    <t>Výsadba stromů v SK - Vyšší odborná škola, Střední průmyslová škola a Jazyková škola s právem státní jazykové zkoušky, Kutná Hora</t>
  </si>
  <si>
    <t xml:space="preserve"> Masarykova 197
286 01 Kutná Hora </t>
  </si>
  <si>
    <t xml:space="preserve">Výsadba stromů v SK - SOŠ a SOU Neratovice </t>
  </si>
  <si>
    <t>Školní 664,
277 11 Neratovice,</t>
  </si>
  <si>
    <t>Výsadba stromů v SK - Střední odborná škola a Střední odborné učiliště, Mladá Boleslav</t>
  </si>
  <si>
    <t>Střední odborná škola a Střední odborné učiliště, Mladá Boleslav</t>
  </si>
  <si>
    <t xml:space="preserve">Jičínská 762,
 293 01 Mladá Boleslav                          </t>
  </si>
  <si>
    <t>69793000</t>
  </si>
  <si>
    <t>Výsadba stromů v SK - Dětský domov a Školní jídelna, Benešov, Racek</t>
  </si>
  <si>
    <t>Dětský domov a Školní jídelna, Benešov, Racek</t>
  </si>
  <si>
    <t xml:space="preserve">Racek 1,
 256 01 Benešov                                                                                  </t>
  </si>
  <si>
    <t>49798003</t>
  </si>
  <si>
    <t>Výsadba stromů v SK - Vyšší odborná škola a Střední zemědělská škola, Benešov</t>
  </si>
  <si>
    <t xml:space="preserve">Mendelova 131,
256 01 Benešov </t>
  </si>
  <si>
    <t>Výsadba stromů v SK - Střední odborné učiliště Nové Strašecí</t>
  </si>
  <si>
    <t xml:space="preserve">Sportovní 1135,
271 80 Nové Strašecí </t>
  </si>
  <si>
    <t>14802201</t>
  </si>
  <si>
    <t>navýšení nákladů z důvodů víceprací</t>
  </si>
  <si>
    <t>IROP, výzva č. 91</t>
  </si>
  <si>
    <t>4731</t>
  </si>
  <si>
    <t>4729</t>
  </si>
  <si>
    <t>Labská cyklostezka, úsek ČOV - cukrovar</t>
  </si>
  <si>
    <t>II/605 a III/2365 Beroun, rekonstrukce silnic - zbývající úsek</t>
  </si>
  <si>
    <t>II/126 – Propojení D1 se sil. I/2 - etapa 1</t>
  </si>
  <si>
    <t>II/126 – Propojení D1 se sil. I/2 - etapa 2</t>
  </si>
  <si>
    <t>II/126 – Propojení D1 se sil. I/2 - etapa 3</t>
  </si>
  <si>
    <t>II/331 Brandýs nad Labem - I/9, rekonstrukce</t>
  </si>
  <si>
    <t>do 30.6.2021</t>
  </si>
  <si>
    <t>Vyhodnocení ohroženosti krajských škol jako měkkého cíle 2020</t>
  </si>
  <si>
    <t>6126</t>
  </si>
  <si>
    <t>076-38/2019/RK ze dne 16.12.2019</t>
  </si>
  <si>
    <t>Tvorba bezpečnostních plánů a bezpečnostních procedur 2020</t>
  </si>
  <si>
    <t>6127</t>
  </si>
  <si>
    <t>Vzdělávací akce 2020</t>
  </si>
  <si>
    <t>6128</t>
  </si>
  <si>
    <t>Řídící bezpečnostní pracovník 2020</t>
  </si>
  <si>
    <t>6129</t>
  </si>
  <si>
    <t>Bezpečná škola 2020 - koordinace</t>
  </si>
  <si>
    <t>6130</t>
  </si>
  <si>
    <t>Kraje pro bezpečný internet - preventivně informační videospoty "Nové trendy v kyberkriminalitě" 2020</t>
  </si>
  <si>
    <t>6131</t>
  </si>
  <si>
    <t>010-05/2020/RK ze dne 10.2.2020</t>
  </si>
  <si>
    <t>Resocializace recidivistů ve Středočeském kraji 2020</t>
  </si>
  <si>
    <t>6132</t>
  </si>
  <si>
    <t>Podpora systému koordinace prevence kriminality na území Středočeského kraje 2020</t>
  </si>
  <si>
    <t>6133</t>
  </si>
  <si>
    <t>Obědy do škol ve Středočeském kraji III</t>
  </si>
  <si>
    <t>OP PMP, výzva č. 30_20_010</t>
  </si>
  <si>
    <t>ze dne 30.03.2019</t>
  </si>
  <si>
    <t>Výsadba stromů v SK v obci I Kamýk na Vltavou</t>
  </si>
  <si>
    <t>6073</t>
  </si>
  <si>
    <t>Výsadba stromů v SK v obci II Buš</t>
  </si>
  <si>
    <t>6146</t>
  </si>
  <si>
    <t>Výsadba stromů v SK v obci III Pňov</t>
  </si>
  <si>
    <t>6147</t>
  </si>
  <si>
    <t>Výsadba stromů v SK v obci IV Všetaty</t>
  </si>
  <si>
    <t>6148</t>
  </si>
  <si>
    <t>Výsadba stromů v SK v obci V Boreč</t>
  </si>
  <si>
    <t>6149</t>
  </si>
  <si>
    <t>Výsadba stromů v SK v obci VI Dolní Stakory</t>
  </si>
  <si>
    <t>6150</t>
  </si>
  <si>
    <t>Výměna zdrojů tepla na pevná paliva v rodinných domech ve Středočeském kraji 2019-2023 - zásobník</t>
  </si>
  <si>
    <t>006-08/2020/RK ze dne 2.3.2020</t>
  </si>
  <si>
    <t>Bude provedeno v rámci celkové rekonstrukce pavilonu "E".</t>
  </si>
  <si>
    <t>Pořízení a rozvoj digitální technické mapy (DTM) Středočeského kraje</t>
  </si>
  <si>
    <t>OPIK, výzva č. 01_19_259</t>
  </si>
  <si>
    <t>03/2020-03/2023</t>
  </si>
  <si>
    <t>CELKEM ODBOR ÚZEMNÍHO PLÁNOVÁNÍ  A STAVEBNÍHO ÚŘADU - EU/EHP</t>
  </si>
  <si>
    <t>CELKEM ODBOR ÚZEMNÍHO PLÁNOVÁNÍ  A STAVEBNÍHO ÚŘADU - Národní zdroje</t>
  </si>
  <si>
    <t>CELKEM ODBOR ÚZEMNÍHO PLÁNOVÁNÍ  A STAVEBNÍHO ÚŘADU</t>
  </si>
  <si>
    <t>15. ODBOR ÚZEMNÍHO PLÁNOVÁNÍ  A STAVEBNÍHO ÚŘADU</t>
  </si>
  <si>
    <t>030-10/2018/RK ze dne 19.3.2018, 029-08/2019/RK ze dne 4.3.2019,078-36/2019/RK ze dne 2.12.2019</t>
  </si>
  <si>
    <t>Uspořádání koncertu Smetanova tria</t>
  </si>
  <si>
    <t>Rabasova galerie Rakovník, p. o.</t>
  </si>
  <si>
    <t>*</t>
  </si>
  <si>
    <t>Nadace Bohuslava Martinů</t>
  </si>
  <si>
    <t>026-07/2020/RK ze dne 24.2.2020</t>
  </si>
  <si>
    <t>Uspořádání koncertů Kruhu přátel hudby</t>
  </si>
  <si>
    <t>Nadace Český hudební fond</t>
  </si>
  <si>
    <t>6138</t>
  </si>
  <si>
    <t>Zajištění činnosti Regionální stálé konference pro území Středočeského kraje 2020 - 2022</t>
  </si>
  <si>
    <t>CZ.08.1.125/0.0/0.0/15_003/0000226</t>
  </si>
  <si>
    <t>6163</t>
  </si>
  <si>
    <t>012-07/2020/RK</t>
  </si>
  <si>
    <t>žádost doporučena k podpoře, pro nedostatek fin. prostředků neposkytnuta</t>
  </si>
  <si>
    <t>xxxxxx</t>
  </si>
  <si>
    <t>pozemky nevhodné k nové výsadbě stromů - konstatování v odborném posudku (7 stromů)</t>
  </si>
  <si>
    <t>PO vysadila stromy sama</t>
  </si>
  <si>
    <t xml:space="preserve">PO ODSTOUPILA -financování a způsob výsadby jiným způsobem </t>
  </si>
  <si>
    <t>X.X.2021</t>
  </si>
  <si>
    <t>6056</t>
  </si>
  <si>
    <t>15,03,2020</t>
  </si>
  <si>
    <t>navýšení ceny díla za AD</t>
  </si>
  <si>
    <t>x.x.2021</t>
  </si>
  <si>
    <t>6055</t>
  </si>
  <si>
    <t>IROP/ITI výzva č 18</t>
  </si>
  <si>
    <t>vypořádání mezi SK a KSÚS</t>
  </si>
  <si>
    <t>vícepráce</t>
  </si>
  <si>
    <t>13 měsíců od předání</t>
  </si>
  <si>
    <t>Cyklostezka Žebrák - Tlustice</t>
  </si>
  <si>
    <t>II/610 Předměřická hájovna - Otradovice</t>
  </si>
  <si>
    <t>071-02/2020/RK ze dne 13.1.2020</t>
  </si>
  <si>
    <t>II/610 Veselá - Mn. Hradiště</t>
  </si>
  <si>
    <t>II/610 Brodce - průtah</t>
  </si>
  <si>
    <t xml:space="preserve">II/610 - III/0106-Podolanka-Brandýs n/L-II/101, I etapa - průtah Podolanka a Dřevčice (km 0,000-0,987 a 2,589-3,374) </t>
  </si>
  <si>
    <t>II/243 - hr.hl.m.Praha-II/101, I etapa (km 1,924-5,049)</t>
  </si>
  <si>
    <t>III/00312 - Čestlice - okr. kř.II/101 Říčany, I. etapa (km 0,690-3,290)</t>
  </si>
  <si>
    <t>III/0128 Sibřina - Křenice - II/101 (km 0,000-2,508)</t>
  </si>
  <si>
    <t>II/101 D1-D7, I. etapa (km 85,050-87,538 a 88,038-89.777)</t>
  </si>
  <si>
    <t>Okružní křižovatka silnic III/10114 x III/00315</t>
  </si>
  <si>
    <t>III/00719 a III/10145 Bouchalka, úprava křižovatky</t>
  </si>
  <si>
    <t>II/116 Lány - křiž.II/201 (včetně III/23623, III/23624, II/236)</t>
  </si>
  <si>
    <t>Implementace Krajského akčního plánu II Středočeského kraje</t>
  </si>
  <si>
    <t xml:space="preserve">OP VVV, výzva č. 02_19_078 </t>
  </si>
  <si>
    <t>5.1 a - Pekař – Snížení energetické náročnosti budovy Gymnázia dr. Josefa Pekaře</t>
  </si>
  <si>
    <t>048-08/2018/RK ze dne 5.3.2018, 066-03/2020/RK ze dne 20.1.2020</t>
  </si>
  <si>
    <t>5.1 b - Pekař – Snížení energetické náročnosti budovy Gymnázia dr. Josefa Pekaře</t>
  </si>
  <si>
    <t>OP ŽP, výzva č. 146</t>
  </si>
  <si>
    <t>047-32/2018/RK ze dne 22.10.2018, 066-03/2020/RK ze dne 20.1.2020</t>
  </si>
  <si>
    <t>do 30 dnů od finančního vypořádání s poskytovatelem dotace, nejdéle do 31.8.2021</t>
  </si>
  <si>
    <t>do 30 dnů od finančního vypořádání s poskytovatelem dotace, nejdéle do 31.8.2020</t>
  </si>
  <si>
    <t>SOU Hluboš – moderní odborné pracoviště</t>
  </si>
  <si>
    <t> 00069647</t>
  </si>
  <si>
    <t>033-10/2020/RK ze dne 9.3.2020</t>
  </si>
  <si>
    <t>Projekt se nebude realizovat.</t>
  </si>
  <si>
    <t>6104</t>
  </si>
  <si>
    <t>6105</t>
  </si>
  <si>
    <t>6107</t>
  </si>
  <si>
    <t>6108</t>
  </si>
  <si>
    <t>6106</t>
  </si>
  <si>
    <t>CZ.03.1.48/0.0/0.0/18_090/0012401</t>
  </si>
  <si>
    <t>vydané RoPD</t>
  </si>
  <si>
    <t>do 30 dnů od finančního vypořádání s poskytovatelem dotace, nejdéle do 28. 2. 2022</t>
  </si>
  <si>
    <t>do 30 dnů od finančního vypořádání s poskytovatelem dotace, nejdéle do 28.02.2022</t>
  </si>
  <si>
    <t>Cestou po Evropě k moderní škole</t>
  </si>
  <si>
    <t xml:space="preserve">Gymnázium Dr. Josefa Pekaře, Palackého 211, Mladá Boleslav </t>
  </si>
  <si>
    <t xml:space="preserve">Palackého 211, 293 01 Mladá Boleslav </t>
  </si>
  <si>
    <t> 48683868</t>
  </si>
  <si>
    <t>Erasmus+ 2020</t>
  </si>
  <si>
    <t>do 30 dnů od finančního vypořádání s poskytovatelem dotace, nejdéle do 28.02.2023</t>
  </si>
  <si>
    <t>078-04/2020/RK ze dne 3.2.2020</t>
  </si>
  <si>
    <t>31.08.2022</t>
  </si>
  <si>
    <t>Think Critically and Learn to Debate</t>
  </si>
  <si>
    <t>třída T. G. Masaryka 14, 293 01 Mladá Boleslav</t>
  </si>
  <si>
    <t> 48683884</t>
  </si>
  <si>
    <t>31.08.2021</t>
  </si>
  <si>
    <t>Pracujeme v zahraničí</t>
  </si>
  <si>
    <t>Pro zdravou Evropu</t>
  </si>
  <si>
    <t>Practice in European Style</t>
  </si>
  <si>
    <t>do 30 dnů od finančního vypořádání s poskytovatelem dotace, nejdéle do 31.07.2021</t>
  </si>
  <si>
    <t xml:space="preserve"> 31.01.2021</t>
  </si>
  <si>
    <t>Na stáže do (Severního) Irska (Internships in the companies of (Northern) Ireland</t>
  </si>
  <si>
    <t>do 30 dnů od finančního vypořádání s poskytovatelem dotace, nejdéle do 30.04.2022</t>
  </si>
  <si>
    <t>31.10.2021</t>
  </si>
  <si>
    <t>Zlepšení výuky anglického jazyka na naší škole 2</t>
  </si>
  <si>
    <t>do 30 dnů od finančního vypořádání s poskytovatelem dotace, nejdéle do 31.05.2022</t>
  </si>
  <si>
    <t>30.11.2021</t>
  </si>
  <si>
    <t xml:space="preserve">Teach&amp;Study English II </t>
  </si>
  <si>
    <t>Práce v Evropě, dává nám to smysl!</t>
  </si>
  <si>
    <t>Studenti za odbornými zkušenostmi do Portugalska</t>
  </si>
  <si>
    <t>Jaselská 826, 280 02 Kolín</t>
  </si>
  <si>
    <t> 66493030</t>
  </si>
  <si>
    <t>30.06.2021</t>
  </si>
  <si>
    <t>Společně v EU</t>
  </si>
  <si>
    <t>Havlíčkova 42, 280 02 Kolín</t>
  </si>
  <si>
    <t> 00507474</t>
  </si>
  <si>
    <t>31.05.2021</t>
  </si>
  <si>
    <t>Na zkušenou do zahraničí</t>
  </si>
  <si>
    <t>Moderní odborná škola - moje budoucnost</t>
  </si>
  <si>
    <t>European Entrepreneurship</t>
  </si>
  <si>
    <t>EHP 2020</t>
  </si>
  <si>
    <t>061-31/2019/RK ze dne 10.10.2019</t>
  </si>
  <si>
    <t>6109</t>
  </si>
  <si>
    <t>Dětský domov a Školní jídelna, Nové Strašecí, Okružní 647</t>
  </si>
  <si>
    <t>6110</t>
  </si>
  <si>
    <t>6111</t>
  </si>
  <si>
    <t>6112</t>
  </si>
  <si>
    <t>Střední odborná škola a Střední odborné učiliště, neratovice, Školní 664</t>
  </si>
  <si>
    <t>6113</t>
  </si>
  <si>
    <t>PO žádost o dotaci podá sama</t>
  </si>
  <si>
    <t>6114</t>
  </si>
  <si>
    <t>Střední odborné učiliště Nové Strašecí, sportovní 1135</t>
  </si>
  <si>
    <t>6115</t>
  </si>
  <si>
    <t>Přeměna školní zahrady Gymnázia J. S. Machara na venkovní komunitně-vzdělávací centrum</t>
  </si>
  <si>
    <t>Gymnázium J. S. Machara, Brandýs nad Labem - Stará Boleslav, Královická 668</t>
  </si>
  <si>
    <t>Královická 668, 250 01 Brandýs nad Labem - Stará Boleslav</t>
  </si>
  <si>
    <t> 61388939</t>
  </si>
  <si>
    <t>7/2019 MŽP</t>
  </si>
  <si>
    <t>do 30.6.2023</t>
  </si>
  <si>
    <t>065-03/2020/RK ze dne 20.1.2020</t>
  </si>
  <si>
    <t>Vytvoření podmínek pro venkovní výuku v areálu ISŠT Mělník</t>
  </si>
  <si>
    <t>Integrovaná střední škola technická Mělník, příspěvková organizace</t>
  </si>
  <si>
    <t>K Učilišti 2566, 276 01 Mělník</t>
  </si>
  <si>
    <t> 00640930</t>
  </si>
  <si>
    <t>Přírodní zahrada Příbram</t>
  </si>
  <si>
    <t>Pod Šachtami 335, 261 01 Příbram IV</t>
  </si>
  <si>
    <t> 00873489</t>
  </si>
  <si>
    <t>Přírodní zahrady – Vodní a mokřadní biotop</t>
  </si>
  <si>
    <t>Písky 181, 270 23 Křivoklát</t>
  </si>
  <si>
    <t> 00069434</t>
  </si>
  <si>
    <t>Revitalizace výukové zahrady SZeŠ Čáslav</t>
  </si>
  <si>
    <t>Sadová 1234, 286 01 Čáslav</t>
  </si>
  <si>
    <t> 49797999</t>
  </si>
  <si>
    <t>Výuka na školní zahradě</t>
  </si>
  <si>
    <t>Rožmitálská 340, 262 72 Březnice</t>
  </si>
  <si>
    <t> 61100277</t>
  </si>
  <si>
    <t>Nákup učebních pomůcek pro žáky SZeŠ a SOŠ Poděbrady</t>
  </si>
  <si>
    <t>129710 Centra odborné přípravy</t>
  </si>
  <si>
    <t>do 26.2.2021</t>
  </si>
  <si>
    <t>032-10/2020/RK ze dne 9.3.2020</t>
  </si>
  <si>
    <t>Nákup učebních pomůcek pro obor Agropodnikání</t>
  </si>
  <si>
    <t>Centra odborné přípravy - pořízení zemědělského traktoru včetně návěsu</t>
  </si>
  <si>
    <t xml:space="preserve">Česká zahradnická 
akademie Mělník - střední škola a vyšší odborná škola, příspěvková organizace </t>
  </si>
  <si>
    <t>Nákup  travního traktoru (traktorové sekačky) a sestavy čtyř pojízdných kolových zvedáků pro traktory</t>
  </si>
  <si>
    <t>Celkově zaplaceno ke 31.3.2020</t>
  </si>
  <si>
    <t>Vratka předfinancování k 31.3.2020</t>
  </si>
  <si>
    <t>Období leden - březen 2021</t>
  </si>
  <si>
    <t>Období duben - červen 2021</t>
  </si>
  <si>
    <t>Období červenec - září 2021</t>
  </si>
  <si>
    <t>Období říjen -prosinec 2021</t>
  </si>
  <si>
    <t>UR ke 30.6.2020</t>
  </si>
  <si>
    <t>čerpáno v rozpočtovém roce ke 30.6.2020</t>
  </si>
  <si>
    <t>vratka k 31.5.2020 (rozpočtový rok)</t>
  </si>
  <si>
    <t>Finanční rámec pro projekt v roce 2021</t>
  </si>
  <si>
    <t>celkově zaplaceno k 31.12.2019 (za celou dobu projektu)</t>
  </si>
  <si>
    <t xml:space="preserve"> vratky z předfinacování k 31.12.2019 (za celou dobu projektu)</t>
  </si>
  <si>
    <t>3404</t>
  </si>
  <si>
    <t>fyzická realizace</t>
  </si>
  <si>
    <t>realizace bude ukončena do 31.12.2020, finanční vypořádání do 31. 12. 2021</t>
  </si>
  <si>
    <t>Dodatečné navýšení celkových nákladů projektu a neuznatelných výdajů o částku 1 650 tis. Kč - změnové listy na nepředvídané vícepráce</t>
  </si>
  <si>
    <t>3840</t>
  </si>
  <si>
    <t>Předmětem navýšení ceny projektu jsou nutné změny ve stavební i expoziční části. Navýšení o částku 1 815 tis. Kč - změnové listy č. 6-32 (dodatek č. 2).</t>
  </si>
  <si>
    <t>Vysoká ulice232, Rakovník</t>
  </si>
  <si>
    <t>14800209</t>
  </si>
  <si>
    <t>Nákup 17 uměleckých děl z dotačního projektu MK ČR - Akviziční fond 2020</t>
  </si>
  <si>
    <t xml:space="preserve">Galerie středočeského kraje, p. o. </t>
  </si>
  <si>
    <t>Barborská 51 - 53, Kutná Hora</t>
  </si>
  <si>
    <t>00069922</t>
  </si>
  <si>
    <t>045-17/2020/RK ze dne 27.4.2020</t>
  </si>
  <si>
    <t>Vydání publikace Lidové písně z Kouřimska II.</t>
  </si>
  <si>
    <t>Karlovo náměstí 8, Kolín</t>
  </si>
  <si>
    <t xml:space="preserve">Nákup odvlhčovačů, vlhkoměrů a vysokotlakého čističe do depozitáře OMPV </t>
  </si>
  <si>
    <t>Masarykovo nám. 97, Brandýs nad Labem</t>
  </si>
  <si>
    <t>00067539</t>
  </si>
  <si>
    <t>027-19/2020/RK ze dne 11.5.2020</t>
  </si>
  <si>
    <t>Trénink k prevenci a okamžité reakci při ochraně měkkých cílů</t>
  </si>
  <si>
    <t>Nákup neinvestičních hmotných bezpečnostních prostředků do GASK</t>
  </si>
  <si>
    <t xml:space="preserve">Analýza rizik a  zabezpečení objektů GASK </t>
  </si>
  <si>
    <t>ISO/D Náročné restaurování, konzervování a preparování, soubor 40 kreseb ze sbírky Rabasovy galerie Rakovník, p. o.</t>
  </si>
  <si>
    <t xml:space="preserve">Rabasova galerie Rakovník. p. o. </t>
  </si>
  <si>
    <t>Modernizace a vybavení historického a geologického depozitáře - ISO II D - b</t>
  </si>
  <si>
    <t>Regionální muzeum v Jílovém u Prahy, p. o.</t>
  </si>
  <si>
    <t>Masarykovo nám. 16, Jílové u Prahy</t>
  </si>
  <si>
    <t>00067881</t>
  </si>
  <si>
    <t>Zastřešení severního křídla tvrze v Hradeníně</t>
  </si>
  <si>
    <t>032-34/2020/RK ze dne 8.6.2020</t>
  </si>
  <si>
    <t>Grafické zpracování a vytištění publikace "42 hvězd mezi nebem a zemí"</t>
  </si>
  <si>
    <t>Nadace Fondu obětí holokaustu a Židovská obec Praha</t>
  </si>
  <si>
    <t>Bezpečnostní manažer - koordinátor projektů z dotačního programu MK ČR - měkké cíle v oblasti kultury</t>
  </si>
  <si>
    <t xml:space="preserve">Regionální muzeum v Roztokách u Prahy, p. o. </t>
  </si>
  <si>
    <t>Zpracování analýzy rizik a zabezpečení Středočeského muzea v Roztokách u Prahy - dotace měkké cíle</t>
  </si>
  <si>
    <t>Výcvikový manuál - zpracování tisku a distribuce informačních a výukových materiálů pro potřeby zvýšení fyzické ochrany Středočeského muzea v Roztokách u Prahy</t>
  </si>
  <si>
    <t>GASK bez bariér - parfém pro GASK</t>
  </si>
  <si>
    <t>Rozvoj edukačních programů do stále expozice GASK</t>
  </si>
  <si>
    <t>TVÁŘ BAROKA - projekce v nikách_audiovize</t>
  </si>
  <si>
    <t xml:space="preserve">Státní fond kultury </t>
  </si>
  <si>
    <t>Odkyselení knihovního fondu</t>
  </si>
  <si>
    <t>031-39/2020/RK ze dne 15.6.2020</t>
  </si>
  <si>
    <t>Opěrná zeď dolu Vojtěch</t>
  </si>
  <si>
    <t xml:space="preserve">Hornické muzeum Příbram, p. o. </t>
  </si>
  <si>
    <t>Nám. Hynka Kličky 293, Příbram</t>
  </si>
  <si>
    <t>00360121</t>
  </si>
  <si>
    <t>Líza a Lojzík na návštěvě u Zdenky Braunerové (hraný film s animací)</t>
  </si>
  <si>
    <t xml:space="preserve">Středočeské muzeum v Rozokách, p. o. </t>
  </si>
  <si>
    <t>043-49/2020/RK ze dne 29.6.2020</t>
  </si>
  <si>
    <t xml:space="preserve">Přechod z knihovního systému Clavius na systém Tritius </t>
  </si>
  <si>
    <t xml:space="preserve">Oblastní muzeum Praha-východ, p. o. </t>
  </si>
  <si>
    <t>Třetí etapa v zavedení RFID technologie</t>
  </si>
  <si>
    <t>Zveřejnění digitální obrazové prezentace sbírky Rabasovy galerie</t>
  </si>
  <si>
    <t>Online projekty Galerie Středočeského kraje v Kutné Hoře v době nouzového stavu</t>
  </si>
  <si>
    <t>Bitva u Kolína 1757 - válečnictví habsburské monarchie v polovině 18. století</t>
  </si>
  <si>
    <t>ze dne 13.6.2020</t>
  </si>
  <si>
    <t xml:space="preserve">Efektivní region </t>
  </si>
  <si>
    <t>6268</t>
  </si>
  <si>
    <t>Výzva č. 109 v rámci Operačního programu Zaměstnanost</t>
  </si>
  <si>
    <t xml:space="preserve"> 015-19/2020/RK ze dne 11.5.2020</t>
  </si>
  <si>
    <t>žádost o podporu nuspěla v procesu výběru projektů v rámci Výzvy č. 092</t>
  </si>
  <si>
    <t>Usnesení č. 014-34/2020/RK ze dne 8.6.2020</t>
  </si>
  <si>
    <t>zamítnuto</t>
  </si>
  <si>
    <t>Máchova 400, 256 30 Benešov</t>
  </si>
  <si>
    <t>27253236</t>
  </si>
  <si>
    <t>0005835</t>
  </si>
  <si>
    <t>0005836</t>
  </si>
  <si>
    <t>0005837</t>
  </si>
  <si>
    <t>1190900501</t>
  </si>
  <si>
    <t>1190900493</t>
  </si>
  <si>
    <t>1190900488</t>
  </si>
  <si>
    <t>1190900489</t>
  </si>
  <si>
    <t>1190900485</t>
  </si>
  <si>
    <t>Systém hospodaření s energií v podobě centrálního energetického managementu budov a objektů organizací Středočeského kraje</t>
  </si>
  <si>
    <t>EF20-2D-00004</t>
  </si>
  <si>
    <t>6292</t>
  </si>
  <si>
    <t>MPO
Program EFEKT
výzva 5/2020</t>
  </si>
  <si>
    <t>EPC III – analýza potenciálu energetických úspor Středočeského kraje I.</t>
  </si>
  <si>
    <t>MPO
Program EFEKT
výzva 6/2020</t>
  </si>
  <si>
    <t>EPC III – analýza potenciálu energetických úspor Středočeského kraje II.</t>
  </si>
  <si>
    <t>EPC III – analýza potenciálu energetických úspor Středočeského kraje III.</t>
  </si>
  <si>
    <t>Výsadba stromů a keřů v SK</t>
  </si>
  <si>
    <t>OPŽP výzva č. 141</t>
  </si>
  <si>
    <t>073-34/2020/RK</t>
  </si>
  <si>
    <t>usnesení RK 29.6.2020</t>
  </si>
  <si>
    <t>31.12.2022</t>
  </si>
  <si>
    <t>Předpoklad neuznatelných nákladů z důvodu soutěžení VZ i na servisní podporu IS pro soc. služby, se kterou nebylo na počátku projektu počítáno.</t>
  </si>
  <si>
    <t>ukončeno</t>
  </si>
  <si>
    <t>začátek realizace projektu</t>
  </si>
  <si>
    <t>žádost o podporu nebyla schválena</t>
  </si>
  <si>
    <t>finanační vypořádání</t>
  </si>
  <si>
    <t>výsadba provedena za podpory jiných zdrojů</t>
  </si>
  <si>
    <t>6231</t>
  </si>
  <si>
    <t>SŠDŘ Kladno – zvyšování technicko didaktické úrovně výuky</t>
  </si>
  <si>
    <t>U Hvězdy 2279, Kladno</t>
  </si>
  <si>
    <t> 16977360</t>
  </si>
  <si>
    <t>do 30 dnů od finančního vypořádání s poskytovatelem dotace, nejdéle do 31.12.2022</t>
  </si>
  <si>
    <t>do 30 dnů od finančního vypořádání s poskytovatelem dotace, nejdéle do 7.12.2021</t>
  </si>
  <si>
    <t>6175</t>
  </si>
  <si>
    <t>do 30 dnů od obdržení dotace od poskytovatele dotace, nejdéle do 31.8.2022</t>
  </si>
  <si>
    <t>6174</t>
  </si>
  <si>
    <t>do 30 dnů od obdržení dotace od poskytovatele dotace, nejdéle do 31.12.2022</t>
  </si>
  <si>
    <t>do 30 dnů od obdržení dotace od poskytovatele dotace, nejdéle do 31.3.2022</t>
  </si>
  <si>
    <t>Gymnázium Příbram – škola pro budoucnost</t>
  </si>
  <si>
    <t>Acting now for the Future</t>
  </si>
  <si>
    <t>Gymnázium J. A. Komenského, Nové Strašecí, Komenského nám. 209</t>
  </si>
  <si>
    <t>do 30 dnů od finančního vypořádání s poskytovatelem dotace, nejdéle do 28. 2. 2023</t>
  </si>
  <si>
    <t>Evropské vztahy v období rozdělování</t>
  </si>
  <si>
    <t xml:space="preserve">Gymnázium Františka Palackého, Neratovice, Masarykova 450 </t>
  </si>
  <si>
    <t>Financování přípravy projektů pro programové období 2021-2027</t>
  </si>
  <si>
    <t>do 30 dnů od finančního vypořádání s poskytovatelem dotace, nejdéle do 6.6.2021</t>
  </si>
  <si>
    <t>Projekt schválen Usnesením č. 061-13_2020_RK ze dne 30.3.2020</t>
  </si>
  <si>
    <t>finančně vypořádáno</t>
  </si>
  <si>
    <t>odsouhlasená podpora</t>
  </si>
  <si>
    <t>Dodatečné práce - RK 29.06.2020</t>
  </si>
  <si>
    <t xml:space="preserve">projekt nebude realizován z důvodu vyčerpané alokace </t>
  </si>
  <si>
    <t>049-39/2020/RK ze dne 15.6.2020</t>
  </si>
  <si>
    <t>Aktualizace podle žádosti o dotaci - navýšení o 605 Kč bude hradit škola ze svých prostředků.</t>
  </si>
  <si>
    <t>061-34/2020/RK ze dne 8.6.2020</t>
  </si>
  <si>
    <t>31.8.2022</t>
  </si>
  <si>
    <t>příprava na nové programové období 2021-2027</t>
  </si>
  <si>
    <t>PRCH-KP-0005/2020</t>
  </si>
  <si>
    <t>1190900438</t>
  </si>
  <si>
    <t>119090435</t>
  </si>
  <si>
    <t xml:space="preserve"> fyzická realizace</t>
  </si>
  <si>
    <t>IROP ITI, výzva č. 27</t>
  </si>
  <si>
    <t>III/00712 Brandýsek, most ev.č. 00712-4 přes D7</t>
  </si>
  <si>
    <t>IROP ITI, výzva č. 23</t>
  </si>
  <si>
    <t>II/101 Třebotov - Rudná, 1. etapa</t>
  </si>
  <si>
    <t>II/101 Unhošť – Červený Újezd</t>
  </si>
  <si>
    <t>II/114 Neveklov – I/3</t>
  </si>
  <si>
    <t xml:space="preserve">II/110 Benešov, dopravní opatření u nádraží </t>
  </si>
  <si>
    <t>ITI výzva č. 27</t>
  </si>
  <si>
    <t>ITI výzva č. 32</t>
  </si>
  <si>
    <t>není</t>
  </si>
  <si>
    <t>čeká se na poslední ŽOP</t>
  </si>
  <si>
    <t>změna způsobilých nákladů na základě upřesnění v IS KP MS2014+</t>
  </si>
  <si>
    <t>finanční vypořádaní</t>
  </si>
  <si>
    <t>KSÚS vede jako jeden projekt (ADA 3386), Zpřesnění celkových nákladů projektu na základě připočtení nákladů za BOZP a TDS a na základě usn. RK č. 023-12/2019/RK</t>
  </si>
  <si>
    <t>jedná se o I. etapu projektu - pouze přímé úseky silnice bez OK, OK bude později, KSÚS vede jako jeden projekt (ADA 3386)</t>
  </si>
  <si>
    <t>KSÚS vede jako jeden projekt (ADA 3386), Zpřesnění celkových nákladů projektu na základě připočtení nákladů za BOZP a TDS a na základě usn. RK č. 031-17/2020/RK</t>
  </si>
  <si>
    <t>Zpřesnění celkových nákladů projektu na základě připočtení nákladů za BOZP a TDS a na základě usn. RK č. 091-36/2019/RK</t>
  </si>
  <si>
    <t>Zpřesnění celkových nákladů projektu na základě připočtení nákladů za BOZP a TDS a na základě usn. RK č. 054-49/2020/RK.</t>
  </si>
  <si>
    <t>Bude ZBV, u kterého zatím není známa částka.</t>
  </si>
  <si>
    <t>Zpřesnění celkových nákladů projektu na základě připočtení nákladů za BOZP a TDS a na základě usn. RK č. 042-03/2020/RK</t>
  </si>
  <si>
    <t>Bude dofakturováno ZBV</t>
  </si>
  <si>
    <t>méně práce</t>
  </si>
  <si>
    <t>čeká se na poslední ŽOP, změna způsobilých nákladů na základě upřesnění v IS KP MS2014+</t>
  </si>
  <si>
    <t>Zpřesnění celkových nákladů projektu na základě připočtení nákladů za BOZP a TDS a na základě usn. RK č. 020-21/2019/RK</t>
  </si>
  <si>
    <t>X.06.2021</t>
  </si>
  <si>
    <t>Zpřesnění celkových nákladů projektu na základě připočtení nákladů za BOZP a TDS a na základě usn. RK č. 022-38/2019/RK</t>
  </si>
  <si>
    <t>X.X.2022</t>
  </si>
  <si>
    <t>změna názvu projektu</t>
  </si>
  <si>
    <t>Zpřesnění celkových nákladů projektu na základě připočtení nákladů za BOZP a TDS a na základě usn. RK č. 036-41/2017/RK</t>
  </si>
  <si>
    <t>7.11 2019</t>
  </si>
  <si>
    <t>Zpřesnění celkových nákladů projektu na základě připočtení nákladů za BOZP a TDS a na základě usn. RK č. 050-24/2018/RK</t>
  </si>
  <si>
    <t>Zpřesnění celkových nákladů projektu na základě připočtení nákladů za BOZP a TDS a na základě usn. RK č. 039-25/2019/RK</t>
  </si>
  <si>
    <t>X.03.2021</t>
  </si>
  <si>
    <t>X.07.2020</t>
  </si>
  <si>
    <t>X.10.2020</t>
  </si>
  <si>
    <t>(BOZP+TDS - KÚ), změna způsobilých nákladů na základě upřesnění v IS KP MS2014+</t>
  </si>
  <si>
    <t>(BOZP+TDS - KÚ)</t>
  </si>
  <si>
    <t>Zpřesnění celkových nákladů projektu na základě připočtení nákladů za BOZP a TDS a na základě usn. RK č. 048-34/2020/RK</t>
  </si>
  <si>
    <t>Zpřesnění celkových nákladů projektu na základě připočtení nákladů za BOZP a TDS a na základě usn. RK č. 010-15/2020/RK</t>
  </si>
  <si>
    <t>obec Psáry na stavbu platí 39 592 402,02</t>
  </si>
  <si>
    <t>Zpřesnění celkových nákladů projektu na základě připočtení nákladů za BOZP a TDS a na základě usn. RK č. 031-23/2019/RK</t>
  </si>
  <si>
    <t>X.07.2022</t>
  </si>
  <si>
    <t>Zpřesnění celkových nákladů projektu na základě připočtení nákladů za BOZP a TDS a na základě usn. RK č. 035-05/2020/RK</t>
  </si>
  <si>
    <t>Zpřesnění celkových nákladů projektu na základě připočtení nákladů za BOZP a TDS a na základě usn. RK č. 028-13/2020/RK</t>
  </si>
  <si>
    <t>Zpřesnění celkových nákladů projektu na základě připočtení nákladů za BOZP a TDS a na základě usn. RK č. 050-38/2019/RK</t>
  </si>
  <si>
    <t>Zpřesnění celkových nákladů projektu na základě připočtení nákladů za BOZP a TDS a na základě usn. RK č. 015-07/2020/RK</t>
  </si>
  <si>
    <t>Zpřesnění celkových nákladů projektu na základě připočtení nákladů za BOZP a TDS a na základě usn. RK č. 038-17/2019/RK</t>
  </si>
  <si>
    <t>Zpřesnění celkových nákladů projektu na základě připočtení nákladů za BOZP a TDS a na základě usn. RK č. 016-05/2020/RK</t>
  </si>
  <si>
    <t>X.06.2020</t>
  </si>
  <si>
    <t>X.09.2020</t>
  </si>
  <si>
    <t>X.11.2020</t>
  </si>
  <si>
    <t>Zpřesnění celkových nákladů projektu na základě připočtení nákladů za BOZP a TDS a na základě usn. RK č. 028-23/2019/RK</t>
  </si>
  <si>
    <t>Zpřesnění celkových nákladů projektu na základě připočtení nákladů za BOZP a TDS a na základě usn. RK č. 025-11/2019/RK</t>
  </si>
  <si>
    <t>31. 6. 2020</t>
  </si>
  <si>
    <t>(BOZP+TDS - KSÚS)</t>
  </si>
  <si>
    <t>Zpřesnění celkových nákladů projektu na základě připočtení nákladů za BOZP a TDS a na základě usn. RK č. 037-25/2019/RK</t>
  </si>
  <si>
    <t>Zpřesnění celkových nákladů projektu na základě připočtení nákladů za BOZP a TDS a na základě usn. RK č. 026-13/2020/RK</t>
  </si>
  <si>
    <t>X.X.XXXX</t>
  </si>
  <si>
    <t>Zpřesnění celkových nákladů projektu na základě připočtení nákladů za BOZP a TDS a na základě usn. RK č. 039-36/2018/RK</t>
  </si>
  <si>
    <t>Zpřesnění celkových nákladů projektu na základě připočtení nákladů za BOZP a TDS a na základě usn. RK č. 017-14/2020/RK</t>
  </si>
  <si>
    <t>Zpřesnění celkových nákladů projektu na základě připočtení nákladů za BOZP a TDS a na základě usn. RK č. 047-17/2020/RK</t>
  </si>
  <si>
    <t>Zpřesnění celkových nákladů projektu na základě připočtení nákladů za BOZP a TDS a na základě usn. RK č. 043-14/2018/RK</t>
  </si>
  <si>
    <t>Zpřesnění celkových nákladů projektu na základě připočtení nákladů za BOZP a TDS a na základě usn. RK č. 088-39/2018/RK</t>
  </si>
  <si>
    <t>029-29/2019/RK ze dne 23.9.2019</t>
  </si>
  <si>
    <t>X.02.2021</t>
  </si>
  <si>
    <t>X.08.2020</t>
  </si>
  <si>
    <t>X.04.2021</t>
  </si>
  <si>
    <t>048-13/2020/RK ze dne 29.5.2020</t>
  </si>
  <si>
    <t>008-15/2020/RK ze dne 14.4.2020</t>
  </si>
  <si>
    <t>CZ.30.X.0/0.0/0.0/20_010/0000054</t>
  </si>
  <si>
    <t>přesun ze ZI</t>
  </si>
  <si>
    <t>přesun ze ZA</t>
  </si>
  <si>
    <t>upřesnění PD</t>
  </si>
  <si>
    <t>Upřesnění PD</t>
  </si>
  <si>
    <t>010-19/2020/rk ze dne 11.5.2020</t>
  </si>
  <si>
    <t>011-49/2020/RK ze dne 29.6.2020</t>
  </si>
  <si>
    <t>CZ.05.5.18/0.0/0.0/19_121/0011071</t>
  </si>
  <si>
    <t>CZ.05.5.18/0.0/0.0/19_121/0011072</t>
  </si>
  <si>
    <t>CZ.05.5.18/0.0/0.0/19_121/0011073</t>
  </si>
  <si>
    <t>CZ.05.5.18/0.0/0.0/19_121/0011074</t>
  </si>
  <si>
    <t>CZ.05.5.18/0.0/0.0/19_121/0011070</t>
  </si>
  <si>
    <t>CZ.05.5.18/0.0/0.0/19_121/0011726</t>
  </si>
  <si>
    <t>CZ.05.5.18/0.0/0.0/19_121/0011727</t>
  </si>
  <si>
    <t>CZ.05.5.18/0.0/0.0/19_121/0011729</t>
  </si>
  <si>
    <t>043-34/2020/RK ze dne 8.6.2020</t>
  </si>
  <si>
    <t>4772, 4379</t>
  </si>
  <si>
    <t>IROP výzva č. 95</t>
  </si>
  <si>
    <t>069-60/2020/RK ze dne 17.8.2020</t>
  </si>
  <si>
    <t>II/329 Plaňany - Radim</t>
  </si>
  <si>
    <t>055-64/2020/RK ze dne 31.8.2020</t>
  </si>
  <si>
    <t>Okružní křižovatka na sil. II/610 v ul. Boleslavské – Stará Boleslav</t>
  </si>
  <si>
    <t>3174</t>
  </si>
  <si>
    <t>CZ.02.3.68/0.0/0.0/19_078/0017862</t>
  </si>
  <si>
    <t>6319</t>
  </si>
  <si>
    <t>č. 061-13_2020_RK ze dne 30.3.2020</t>
  </si>
  <si>
    <t>6324</t>
  </si>
  <si>
    <t>6447</t>
  </si>
  <si>
    <t>6448</t>
  </si>
  <si>
    <t>Zájmové a neformální vzdělávání - SOŠ a SOU Nymburk</t>
  </si>
  <si>
    <t>CZ.06.2.67/0.0/0.0/16_054/0004934</t>
  </si>
  <si>
    <t>Střední odborná škola a Střední odborné učiliště Nymburk, V Kolonii 1804</t>
  </si>
  <si>
    <t>IROP, výzva č.57</t>
  </si>
  <si>
    <t>065-79/2020/RK ze dne 2.11.2020</t>
  </si>
  <si>
    <t>CZ.06.4.59/0.0/0.0/16_075/0013365</t>
  </si>
  <si>
    <t>do 30 dnů od finančního vypořádání s poskytovatelem dotace, nejdéle do 30.06.2023</t>
  </si>
  <si>
    <t xml:space="preserve"> 14.12.2022</t>
  </si>
  <si>
    <t>Žáci a absolventi za odbornou zahraniční praxí do Portugalska</t>
  </si>
  <si>
    <t>do 30 dnů od finančního vypořádání s poskytovatelem dotace, nejdéle do 31.5.2023</t>
  </si>
  <si>
    <t>30.11.2022</t>
  </si>
  <si>
    <t>1190700115</t>
  </si>
  <si>
    <t>6333</t>
  </si>
  <si>
    <t>Přírodní výuková zahrada ISŠT Mělník</t>
  </si>
  <si>
    <t>1190700501</t>
  </si>
  <si>
    <t>1190700213</t>
  </si>
  <si>
    <t>1190700297</t>
  </si>
  <si>
    <t>6334</t>
  </si>
  <si>
    <t>1190700569</t>
  </si>
  <si>
    <t>6335</t>
  </si>
  <si>
    <t>CZ.05.5.18/0.0/0.0/19_121/0011566</t>
  </si>
  <si>
    <t>00410021</t>
  </si>
  <si>
    <t>CZ.05.5.18/0.0/0.0/19_121/0011611</t>
  </si>
  <si>
    <t xml:space="preserve">Středočeské muzeum v Roztokách u Prahy, p. o. </t>
  </si>
  <si>
    <t xml:space="preserve">České muzeum stříbra, p. o. </t>
  </si>
  <si>
    <t>Barborská 28, Kutná Hora</t>
  </si>
  <si>
    <t>00342246</t>
  </si>
  <si>
    <t xml:space="preserve">Regionální muzeum v Kolíně, p. o. </t>
  </si>
  <si>
    <t>00353639</t>
  </si>
  <si>
    <t>00069841</t>
  </si>
  <si>
    <t>025-76/2020/RK ze dne 19.10.2020</t>
  </si>
  <si>
    <t>Technické vybavení a obalový materiál, ISO D</t>
  </si>
  <si>
    <t>Staroměstské náměstí - Hrad 1, Mladá Boleslav</t>
  </si>
  <si>
    <t>CZ.05.5.18/0.0/0.0/19_121/0011103</t>
  </si>
  <si>
    <t>6457</t>
  </si>
  <si>
    <t>020-17/2020/RK ze dne 27.04.2020</t>
  </si>
  <si>
    <t>EF20-2E-00007</t>
  </si>
  <si>
    <t>087-64/2020/RK ze dne 31.8.2020</t>
  </si>
  <si>
    <t>EF20-2E-00006</t>
  </si>
  <si>
    <t>EF20-2E-00005</t>
  </si>
  <si>
    <t>CZ.05.5.18/0.0/0.0/19-121/0010628</t>
  </si>
  <si>
    <t>CZ.05.5.18/0.0/0.0/19-121/0010630, CZ.05.5.18/0.0/0.0/19-121/0010629</t>
  </si>
  <si>
    <t>CZ.05.5.18/0.0/0.0/19-121/0010408</t>
  </si>
  <si>
    <t>036-53/2020/RK ze dne 20.7.2020  130-26/2020/ZK ze dne 3.8.2020</t>
  </si>
  <si>
    <t>III/3305 Klučov - Žhery - Skramníky</t>
  </si>
  <si>
    <t>049-13/2020/RK ze dne 30.3.2020</t>
  </si>
  <si>
    <t>III/2451-Stará Boleslav</t>
  </si>
  <si>
    <t>II/272 Jiřice - Lysá nad Labem</t>
  </si>
  <si>
    <t>II/605 Chrášťany-Rudná</t>
  </si>
  <si>
    <t>III/00716 Dolany - Buštěhrad</t>
  </si>
  <si>
    <t>II/126 kř. II/125 - Trhový Štěpánov</t>
  </si>
  <si>
    <t>III/27516 Mcely-Loučeň</t>
  </si>
  <si>
    <t>II/113 Ondřejov</t>
  </si>
  <si>
    <t>III/00724 Slaný - průtah</t>
  </si>
  <si>
    <t>II/125 D1 exit 49 Psáře</t>
  </si>
  <si>
    <t>II/229 Hředle - Třeboc</t>
  </si>
  <si>
    <t>sFDI</t>
  </si>
  <si>
    <t>III/12550 a II/335 Červené Pečky - Zbraslavice</t>
  </si>
  <si>
    <t>III/0032, III/0037 Průhonice - Dobřejovice</t>
  </si>
  <si>
    <t>III/2371 Lužná - průtah</t>
  </si>
  <si>
    <t>Oprava mostu ev.č. 244-006, most přes mlýnský náhon v Kostelci nad Labem</t>
  </si>
  <si>
    <t>III/12137 Sedlec, Jetřichovská, rekonstrukce silnice a mostu 12137-1</t>
  </si>
  <si>
    <t>III/12519 Kácov, most ev.č. 12519-1</t>
  </si>
  <si>
    <t>III/27229 Vinec, most ev.č. 27229-4</t>
  </si>
  <si>
    <t>II/125 Kolín most ev.č. 125-034 přes Labe</t>
  </si>
  <si>
    <t>III/11417, most přes odpad rybníka v obci Sychrov, 11417-2</t>
  </si>
  <si>
    <t>II/174 Tochovice, most ev.č. 174-003</t>
  </si>
  <si>
    <t>II/105 Neveklov, most ev.č. 105-017</t>
  </si>
  <si>
    <t>III/11417 Dobříš, most ev.č. 11417-1</t>
  </si>
  <si>
    <t>III/27922, most ev.č.27922-2 přes řeku Jizeru před Loukovem</t>
  </si>
  <si>
    <t>II/334 Radlice, most ev.č. 334-010</t>
  </si>
  <si>
    <t>III/3287 Velký Osek</t>
  </si>
  <si>
    <t>III/00519 Úhonice - Rudná</t>
  </si>
  <si>
    <t>III/12133 Chválov, propustek a silnice</t>
  </si>
  <si>
    <t>III/11619, 11620, mosty ev.č.11619-1a 11620-1,2,4</t>
  </si>
  <si>
    <t>III/3308 Velenka - Semice, rekonstrukce silnice</t>
  </si>
  <si>
    <t>059-64/2020/RK ze dne 31.8.2020</t>
  </si>
  <si>
    <t>III/1016 Stránčice - Kunice</t>
  </si>
  <si>
    <t>III/3275 Starý Kolín</t>
  </si>
  <si>
    <t>III/2746 Libichov Dobrovice</t>
  </si>
  <si>
    <t>III/0311 a III/0312, rekonstrukce silnice</t>
  </si>
  <si>
    <t>III/11434 Přibyšice - křižovatka s III/10614</t>
  </si>
  <si>
    <t>III/2761 Malá Bělá, rekonstrukce mostu ev.č.2761-1</t>
  </si>
  <si>
    <t>III/2761 Malá Bělá, rekonstrukce mostu ev.č.2761-2</t>
  </si>
  <si>
    <t>III/25915 Bezděz, rekonstrukce mostu ev.č.25915-1</t>
  </si>
  <si>
    <t>III/10165 Úvaly, prutah</t>
  </si>
  <si>
    <t>III/23644 a III/10142 Slaný - Žižice</t>
  </si>
  <si>
    <t>026-74/2020/RK ze dne 12.10.2020</t>
  </si>
  <si>
    <t>III/11437 Bystřice - Nesvačily</t>
  </si>
  <si>
    <t>III/1096 a III/6031, rekonstrukce silnice</t>
  </si>
  <si>
    <t>Střední odborná škola a Střední odborné učiliště, Kladno, náměstí Edvarda Beneše 2353</t>
  </si>
  <si>
    <t>Střední průmyslová škola a Vyšší odborná škola, Kladno, Jana Palacha 1840</t>
  </si>
  <si>
    <t>Modernizace odborného vzdělávání SLŠ Křivoklát</t>
  </si>
  <si>
    <t>Střední odborné učiliště, Nové Strašecí, Sportovní 1135</t>
  </si>
  <si>
    <t>Snížení celkových nákladů akce.</t>
  </si>
  <si>
    <t xml:space="preserve">Financováno z OPŽP a z prostředků PO.
Snížení celkových nákladů akce. </t>
  </si>
  <si>
    <t>6445</t>
  </si>
  <si>
    <t>6516</t>
  </si>
  <si>
    <t>6517</t>
  </si>
  <si>
    <t>MPSV</t>
  </si>
  <si>
    <t>3405</t>
  </si>
  <si>
    <t>Předání staveniště do 30.6.2019.</t>
  </si>
  <si>
    <t>Projekt je prodloužen do 31.12.2021</t>
  </si>
  <si>
    <t>Rekonstrukce budovy a expozic Vlastivědného muzea Nymburk (pracoviště Polabského muzea, p. o.)</t>
  </si>
  <si>
    <t>CZ.06.3.33/0.0/0.0/17_099/0007930</t>
  </si>
  <si>
    <t>Na Dláždění 68/25, 290 01 Poděbrady</t>
  </si>
  <si>
    <t>5561</t>
  </si>
  <si>
    <t>CZ.06.3.33/0.0/0.0/17_099/0007928</t>
  </si>
  <si>
    <t>Vysoká 95, 269 01 Rakovník</t>
  </si>
  <si>
    <t>00360155</t>
  </si>
  <si>
    <t>5562</t>
  </si>
  <si>
    <t>Vysoká ulice 232, Rakovník</t>
  </si>
  <si>
    <t>Nám. Míru 54, Mělník</t>
  </si>
  <si>
    <t>Českobratrská 386, Mělník</t>
  </si>
  <si>
    <t>Hubálov 17, Loukovec</t>
  </si>
  <si>
    <t>Plzeňská 63, Jesenice</t>
  </si>
  <si>
    <t>47013711</t>
  </si>
  <si>
    <t>Dvořák.nám. 800, Kralupy n.Vl.</t>
  </si>
  <si>
    <t>Palackého 211, Mladá Boleslav</t>
  </si>
  <si>
    <t>48683868</t>
  </si>
  <si>
    <t>Šenflukova 220, Jílové Prahy</t>
  </si>
  <si>
    <t>CZ.06.2.67/0.0/0.0/16_066/0014720</t>
  </si>
  <si>
    <t>do 30 dnů od finančního vypořádání s poskytovatelem dotace, nejdéle do 30.11.2022</t>
  </si>
  <si>
    <t>do 30 dnů od finančního vypořádání s poskytovatelem dotace, nejdéle do 31.5.2022</t>
  </si>
  <si>
    <t>European Platform for Urban Greening</t>
  </si>
  <si>
    <t>do 30 dnů od finančního vypořádání s poskytovatelem dotace, nejdéle do 31. 3. 2025</t>
  </si>
  <si>
    <t>071-01/2021/RK ze dne 7.1.2021</t>
  </si>
  <si>
    <t>Obchvat Králův Dvůr - silnice II. třídy - II. etapa</t>
  </si>
  <si>
    <t>III/0086 Zlonín průtah</t>
  </si>
  <si>
    <t>007-23/2016/RK ze dne 27.6.2016</t>
  </si>
  <si>
    <t>4503</t>
  </si>
  <si>
    <t>3110</t>
  </si>
  <si>
    <t>6538</t>
  </si>
  <si>
    <t>6539</t>
  </si>
  <si>
    <t>6176</t>
  </si>
  <si>
    <t>6291</t>
  </si>
  <si>
    <t>3240</t>
  </si>
  <si>
    <t>II/117 Komárov, opěrná zeď</t>
  </si>
  <si>
    <t>4856</t>
  </si>
  <si>
    <t>2599</t>
  </si>
  <si>
    <t>6537</t>
  </si>
  <si>
    <t>výše bankovního úvěru u EIB</t>
  </si>
  <si>
    <t>Finanční rámec pro projekt v roce 2022</t>
  </si>
  <si>
    <t>vratky předfinancování  2022</t>
  </si>
  <si>
    <t>Období leden - březen 2022</t>
  </si>
  <si>
    <t>Období duben - červen 2022</t>
  </si>
  <si>
    <t>Období červenec - září 2022</t>
  </si>
  <si>
    <t>Období říjen -prosinec 2022</t>
  </si>
  <si>
    <t>Dodávka a montáž 1 ks výtahu v Domově pod Lipami Smečno</t>
  </si>
  <si>
    <t>Rekonstrukce pokojů domova seniorů</t>
  </si>
  <si>
    <t>Rekonstrukce objektu pro navýšení kapacity sužby DZR v Domově seniorů Vojkov</t>
  </si>
  <si>
    <t>Závěsné zařízení pro Centrum Rožmitál pod Třemšínem</t>
  </si>
  <si>
    <t>CELKEM ODBOR BEZPEČNOSTI A KRIZOVÉHO ŘÍZENÍ - Národní zdroje</t>
  </si>
  <si>
    <t>CELKEM ODBOR BEZPEČNOSTI A KRIZOVÉHO ŘÍZENÍ - EU/EHP</t>
  </si>
  <si>
    <t>CELKEM ODBOR BEZPEČNOSTI A KRIZOVÉHO ŘÍZENÍ</t>
  </si>
  <si>
    <t xml:space="preserve">ODBOR BEZPEČNOSTI A KRIZOVÉHO ŘÍZENÍ </t>
  </si>
  <si>
    <t>Obědy do škol ve Středočeském kraji IV</t>
  </si>
  <si>
    <t>6555</t>
  </si>
  <si>
    <t>OP PMP, výzva č. 30_21_011</t>
  </si>
  <si>
    <t xml:space="preserve">projekt je převeden z kapitoly 08 dle organizační změny </t>
  </si>
  <si>
    <t>CELKEM ODDĚLENÍ REGIONÁLNÍHO ROZVOJE - EU/EHP</t>
  </si>
  <si>
    <t>CELKEM ODDĚLENÍ REGIONÁLNÍHO ROZVOJE - Národní zdroje</t>
  </si>
  <si>
    <t>CELKEM ODDĚLENÍ REGIONÁLNÍHO ROZVOJE</t>
  </si>
  <si>
    <t>08. ODDĚLENÍ REGIONÁLNÍHO ROZVOJE</t>
  </si>
  <si>
    <t xml:space="preserve">Zajištění činnosti Regionální stálé konference pro území Středočeského kraje 2020 - 2022 </t>
  </si>
  <si>
    <t>realizace bude ukončena do 31.12.2021, bude následovat finanční vypořádání</t>
  </si>
  <si>
    <t>067-44/2017/RK ze dne 18.12.2017, 080-69/2020/RK ze dne 21.9.2020, 036-04/2021/RK ze dne 28.1.2021</t>
  </si>
  <si>
    <t>036-08/2018/RK ze dne 5.3.2018, 079-69/2020/RK ze dne 21.9.2020, 036-04/2021/RK ze dne 28.1.2021</t>
  </si>
  <si>
    <t>Rekonstrukce objektu Tylův dům čp. 507, Kutná Hora</t>
  </si>
  <si>
    <t>012-09/2021/RK ze dne 25.2.2021</t>
  </si>
  <si>
    <t>MK ČR</t>
  </si>
  <si>
    <t>MK ČR, SFK</t>
  </si>
  <si>
    <t>16.52019</t>
  </si>
  <si>
    <t>6549</t>
  </si>
  <si>
    <t>do 30 dnů od finančního vypořádání s poskytovatelem dotace, nejdéle do 31.1.2023</t>
  </si>
  <si>
    <t>příprava 2021-2027</t>
  </si>
  <si>
    <t>Masarykova 197, 284 11 Kutná Hora</t>
  </si>
  <si>
    <t>IROP 2021-2027</t>
  </si>
  <si>
    <t>047-13/2021/RK ze dne 18.3.2021</t>
  </si>
  <si>
    <t>31.12.2024</t>
  </si>
  <si>
    <t>Odborné učebny G Brandýs</t>
  </si>
  <si>
    <t>Královická 668, 250 50 Brandýs n. L.-St. Boleslav</t>
  </si>
  <si>
    <t>31.8.2024</t>
  </si>
  <si>
    <t>31.8.2023</t>
  </si>
  <si>
    <t>Svařovna v SOU Hluboš – odloučené pracoviště Dobříš</t>
  </si>
  <si>
    <t>nám. Edvarda Beneše 2353, 272 01 Kladno</t>
  </si>
  <si>
    <t>30.9.2024</t>
  </si>
  <si>
    <t>SZŠ a VOŠZ Mladá Boleslav - vznik a modernizace učeben cizích jazyků a informačních technologií</t>
  </si>
  <si>
    <t>31.1.2023</t>
  </si>
  <si>
    <t>Gymnázium Jiřího z Poděbrad, Poděbrady, Studentská 166</t>
  </si>
  <si>
    <t>CNC centrum a svářečská škola v SOU Nové Strašecí</t>
  </si>
  <si>
    <t>31.3.2024</t>
  </si>
  <si>
    <t xml:space="preserve">Modernizace odborných učeben, laboratoří a školních dílen na SPŠ a VOŠ Kladno  </t>
  </si>
  <si>
    <t>Jana Palacha 1840, 272 01 Kladno</t>
  </si>
  <si>
    <t>31.12.2023</t>
  </si>
  <si>
    <t>Nákup učebních pomůcek pro žáky SZeŠ a SOŠ Poděbrady 2021</t>
  </si>
  <si>
    <t>046-10/2021/RK ze dne 4.3.2021</t>
  </si>
  <si>
    <t xml:space="preserve">Pořízení učebních pomůcek pro obor Agropodnikání </t>
  </si>
  <si>
    <t>CELKEM ODBOR VEŘEJNÁ MOBILITA - EU/EHP</t>
  </si>
  <si>
    <t>CELKEM ODBOR VEŘEJNÁ MOBILITA - Národní zdroje</t>
  </si>
  <si>
    <t>CELKEM ODBOR VEŘEJNÁ MOBILITA</t>
  </si>
  <si>
    <t>26. ODBOR VEŘEJNÁ MOBILITA</t>
  </si>
  <si>
    <t>priorita 1</t>
  </si>
  <si>
    <t>priorita 2</t>
  </si>
  <si>
    <t>priorita 3</t>
  </si>
  <si>
    <t>Rozšíření střediska Luštěnice o DZR</t>
  </si>
  <si>
    <t xml:space="preserve"> priorita 2</t>
  </si>
  <si>
    <t>priotita 1</t>
  </si>
  <si>
    <t>Středočeský kraj - efektivní region</t>
  </si>
  <si>
    <t xml:space="preserve">CZ. 03.4.74/0.0/0.0/19_109/0016861 </t>
  </si>
  <si>
    <t>28.4.20217</t>
  </si>
  <si>
    <t xml:space="preserve">Středočeská centrála cestovního ruchu, p. o. </t>
  </si>
  <si>
    <t xml:space="preserve">Husova 156/21,110 00 Praha 1 </t>
  </si>
  <si>
    <t>06097758</t>
  </si>
  <si>
    <t>11772 - Národní program podpory cestovního ruchu v regionech</t>
  </si>
  <si>
    <t>Nově zařazený projekt</t>
  </si>
  <si>
    <t>Rekonstrukce střechy na budově v Brandlově ul. čp. 27 v Kolíně</t>
  </si>
  <si>
    <t xml:space="preserve">priorita 1 </t>
  </si>
  <si>
    <t>dodatek k RoPD</t>
  </si>
  <si>
    <t>6616</t>
  </si>
  <si>
    <t>6617</t>
  </si>
  <si>
    <t>6618</t>
  </si>
  <si>
    <t>do 30 dnů od finančního vypořádání s poskytovatelem dotace, nejdéle do 2.6.2023</t>
  </si>
  <si>
    <t>do 30 dnů od finančního vypořádání s poskytovatelem dotace, nejdéle do 31.3.2023</t>
  </si>
  <si>
    <t>Go, Pekar, go!</t>
  </si>
  <si>
    <t>Erasmus+ 2021</t>
  </si>
  <si>
    <t>do 30 dnů od finančního vypořádání s poskytovatelem dotace, nejdéle do 31. 12. 2023</t>
  </si>
  <si>
    <t>064-21/2021/RK ze dne 13.5.2021</t>
  </si>
  <si>
    <t xml:space="preserve">priorita 2 </t>
  </si>
  <si>
    <t>Erasmus+ - Accredited projects for mobility of learners and staff in school education KA1</t>
  </si>
  <si>
    <t>do 30 dnů od finančního vypořádání s poskytovatelem dotace, nejdéle do 31. 5. 2023</t>
  </si>
  <si>
    <t>Triregionales Literaturprojekt zwischen Burgund, Rheinland-Pfalz und Böhmen</t>
  </si>
  <si>
    <t>We are ready for digital education</t>
  </si>
  <si>
    <t xml:space="preserve">Přem. Otakara II. 938, 286 14 Čáslav </t>
  </si>
  <si>
    <t>Evropské zkušenosti pro žáky Střední průmyslové školy v Kutné Hoře</t>
  </si>
  <si>
    <t>První pracovní zkušenosti v evropských firmách</t>
  </si>
  <si>
    <t>Vytvoření komplexu slaboproudých laboratoří a modernizace dílen II na VOŠ, SPŠ a JŠ Kutná Hora</t>
  </si>
  <si>
    <t xml:space="preserve"> priorita 1</t>
  </si>
  <si>
    <t>Střední odborné učilišitě, Hluboš 178</t>
  </si>
  <si>
    <t>Vybudování odborných učeben a zázemí pro pedagogy v SOŠ a SOU Kladno</t>
  </si>
  <si>
    <t>Modernizace odborných učeben přírodovědných předmětů GJP Poděbrady</t>
  </si>
  <si>
    <t>Zkvalitnění podmínek pro poskytování vzdělávání a služeb SŠ a ZŠ Beroun</t>
  </si>
  <si>
    <t>Střední škola a základní škola Beroun, příspěvková organizace</t>
  </si>
  <si>
    <t>Karla Čapka 1457, Beroun, 26601</t>
  </si>
  <si>
    <t>065-21/2021/RK ze dne 13.5.2021</t>
  </si>
  <si>
    <t>6614</t>
  </si>
  <si>
    <t>1190700199</t>
  </si>
  <si>
    <t>6615</t>
  </si>
  <si>
    <t>6628</t>
  </si>
  <si>
    <t>6629</t>
  </si>
  <si>
    <t>Rekonstrukce sportovního areálu SZeŠ a SOŠ Poděbrady</t>
  </si>
  <si>
    <t>NSA Regionální sportovní infrastruktura 2020-2024</t>
  </si>
  <si>
    <t>028-17/2021/RK ze dne 15.4.2021</t>
  </si>
  <si>
    <t>Rekonstrukce sportovního areálu, Dvořákovo gymnázium a SOŠE Kralupy nad Vltavou</t>
  </si>
  <si>
    <t>proirita 1 - 3</t>
  </si>
  <si>
    <t>Kofinancování neuznatelných nákladů (UZ 777),  národní zdroje (UZ 711)</t>
  </si>
  <si>
    <t>ZBV</t>
  </si>
  <si>
    <t>příprava/neočekávané plnění</t>
  </si>
  <si>
    <t>černé, přeškrtnuté písmo - ukončený, zrušený  projekt (projekt je v ZP z důvodu sledování rozpočtového roku)</t>
  </si>
  <si>
    <t>růžově podbarvený řádek - detailně sledované projekty Odboru dopravy ve fázi fyzické realizace</t>
  </si>
  <si>
    <t>zeleně podbarvený řádek - detailně sledované projekty Odboru dopravy ve fázi finančního vypořádání</t>
  </si>
  <si>
    <t>ISŠT Mělník: učebny pohonů, jejich ovládání a využití v obráběcích strojích</t>
  </si>
  <si>
    <t>do 30 dnů od finančního vypořádání s poskytovatelem dotace, nejdéle do 31.7.2022</t>
  </si>
  <si>
    <t>080-29/2021/RK ze dne 15.7.2021</t>
  </si>
  <si>
    <t>31.12.2026</t>
  </si>
  <si>
    <t>129D712005009</t>
  </si>
  <si>
    <t>129D712005022</t>
  </si>
  <si>
    <t xml:space="preserve">Muzeum T. G. M. Rakovník, p. o. </t>
  </si>
  <si>
    <t xml:space="preserve">Regionální muzeum Mělník, p. o. </t>
  </si>
  <si>
    <t>Oblastní nemocnice Mladá Boleslav, a.,s.</t>
  </si>
  <si>
    <t>Převod fyzické realizace projektu pod Odbor zdravotnictví, ponechání pouze přípravné části projektu a administrace projektu, úprava celkových ZV a NZV dle VZ</t>
  </si>
  <si>
    <t>EPC I-Energetické úspory se zaručeným výsledkem - Oblastní nemocnice Mladá Boleslav, a.s. - realizace opatření</t>
  </si>
  <si>
    <t>011-16/2021/2 ze dne 08.04.2021</t>
  </si>
  <si>
    <t>Navýšení nezpůsobilých výdajů o administraci udržitelnosti</t>
  </si>
  <si>
    <t xml:space="preserve">Navýšení nezp. výdajů o povinný energetický management </t>
  </si>
  <si>
    <t>Převod fyzické realizace projektu pod Odbor zdravotnictví, ponechání pouze přípravné části projektu a administrace projektu</t>
  </si>
  <si>
    <t>EPC I-Energetické úspory se zaručeným výsledkem - Oblastní nemocnice Mladá Boleslav, a.s. - administrace</t>
  </si>
  <si>
    <t>zpřesnění projektu na základě skutečnosti</t>
  </si>
  <si>
    <t>navýšení finančních prostředků na stavební materiál a stavební práce na základě VZ</t>
  </si>
  <si>
    <t>Pořízení automobilu pro terénní sociální služby</t>
  </si>
  <si>
    <t>Černošice</t>
  </si>
  <si>
    <t>Beroun</t>
  </si>
  <si>
    <t>(BOZP+TDS+AD - KSÚS)</t>
  </si>
  <si>
    <t>Benešov</t>
  </si>
  <si>
    <t>Kladno</t>
  </si>
  <si>
    <t>Mladá Boleslav</t>
  </si>
  <si>
    <t>Kolín</t>
  </si>
  <si>
    <t>Brandýs nad Labem</t>
  </si>
  <si>
    <t>(AD - KSÚS)</t>
  </si>
  <si>
    <t>Sedlčany</t>
  </si>
  <si>
    <t>Slaný</t>
  </si>
  <si>
    <t>Nymburk</t>
  </si>
  <si>
    <t>Lysá nad Labem</t>
  </si>
  <si>
    <t>X.11.2021</t>
  </si>
  <si>
    <t>vedlejší a ostatní náklady - stavební náklady KSÚS, (BOZP+TDS - KÚ)</t>
  </si>
  <si>
    <t>Říčany</t>
  </si>
  <si>
    <t>Kralupy nad Vltavou</t>
  </si>
  <si>
    <t xml:space="preserve"> (BOZP+TDS - KÚ)</t>
  </si>
  <si>
    <t>Vlašim</t>
  </si>
  <si>
    <t>Vlašim, Benešov</t>
  </si>
  <si>
    <t>(BOZP + TDS - KÚ)</t>
  </si>
  <si>
    <t>Dobříš</t>
  </si>
  <si>
    <t>Příbram</t>
  </si>
  <si>
    <t>Rakovník</t>
  </si>
  <si>
    <t>Poděbrady</t>
  </si>
  <si>
    <t>Kutná Hora</t>
  </si>
  <si>
    <t>Kruhový objezd na silnici II/608 ulice Teplická v Postřižíně</t>
  </si>
  <si>
    <t xml:space="preserve">II/101 Okružní křižovatka Dobřejovice - Herink
</t>
  </si>
  <si>
    <t>013-23/2021/RK ze dne 27.5.2021</t>
  </si>
  <si>
    <t>NZ-ISPROFOND-5211120014</t>
  </si>
  <si>
    <t>Globální položka-Rekonstrukce mostů a silnic ve Středočeském kraji-ISPROFOND 5211521006</t>
  </si>
  <si>
    <t>Globální položka-Příprava opatření na DI pro přepravu NTK pro NJZ EDU-KSUS STC-ISPROFOND-5211521007</t>
  </si>
  <si>
    <t>III/2407 – II/240-Velké Přílepy-Libčice n.L.-III/2409 (III/2407-Uholičky, havárie opěrné zdi a komunikace, 1.etapa-dokončení)</t>
  </si>
  <si>
    <t>Globální položka-Rekonstrukce a opravy komunikací plnící funkci nevybudovaného SOKP-ISPROFOND-5001160006</t>
  </si>
  <si>
    <t>Neratovice</t>
  </si>
  <si>
    <t>Globální položka-Rekonstrukce mostů Nymburk-ISPROFOND-5211521009</t>
  </si>
  <si>
    <t>Jmenovitá akce-ISPROFOND-5211521010</t>
  </si>
  <si>
    <t xml:space="preserve">Globální položka-Rekonstrukce objízdných tras - stávající síť (II/268, II/610, III/2768 a most ev.č. 2769-1, II/272, II/276, most ev.č. 27513-1a)-ISPROFOND-5211521011 </t>
  </si>
  <si>
    <t>Mnichovno Hradiště</t>
  </si>
  <si>
    <t>Hořovice</t>
  </si>
  <si>
    <t>Mělník</t>
  </si>
  <si>
    <t>Brandýs nad Labem, Říčany</t>
  </si>
  <si>
    <t>Kralupy nad Vltavou, Neratovice</t>
  </si>
  <si>
    <t>Český Brod</t>
  </si>
  <si>
    <t>Čáslav</t>
  </si>
  <si>
    <t>Říčny</t>
  </si>
  <si>
    <t>6667</t>
  </si>
  <si>
    <t>Jmenovitá akce-ISPROFOND-5211521047</t>
  </si>
  <si>
    <t>Karlštejn</t>
  </si>
  <si>
    <t>II/240 a II/101, přeložka silnic v úseku D7 - D8, I. etapa - D7 MÚK Středokluky - Obchvat Kralup nad Vltavou</t>
  </si>
  <si>
    <t>Jmenovitá akce-ISPROFOND-5211521002</t>
  </si>
  <si>
    <t>II/240 a II/101, přeložka silnic v úseku D7 - D8, II. etapa - Obchvat Kralup nad Vltavou</t>
  </si>
  <si>
    <t>Jmenovitá akce-ISPROFOND-5211521003</t>
  </si>
  <si>
    <t>II/240 a II/101, přeložka silnic v úseku D7 - D8, III. etapa - Obchvat Kralup nad Vltavou - D8 MÚK Úžice</t>
  </si>
  <si>
    <t>Jmenovitá akce-ISPROFOND-5211521004</t>
  </si>
  <si>
    <t>Příprava opatření na DI pro přepravu NTK pro NJZ ETE – KSUS STC</t>
  </si>
  <si>
    <t>Jmenovitá akce-ISPROFOND-5211530068</t>
  </si>
  <si>
    <t>II/105 - Severní obchvat Jílového u Prahy</t>
  </si>
  <si>
    <t>Jmenovitá akce-ISPROFOND-5211521005</t>
  </si>
  <si>
    <t>II/610 Kosmonosy, obchvat - III. etapa</t>
  </si>
  <si>
    <t>Jmenovitá akce-ISPROFOND-5211521048</t>
  </si>
  <si>
    <t>Kompletní rozšíření Tř. Václava Klementa (bez křižovatky I/38 x TVK)</t>
  </si>
  <si>
    <t>Jmenovitá akce-ISPROFOND-5211530069</t>
  </si>
  <si>
    <t>Jmenovitá akce-ISPROFOND-5211530070</t>
  </si>
  <si>
    <t>II/101 Úvaly-Říčany</t>
  </si>
  <si>
    <t>Jmenovitá akce-ISPROFOND-5211720058</t>
  </si>
  <si>
    <t>Říčany, Brandýs nad Labem</t>
  </si>
  <si>
    <t>II/268 – okružní křižovatka s větví D10</t>
  </si>
  <si>
    <t>II/610 Tuřice - Kbel</t>
  </si>
  <si>
    <t>II/268 Dobrá Voda - Soleček</t>
  </si>
  <si>
    <t>Propojení Vinařice - Bernardov</t>
  </si>
  <si>
    <t xml:space="preserve">III/3394 Petrovice I, most ev.č. 3394-1      </t>
  </si>
  <si>
    <t xml:space="preserve">II/112 Vlašim oprava mostů ev.č. 112-028, 112-029, 112-032, 112-034, 112-037, 112-038 </t>
  </si>
  <si>
    <t>III/32926, Veleliby most ev.č. 32926-6</t>
  </si>
  <si>
    <t xml:space="preserve">III/33716 Perštejnec, most ev.č. 33716-1 </t>
  </si>
  <si>
    <t>III/24017 Havárie zemního tělesa komunikace ulice U Hřbitova v Kralupech nad Vltavou - oprava</t>
  </si>
  <si>
    <t>II/101 D1-D7, km 57,6  - 59,2 Rekonstrukce propustku a zemního tělesa</t>
  </si>
  <si>
    <t>III/00311 Čestlice, oprava mostu ev.č. 00311-1</t>
  </si>
  <si>
    <t>III/2405 Statenice, most ev.č. 2405-1 přes potok</t>
  </si>
  <si>
    <t>III/00312 Kuří, most ev.č. 00312-2</t>
  </si>
  <si>
    <t>II/240 hr.hl.m.Praha-II/101, stavba Černý Vůl, opěrná zeď</t>
  </si>
  <si>
    <t>II/101 D1-D7, km 89,777 – km 90,927, Libiš II. etapa</t>
  </si>
  <si>
    <t>III/2407 – II/240-Velké Přílepy-Libčice n.L.-III/2409 (Havárie opěrné zdi a komunikace III/2407 na p.č.459 k.ú. v obci Úholičky-II. etapa)</t>
  </si>
  <si>
    <t>II/101, D1-D7 I. etapa Chlumín - Obříství I/9</t>
  </si>
  <si>
    <t xml:space="preserve">III/24010 Otvovice, provozní oprava mostu ev.č. 24010-3 přes Zákolanský potok </t>
  </si>
  <si>
    <t>III/00516, III/00512 a III/0057 Jinočany, oprava silnic</t>
  </si>
  <si>
    <t>Globální položka-Oprava mostů a silnic ve Středočeském kraji-ISPROFOND 5211120016</t>
  </si>
  <si>
    <t>III/1042 Záhořany, bezpečnostní opatření na silnici</t>
  </si>
  <si>
    <t>III/10115 Dolní Břežany – propustek</t>
  </si>
  <si>
    <t>II/101 Dolní Břežany - Zbraslav, odstranění havarijního stavu</t>
  </si>
  <si>
    <t>II/201 Hřebečníky, oprava propustku</t>
  </si>
  <si>
    <t>II-116 před obcí Karlštejn , nestabilní skalní masiv</t>
  </si>
  <si>
    <t>II/104 Davle - Bohuliby</t>
  </si>
  <si>
    <t>III/23642 Pchery, opěrná zeď (havarijní stav opěrné zdi</t>
  </si>
  <si>
    <t>II-118 Bavoryně, bezpečnostní opatření na silnici – vybudování opěrné zdi</t>
  </si>
  <si>
    <t>II/125 D11-V.Osek - Uhl. Janovice - Mitrov</t>
  </si>
  <si>
    <t>II/105 Jílové, Kabáty, opěrné zdi</t>
  </si>
  <si>
    <t>III/23617 Nižbor</t>
  </si>
  <si>
    <t>II/245 Mochov, most ev. č. 245-009 přes dálnici D11 za obcí Mochov - stavební práce</t>
  </si>
  <si>
    <t>III/33312 Říčany, most ev.č. 33312-3</t>
  </si>
  <si>
    <t>III/23933 Hobšovice, most ev.č. 23933-4</t>
  </si>
  <si>
    <t>III/11619, 11620, mosty ev. č. 11619 – 1a 11620 – 1,2,4 - MOST ev. č. 11620 - 1</t>
  </si>
  <si>
    <t>II/329 Vestec, most ev.č. 329-012 přes Mrlinu</t>
  </si>
  <si>
    <t>III/6031 Senohraby, rekonstrukce mostu ev.č. 6031-4</t>
  </si>
  <si>
    <t>III/33838 Paběnice, most ev.č.33838-1</t>
  </si>
  <si>
    <t>ORP</t>
  </si>
  <si>
    <t>poznámka</t>
  </si>
  <si>
    <r>
      <t>Odůvodnění změny/</t>
    </r>
    <r>
      <rPr>
        <b/>
        <sz val="14"/>
        <color rgb="FFFF0000"/>
        <rFont val="Arial"/>
        <family val="2"/>
        <charset val="238"/>
      </rPr>
      <t xml:space="preserve"> projekty SFDI  - společný název projektu </t>
    </r>
  </si>
  <si>
    <r>
      <t xml:space="preserve">Čerpáno z bankovního úvěru EIB (u EU/EHP)/ </t>
    </r>
    <r>
      <rPr>
        <b/>
        <sz val="14"/>
        <color rgb="FFFF0000"/>
        <rFont val="Arial"/>
        <family val="2"/>
        <charset val="238"/>
      </rPr>
      <t>čerpání ze SFDI (u Národních zdrojů)</t>
    </r>
  </si>
  <si>
    <t>2022</t>
  </si>
  <si>
    <t xml:space="preserve">017-14/2021/RK </t>
  </si>
  <si>
    <t>013D312004603</t>
  </si>
  <si>
    <t>Schodišťové sedačky pro Domov Kladno - Švermov</t>
  </si>
  <si>
    <t>013D312004606</t>
  </si>
  <si>
    <t>Rozšíření vstupů do pokojů klientů v domově Kladno - Švermov</t>
  </si>
  <si>
    <t>013D312004801</t>
  </si>
  <si>
    <t>013D312004102</t>
  </si>
  <si>
    <t>Výměna výtahu v budově domova seniorů - Barbora KH</t>
  </si>
  <si>
    <t>013D312004802</t>
  </si>
  <si>
    <t>Rekonstrukce koupelny v přízemí a vybudování bezbariérového sprchového koutu - Nalžovice</t>
  </si>
  <si>
    <t>013D312004803</t>
  </si>
  <si>
    <t>Rekonstrukce stávajícího schodiště a zhotovení vstupu pro imobilní klienty - Nalžovice</t>
  </si>
  <si>
    <t>013D312004604</t>
  </si>
  <si>
    <t>Nákup a instalace šikmé schodišťové plošiny pro imobilní klienty č. 1 - Velvary</t>
  </si>
  <si>
    <t>013D312004605</t>
  </si>
  <si>
    <t>119678,28</t>
  </si>
  <si>
    <t>12424,0938</t>
  </si>
  <si>
    <t>029-34/2021/RK ze dne 9.9.2021</t>
  </si>
  <si>
    <t xml:space="preserve">Vernisáž a slavnostní otevření nové audiovizuálně-interaktivní archeologické expozice Stopami věků. </t>
  </si>
  <si>
    <t>Rozvoj produktu Střední Čechy královské II.</t>
  </si>
  <si>
    <t>6714</t>
  </si>
  <si>
    <t>6768</t>
  </si>
  <si>
    <t>6727</t>
  </si>
  <si>
    <t>II/331 Brandýs nad Labem - I/9, rekonstrukce - VII. Etapa</t>
  </si>
  <si>
    <t>II/126 - Propojení D1 se silnicí I/2 - 1. etapa - úsek č. 7, 8, 9</t>
  </si>
  <si>
    <t>II/126 - Propojení D1 se silnicí I/2 - 1. etapa - úsek č. 3, 4, 5, 6</t>
  </si>
  <si>
    <t>II/126 - Propojení D1 se silnicí I/2 - 1. etapa - úsek č. 1 + úsek č. 2</t>
  </si>
  <si>
    <t>II/272 Jiřice - úprava nehodového místa</t>
  </si>
  <si>
    <t>II/102 hr. hl. m. Prahy – Štěchovice, rekonstrukce, ETAPA I</t>
  </si>
  <si>
    <t>Kofinancování neuznatelných nákladů (UZ 777), národní zdroje (UZ 711)</t>
  </si>
  <si>
    <t>II/322 Tři Dvory - Lžovice</t>
  </si>
  <si>
    <t>X.10.2021</t>
  </si>
  <si>
    <t>Zrušen</t>
  </si>
  <si>
    <t>X.12.2022</t>
  </si>
  <si>
    <t>X.10.2022</t>
  </si>
  <si>
    <t>Jmenovitá akce-ISPROFOND-5217510271</t>
  </si>
  <si>
    <t>Jmenovitá akce-ISPROFOND-5211520077</t>
  </si>
  <si>
    <t>II/101 D1-D7, I. etapa Chlumín - Obříství I/9 (km 85,050-87,538 a 88,038-89.777)</t>
  </si>
  <si>
    <t>Globální položka-Rekonstrukce a opravy komunikací plnící funkci nevybudovaného SOKP-ISPROFOND 5001160006</t>
  </si>
  <si>
    <t>Jmenovitá akce-ISPROFOND-5217510387</t>
  </si>
  <si>
    <t>Jmenovitá akce-ISPROFOND-5217510386</t>
  </si>
  <si>
    <t>Jmenovitá akce-ISPROFOND-5211521041</t>
  </si>
  <si>
    <t>Hl. m. Praha</t>
  </si>
  <si>
    <t>Mnichovo Hradiště</t>
  </si>
  <si>
    <t>Brandýs nad Labem - Stará Boleslav</t>
  </si>
  <si>
    <t>do 31.12.2022</t>
  </si>
  <si>
    <t>6571</t>
  </si>
  <si>
    <t>projekt se přesouvá do ZP z oddělení digitalizace</t>
  </si>
  <si>
    <t xml:space="preserve">Realizace projektu byla prodloužena na základě podmínky MPO - doložení návazné aktivity v podobě VŘ na poskytovatele služeb. Navýšení rozpočtu a NZV v RK dne 14.10.2021. </t>
  </si>
  <si>
    <t>III/00315 Libeř km 7,150-7,880</t>
  </si>
  <si>
    <t>III/2385 Velká Dobrá - Kladno, opatření ke zvýšení bezpečnosti PD</t>
  </si>
  <si>
    <t>II/114 most Živohošť - Neveklov</t>
  </si>
  <si>
    <t>IROP ITI, výzva č. 36</t>
  </si>
  <si>
    <t>6441</t>
  </si>
  <si>
    <t>BOZP + TDS – KÚ</t>
  </si>
  <si>
    <t>Rekonstrukce silnic III/0083 a III/0084 v k.ú. Sedlec u Líbeznic</t>
  </si>
  <si>
    <t>Brandýs nad Labem-Stará Boleslav</t>
  </si>
  <si>
    <t xml:space="preserve">III/24025 a III/24027 Žižice – Ješín </t>
  </si>
  <si>
    <t>II/108 Konojedy</t>
  </si>
  <si>
    <t>Oprava silnice II/116 a II/236, kruhový objezd Lány, mokrokoberec</t>
  </si>
  <si>
    <t xml:space="preserve">Střední škola a Základní škola Jesenice, příspěvková organizace </t>
  </si>
  <si>
    <t>Kralupy n. Vl.</t>
  </si>
  <si>
    <t>do 30 dnů od finančního vypořádání s poskytovatelem dotace, nejdéle do 31.8.2023</t>
  </si>
  <si>
    <t>Praha - východ</t>
  </si>
  <si>
    <t>do 30 dnů od finančního vypořádání s poskytovatelem dotace, nejdéle do 29. 2. 2024</t>
  </si>
  <si>
    <t>Boleslav</t>
  </si>
  <si>
    <t>do 30 dnů od finančního vypořádání s poskytovatelem dotace, nejdéle do 31.12.2025</t>
  </si>
  <si>
    <t>do 30 dnů od finančního vypořádání s poskytovatelem dotace, nejdéle do 31.8.2024</t>
  </si>
  <si>
    <t>Brandýs n. L.-St.Boleslav</t>
  </si>
  <si>
    <t>do 30 dnů od finančního vypořádání s poskytovatelem dotace, nejdéle do 30.9.2025</t>
  </si>
  <si>
    <t>do 30 dnů od finančního vypořádání s poskytovatelem dotace, nejdéle do 31.1.2024</t>
  </si>
  <si>
    <t>do 30 dnů od finančního vypořádání s poskytovatelem dotace, nejdéle do 30.11.2023</t>
  </si>
  <si>
    <t>do 30 dnů od finančního vypořádání s poskytovatelem dotace, nejdéle do 31.3.2025</t>
  </si>
  <si>
    <t>do 30 dnů od finančního vypořádání s poskytovatelem dotace, nejdéle do 31.12.2024</t>
  </si>
  <si>
    <t>do 30 dnů od finančního vypořádání s poskytovatelem dotace, nejdéle do 28.2.2025</t>
  </si>
  <si>
    <t>Modernizace a rozšíření prostor SOU a PrŠ Kladno–Vrapice</t>
  </si>
  <si>
    <t>do 30 dnů od finančního vypořádání s poskytovatelem dotace, nejdéle do 31.12.2027</t>
  </si>
  <si>
    <t>Pracoviště PPP SK pro okres Beroun</t>
  </si>
  <si>
    <t>Pedagogicko-psychologická poradna Středočeského kraje, Kolín, Jaselská 826</t>
  </si>
  <si>
    <t>Jaselská 826,            Kolín IV, 280 02</t>
  </si>
  <si>
    <t>055-41/2021/RK ze dne 4.11.2021</t>
  </si>
  <si>
    <t xml:space="preserve">Polytechnika hrou </t>
  </si>
  <si>
    <t>Základní škola, Městec Králové, Nám. Republiky 303</t>
  </si>
  <si>
    <t>Náměstí Republiky 303, 289 03 Městec Králové</t>
  </si>
  <si>
    <t>IROP 2021-2027 MAS Mezilesí – IROP – Vzdělávání II</t>
  </si>
  <si>
    <t>do 30 dnů od finančního vypořádání s poskytovatelem dotace, nejdéle do 30.6.2024</t>
  </si>
  <si>
    <t>071-46/2021/RK ze dne 9.12.2021</t>
  </si>
  <si>
    <t>30. 6. 2023</t>
  </si>
  <si>
    <t>KAP - krajské akční plánování ve Středočeském kraji II</t>
  </si>
  <si>
    <t>6894</t>
  </si>
  <si>
    <t>OP VVV výzva č. 02_20_082</t>
  </si>
  <si>
    <t>111-47/2021/RK ze dne 16.12.2021</t>
  </si>
  <si>
    <t>do 31.12.2023</t>
  </si>
  <si>
    <t>Hlavní město Praha</t>
  </si>
  <si>
    <t>Brandýs n. Labem</t>
  </si>
  <si>
    <t>0006774</t>
  </si>
  <si>
    <t>Prodloužení doby projektu, nedostatek papíru na trhu</t>
  </si>
  <si>
    <t>037-20/2021/RK ze dne 6.5.2021, 073-42/2021/RK ze dne 11.11.2021</t>
  </si>
  <si>
    <t>Rekonstrukce střechy na obytném stavení z 19. stol. v areálu tvrze v Hradeníně</t>
  </si>
  <si>
    <t>073-42/2021/RK ze dne 11.11.2021</t>
  </si>
  <si>
    <t>Výsuvné rošty na obrazy</t>
  </si>
  <si>
    <t>Dary lesů, polí, luk i bažin, aneb tradiční způsoby zpracování přírodních materiálů</t>
  </si>
  <si>
    <t>Adéla Matasová - Metasystémy</t>
  </si>
  <si>
    <t xml:space="preserve">MK ČR </t>
  </si>
  <si>
    <t>Adéla Matasová - Vždycky jsem byla nespokojená</t>
  </si>
  <si>
    <t>Cesta, která je předurčena osudem - Květa a Jitka Válovy</t>
  </si>
  <si>
    <t>Vybavení depozitářů a stálých expozic ISO II/D-b</t>
  </si>
  <si>
    <t xml:space="preserve">Regionální muzeum v Jílovém u Prahy, p. o. </t>
  </si>
  <si>
    <t>028-44/2021/RK ze dne 25.11.2021</t>
  </si>
  <si>
    <t>Restaurování 4 ks obrazů</t>
  </si>
  <si>
    <t>Restaurování Bible pražské</t>
  </si>
  <si>
    <t xml:space="preserve">Vybavení depozitáře hornické podsbírky. Preventivní ochrana před nepříznivými vlivy prostředí - ISO II/D-b </t>
  </si>
  <si>
    <t>Preventivní ochrana před nepříznivými vlivy prostředí - vybavení depozitáře mineralogie - ISO II/D-b</t>
  </si>
  <si>
    <t xml:space="preserve">Zřízení EPS v budově Dýmnice v Hornickém skanzenu Mayrau ve Vinařicích </t>
  </si>
  <si>
    <t xml:space="preserve">Uzavřený kamerový okruh v Hornickém skanzenu Mayrau ve Vinařicích </t>
  </si>
  <si>
    <t>Vybavení depozitáře Sbírkové knihovny. podsbírky OMPV (MK ČR ISO-D 2022)</t>
  </si>
  <si>
    <t>Restaurování vzácného barokního obrazu ze sbírky Muzea T. G. M. Rakovník</t>
  </si>
  <si>
    <t>Muzeum T. G. M. Rakovník, p. o.</t>
  </si>
  <si>
    <t>Kamerový systém - Výměna koncových prvků CCTV v GASK</t>
  </si>
  <si>
    <t>Restaurování 38 ks grafických listů ze sbírky RGR</t>
  </si>
  <si>
    <t>ISO II/D-c - Restaurování sbírkových předmětů pro stálou expozici muzea</t>
  </si>
  <si>
    <t>099-47/2021/RK ze dne 16.12.2021</t>
  </si>
  <si>
    <t>ISO II/D-a - Nákup spektrometru Elva Prospektor 3 Max</t>
  </si>
  <si>
    <t>ISO II/D-b - Vybavení depozitáře a stálých expozic</t>
  </si>
  <si>
    <t>ISO II/D -c - Restaurování 10 ks obrazů</t>
  </si>
  <si>
    <t>Přechod z knihovního systému Clavius na Tririus</t>
  </si>
  <si>
    <t xml:space="preserve">Památník Antonína Dvořáka ve Vysoké u Příbrami, p. o. </t>
  </si>
  <si>
    <t>Zámek 69, Vysoká u Příbrami</t>
  </si>
  <si>
    <t>48956341</t>
  </si>
  <si>
    <t>CCTV a úpravy EZS (PZTS) v objektu Památník Antonína Dvořáka ve Vysoké u Příbrami</t>
  </si>
  <si>
    <t>Divine Error - Kamila Richter Bielická</t>
  </si>
  <si>
    <t>Virtuální realita v edukačních programech GASK ve stálé expozici Stavy mysli / Za obrazem - Obměny a intervence</t>
  </si>
  <si>
    <t>ISO II/D-c - Restaurování a konzervování předmětů ze sbírek GASK</t>
  </si>
  <si>
    <t>Podpora výchovně vzdělávacích aktivit v muzejnictví - Cesta do pravěku Jílovska</t>
  </si>
  <si>
    <t>Cyklus koncertů pro školy</t>
  </si>
  <si>
    <t>Obnova střešního pláště domu čp. 97, Arnoldinovského domu v Brandýse n.L.-St. Bol.</t>
  </si>
  <si>
    <t>012-11/2018/RK ze dne 26.3.2018
č. 044-24/2019/RK ze dne 29.7.2019
043-43/2021/RK ze dne 18.11.2021</t>
  </si>
  <si>
    <t xml:space="preserve">
Snížení celkových nákladů akce.
Schválení kofinancování neuznatelných nákladů.</t>
  </si>
  <si>
    <t>Neratovice, Mělník</t>
  </si>
  <si>
    <t>039-30/2017/RK ze dne 24.8.2017 (předložení do IROP) 028-26/2017/RK ze dne 20.7.2017 (předloženo do ITI) aktualizace do ITI (011-01/2022/RK ze dne 6.1.2022)</t>
  </si>
  <si>
    <t xml:space="preserve">projekt ukončen  </t>
  </si>
  <si>
    <t>CZ.30.X.0/0.0/0.0/21_011/0000064</t>
  </si>
  <si>
    <t>0</t>
  </si>
  <si>
    <t>Praha-východ</t>
  </si>
  <si>
    <t>CZ.06.6.127/0.0/0.0/21-1240016628</t>
  </si>
  <si>
    <t>PO</t>
  </si>
  <si>
    <t>Kytín 2, 252 10</t>
  </si>
  <si>
    <t>6919</t>
  </si>
  <si>
    <t>023-46/2021/RK, 9.12.2021</t>
  </si>
  <si>
    <t>Praha-západ</t>
  </si>
  <si>
    <t>6909</t>
  </si>
  <si>
    <t>6910</t>
  </si>
  <si>
    <t>6911</t>
  </si>
  <si>
    <t>6912</t>
  </si>
  <si>
    <t>6913</t>
  </si>
  <si>
    <t>6914</t>
  </si>
  <si>
    <t>6920</t>
  </si>
  <si>
    <t>6915</t>
  </si>
  <si>
    <t>013D313004501</t>
  </si>
  <si>
    <t>6916</t>
  </si>
  <si>
    <t>013D313004902</t>
  </si>
  <si>
    <t>6917</t>
  </si>
  <si>
    <t>013D313004405</t>
  </si>
  <si>
    <t xml:space="preserve">Zajištění činnosti Regionální stálé konference pro území Středočeského kraje 2022 - 2023 </t>
  </si>
  <si>
    <t>CZ.08.1.125/0.0/0.0/15_003/0000291</t>
  </si>
  <si>
    <t>6923</t>
  </si>
  <si>
    <t>021-45/2021/RSK</t>
  </si>
  <si>
    <t>IROP 2</t>
  </si>
  <si>
    <t>II/272 Chotětov - Bezno</t>
  </si>
  <si>
    <t>schválení v RK dne 3.2.2022</t>
  </si>
  <si>
    <t>X.X.2023</t>
  </si>
  <si>
    <t>II/273 Nebužely - Mšeno</t>
  </si>
  <si>
    <t>II/227 a II/221 Kněževes - Svojetín - hr. Středočeského kraje, rekonstrukce I. Etapa</t>
  </si>
  <si>
    <t>026-74/2020/RK ze dne 12.10.2020, aktualizace dne 3.2.2022</t>
  </si>
  <si>
    <t xml:space="preserve">Celkově zaplaceno k 31.12.2021 (za celou dobu projektu) </t>
  </si>
  <si>
    <t>Datum vydání právního aktu / registrace akce</t>
  </si>
  <si>
    <t>Stav (příprava/ podaná žádost/ odsouhlasená podpora/ fyzická realizace/ finanční vypořádání/ ukončen / zrušen/)</t>
  </si>
  <si>
    <t>Celkově zaplaceno k 15.3.2022 (za celou dobu projektu)</t>
  </si>
  <si>
    <t>Vratka předfinancování k 15.3.2022</t>
  </si>
  <si>
    <t>Finanční rámec pro projekt v roce 2023</t>
  </si>
  <si>
    <t>vratky předfinancování  2023</t>
  </si>
  <si>
    <t xml:space="preserve">Kofinancování uznatelných nákladů </t>
  </si>
  <si>
    <t xml:space="preserve">Kofinancování neuznatelných nákladů </t>
  </si>
  <si>
    <t xml:space="preserve">Předfinancování </t>
  </si>
  <si>
    <t>Období leden - březen 2023</t>
  </si>
  <si>
    <t>Období duben - červen 2023</t>
  </si>
  <si>
    <t>Období červenec - září 2023</t>
  </si>
  <si>
    <t>Období říjen -prosinec 2023</t>
  </si>
  <si>
    <t>Celkové plánované náklady na kofinancování a předfinancování  2024+</t>
  </si>
  <si>
    <t>vratky předfinancování  2024+</t>
  </si>
  <si>
    <t>X.05.2022</t>
  </si>
  <si>
    <t>(AD - KSÚS), obec Psáry na stavbu platí 39 592 402,02</t>
  </si>
  <si>
    <t>X.04.2022</t>
  </si>
  <si>
    <t>4817</t>
  </si>
  <si>
    <t>II/227 a II/221 Kněževes - Svojetín - hr. Středočeského kraje, rekonstrukce II. Etapa</t>
  </si>
  <si>
    <t>8.8.2016</t>
  </si>
  <si>
    <t>29.3.2021</t>
  </si>
  <si>
    <t>4.2.2020</t>
  </si>
  <si>
    <t>18.4.2018</t>
  </si>
  <si>
    <t>17.4.2018</t>
  </si>
  <si>
    <t>20.3.2018</t>
  </si>
  <si>
    <t>11.2.2020</t>
  </si>
  <si>
    <t>5.1a - Pekař – Snížení energetické náročnosti budovy Gymnázia Dr. Josefa Pekaře</t>
  </si>
  <si>
    <t>20.8.2020</t>
  </si>
  <si>
    <t>5.1b - Pekař – Snížení energetické náročnosti budovy Gymnázia Dr. Josefa Pekaře</t>
  </si>
  <si>
    <t>30.7.2020</t>
  </si>
  <si>
    <t>11.8.2020</t>
  </si>
  <si>
    <t>9.9.2020</t>
  </si>
  <si>
    <t>19.2.2019</t>
  </si>
  <si>
    <t>29.9.2021</t>
  </si>
  <si>
    <t>8.6.2017</t>
  </si>
  <si>
    <t>16.5.2017</t>
  </si>
  <si>
    <t>15.9.2017</t>
  </si>
  <si>
    <t>30.8.2017</t>
  </si>
  <si>
    <t>9.6.2020</t>
  </si>
  <si>
    <t>18.9.2019</t>
  </si>
  <si>
    <t>21.1.2020</t>
  </si>
  <si>
    <t>3.7.2018</t>
  </si>
  <si>
    <t>25.6.2019</t>
  </si>
  <si>
    <t>do 30 dnů od finančního vypořádání s poskytovatelem dotace, nejdéle do 30.6.2023</t>
  </si>
  <si>
    <t>27.6.2019</t>
  </si>
  <si>
    <t>14.8.2019</t>
  </si>
  <si>
    <t>1.6.2020</t>
  </si>
  <si>
    <t>29.7.2019</t>
  </si>
  <si>
    <t>20.8.2019</t>
  </si>
  <si>
    <t>17.7.2019</t>
  </si>
  <si>
    <t>12.7.2019</t>
  </si>
  <si>
    <t>2.7.2019</t>
  </si>
  <si>
    <t>3.7.2019</t>
  </si>
  <si>
    <t>7.8.2019</t>
  </si>
  <si>
    <t>5.9.2019</t>
  </si>
  <si>
    <t>2020-1-CZ01-KA116-077098</t>
  </si>
  <si>
    <t>17.8.2020</t>
  </si>
  <si>
    <t>2020-1-CZ01-KA229-078143_1</t>
  </si>
  <si>
    <t>13.10.2020</t>
  </si>
  <si>
    <t>2020-1-CZ01-KA116-077140</t>
  </si>
  <si>
    <t>24.7.2020</t>
  </si>
  <si>
    <t>2020-1-CZ01-KA102-077723</t>
  </si>
  <si>
    <t>2020-1-CZ01-KA102-077412</t>
  </si>
  <si>
    <t>2.9.2020</t>
  </si>
  <si>
    <t>2020-1-PT01-KA229-078371_6</t>
  </si>
  <si>
    <t>24.9.2020</t>
  </si>
  <si>
    <t>2020-1-DE03-KA229-077112_4</t>
  </si>
  <si>
    <t>16.10.2020</t>
  </si>
  <si>
    <t>620456-EPP-1-2020-1-NL-EPPKA3-VET-COVE</t>
  </si>
  <si>
    <t>2021-1-CZ01-KA122-SCH-00014209</t>
  </si>
  <si>
    <t>10.11.2021</t>
  </si>
  <si>
    <t>2021-1-CZ01-KA121-SCH-000005598</t>
  </si>
  <si>
    <t>2.11.2021</t>
  </si>
  <si>
    <t>2020-1-DE03-KA229-077337_2</t>
  </si>
  <si>
    <t>7.12.2020</t>
  </si>
  <si>
    <t>2021-1-CZ01-KA226-SCH-094388</t>
  </si>
  <si>
    <t>6.4.2021</t>
  </si>
  <si>
    <t xml:space="preserve">Practice and education without borders </t>
  </si>
  <si>
    <t>2021-1-CZ01-KA121-VET-000004215</t>
  </si>
  <si>
    <t>4.11.2021</t>
  </si>
  <si>
    <t xml:space="preserve">Na stáže do Irska (Internships in the companies of Ireland) 
</t>
  </si>
  <si>
    <t>2021-1-CZ01-KA121-VET-000006781</t>
  </si>
  <si>
    <t>2020-1-CZ01-KA116-077688</t>
  </si>
  <si>
    <t>20.4.2021</t>
  </si>
  <si>
    <t>2021-1-CZ01-KA121-VET-000007394</t>
  </si>
  <si>
    <t>do 30 dnů od finančního vypořádání s poskytovatelem dotace, nejdéle do 28. 5. 2023</t>
  </si>
  <si>
    <t>26.11.2021</t>
  </si>
  <si>
    <t>Grantová dohoda</t>
  </si>
  <si>
    <t>7.7.2020</t>
  </si>
  <si>
    <t>22.7.2020</t>
  </si>
  <si>
    <t>13.7.2020</t>
  </si>
  <si>
    <t>Na základě rozhodnutí - dotace snížena o 105 tis. Kč, o tuto částku navýšené kofinancování</t>
  </si>
  <si>
    <t xml:space="preserve">Sládečkovo vlastivědné muzeum v Kladně, p. o. </t>
  </si>
  <si>
    <t>055-03/2022/RK ze dne 20.1.2022</t>
  </si>
  <si>
    <t>Katalog výstavy Zapomenutá vůně střelného prachu</t>
  </si>
  <si>
    <t>053-06/2022/RK ze dne 10.2.2022</t>
  </si>
  <si>
    <t>Betlémy ze sbírek Středočeského muzea v Roztokách u Prahy - odborný katalog výstavy</t>
  </si>
  <si>
    <t>Prezentace sbírek Středočeského muzea v Roztokách u Prahy</t>
  </si>
  <si>
    <t>/2022/RK ze dne 10.3.2022</t>
  </si>
  <si>
    <t>Oprava fasády věže tvrze v Hradeníně</t>
  </si>
  <si>
    <t>Publikace - Cesta předurčená osudem, Květa a Jitka Válovy</t>
  </si>
  <si>
    <t>Oprava římsy a prejzy na jižní věži jezuitské koleje</t>
  </si>
  <si>
    <t>Teritoriem vlků</t>
  </si>
  <si>
    <t>Vytvoření 3D virtuální prezentace expozičních prostor Vlastivědného muzea Jesenice</t>
  </si>
  <si>
    <t>Celková konzervace a zajištění těžní věže dolu Mayrau, II. etapa</t>
  </si>
  <si>
    <t>RoD - 18.08.2020; RoD změna č. 1 - 25.09.2020; RoD změna č. 2 - 28.12.2020</t>
  </si>
  <si>
    <t>RoD - 20.08.2021; RoD změna č. 1 - 26.12.2021</t>
  </si>
  <si>
    <t>reg. akce a RoD 06.08.2020</t>
  </si>
  <si>
    <t>změna RoD 24.02.2022 / reg. akce a RoD 21.07.2020</t>
  </si>
  <si>
    <t>reg. akce a RoD 20.08.2020</t>
  </si>
  <si>
    <t>EPC I - Energetické úspory se zaručeným výsledkem - příprava</t>
  </si>
  <si>
    <t>Projekt EPC II - soubor objektů č. 1</t>
  </si>
  <si>
    <t>NPŽP</t>
  </si>
  <si>
    <t>011-11/2022/RK ze dne 17.3.2022</t>
  </si>
  <si>
    <t>Přidání projektů EPC s dotací dle usnesení.</t>
  </si>
  <si>
    <t>Projekt EPC II - soubor objektů č. 2</t>
  </si>
  <si>
    <t>011-11/2022/RK ze dne 17.3.2023</t>
  </si>
  <si>
    <t>Kladno, Rakovník</t>
  </si>
  <si>
    <t>Projekt EPC II - soubor objektů č. 3</t>
  </si>
  <si>
    <t>011-11/2022/RK ze dne 17.3.2024</t>
  </si>
  <si>
    <t>Projekt EPC II - soubor objektů č. 4</t>
  </si>
  <si>
    <t>011-11/2022/RK ze dne 17.3.2025</t>
  </si>
  <si>
    <t>Projekt EPC II - soubor objektů č. 5</t>
  </si>
  <si>
    <t>011-11/2022/RK ze dne 17.3.2026</t>
  </si>
  <si>
    <t>Projekt EPC II - soubor objektů č. 6</t>
  </si>
  <si>
    <t>011-11/2022/RK ze dne 17.3.2027</t>
  </si>
  <si>
    <t>RoD 19.11.2020 / změna RoD 25.10.2021 / reg. akce 22.07.2020</t>
  </si>
  <si>
    <t>RoD 19.11.2020 / změna RoD 24.06.2021 / reg. akce 06.10.2020</t>
  </si>
  <si>
    <t>Výměna zdrojů tepla na pevná paliva ve Středočeském kraji pro nízkopříjmové domácnosti</t>
  </si>
  <si>
    <t>6749</t>
  </si>
  <si>
    <t>OP ŽP, výzva č. 1</t>
  </si>
  <si>
    <t xml:space="preserve">009-09/2022/RK ze dne 3.3.2022      </t>
  </si>
  <si>
    <t>Pořízení automobilu pro terénní pečovatelskou službu DS Jankov</t>
  </si>
  <si>
    <t>CZ.06.6.127/0.0/0.0/21-1240016630</t>
  </si>
  <si>
    <t>Jankov, 257 03</t>
  </si>
  <si>
    <t>KSÚS</t>
  </si>
  <si>
    <t>Financování výkupu pozemků a přípravy projektů pro programové období 2021-2027</t>
  </si>
  <si>
    <t>CZ.05.5.18/0.0/0.0/19_121/0011168</t>
  </si>
  <si>
    <t>tř. V. Klementa 147/23, 293 01 Mladá Boleslav</t>
  </si>
  <si>
    <t>27256456</t>
  </si>
  <si>
    <t>6952</t>
  </si>
  <si>
    <t>6953</t>
  </si>
  <si>
    <t>6954</t>
  </si>
  <si>
    <t>6955</t>
  </si>
  <si>
    <t>6966</t>
  </si>
  <si>
    <t>6967</t>
  </si>
  <si>
    <t>RoD 23.05.2016/změna RoD 03.06.2019</t>
  </si>
  <si>
    <t>Sloučeno ze 77 projektů EPC II - energetické úspory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</si>
</sst>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d/mm/yyyy;@"/>
    <numFmt numFmtId="166" formatCode="#,##0.000"/>
  </numFmts>
  <fonts count="67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trike/>
      <sz val="14"/>
      <color rgb="FFFF0000"/>
      <name val="Arial"/>
      <family val="2"/>
      <charset val="238"/>
    </font>
    <font>
      <sz val="18"/>
      <name val="Arial"/>
      <family val="2"/>
      <charset val="238"/>
    </font>
    <font>
      <strike/>
      <sz val="18"/>
      <color rgb="FFFF0000"/>
      <name val="Arial"/>
      <family val="2"/>
      <charset val="238"/>
    </font>
    <font>
      <b/>
      <sz val="18"/>
      <name val="Arial"/>
      <family val="2"/>
      <charset val="238"/>
    </font>
    <font>
      <sz val="14"/>
      <name val="Times New Roman"/>
      <family val="1"/>
      <charset val="238"/>
    </font>
    <font>
      <sz val="14"/>
      <name val="Times-Bold"/>
    </font>
    <font>
      <strike/>
      <sz val="14"/>
      <name val="Arial"/>
      <family val="2"/>
      <charset val="238"/>
    </font>
    <font>
      <sz val="14"/>
      <color theme="1"/>
      <name val="Arial"/>
      <family val="2"/>
      <charset val="238"/>
    </font>
    <font>
      <strike/>
      <sz val="18"/>
      <name val="Arial"/>
      <family val="2"/>
      <charset val="238"/>
    </font>
    <font>
      <sz val="18"/>
      <color rgb="FFFF0000"/>
      <name val="Arial"/>
      <family val="2"/>
      <charset val="238"/>
    </font>
    <font>
      <strike/>
      <sz val="18"/>
      <color rgb="FFFF0000"/>
      <name val="Cambria"/>
      <family val="1"/>
      <charset val="238"/>
    </font>
    <font>
      <strike/>
      <sz val="14"/>
      <color rgb="FFFF0000"/>
      <name val="Cambria"/>
      <family val="1"/>
      <charset val="238"/>
    </font>
    <font>
      <i/>
      <sz val="14"/>
      <name val="Arial"/>
      <family val="2"/>
      <charset val="238"/>
    </font>
    <font>
      <strike/>
      <sz val="14"/>
      <color rgb="FF0000FF"/>
      <name val="Arial"/>
      <family val="2"/>
      <charset val="238"/>
    </font>
    <font>
      <sz val="14"/>
      <name val="Cambria"/>
      <family val="1"/>
      <charset val="238"/>
    </font>
    <font>
      <b/>
      <sz val="14"/>
      <name val="Cambria"/>
      <family val="1"/>
      <charset val="238"/>
    </font>
    <font>
      <sz val="20"/>
      <name val="Arial"/>
      <family val="2"/>
      <charset val="238"/>
    </font>
    <font>
      <b/>
      <sz val="2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4"/>
      <color rgb="FF0070C0"/>
      <name val="Arial"/>
      <family val="2"/>
      <charset val="238"/>
    </font>
    <font>
      <b/>
      <strike/>
      <sz val="14"/>
      <color rgb="FFFF0000"/>
      <name val="Arial"/>
      <family val="2"/>
      <charset val="238"/>
    </font>
    <font>
      <sz val="18"/>
      <name val="Cambria"/>
      <family val="1"/>
      <charset val="238"/>
    </font>
    <font>
      <sz val="10"/>
      <name val="Arial"/>
      <family val="2"/>
      <charset val="238"/>
    </font>
    <font>
      <sz val="18"/>
      <color theme="1"/>
      <name val="Arial"/>
      <family val="2"/>
      <charset val="238"/>
    </font>
    <font>
      <strike/>
      <sz val="18"/>
      <name val="Cambria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trike/>
      <sz val="14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b/>
      <sz val="14"/>
      <color theme="1"/>
      <name val="Cambria"/>
      <family val="1"/>
      <charset val="238"/>
    </font>
    <font>
      <sz val="14"/>
      <color theme="1"/>
      <name val="Cambria"/>
      <family val="1"/>
      <charset val="238"/>
    </font>
    <font>
      <b/>
      <strike/>
      <sz val="14"/>
      <color theme="1"/>
      <name val="Arial"/>
      <family val="2"/>
      <charset val="238"/>
    </font>
    <font>
      <b/>
      <strike/>
      <sz val="14"/>
      <color rgb="FFFF0000"/>
      <name val="Cambria"/>
      <family val="1"/>
      <charset val="238"/>
    </font>
    <font>
      <b/>
      <sz val="14"/>
      <color rgb="FF00B0F0"/>
      <name val="Arial"/>
      <family val="2"/>
      <charset val="238"/>
    </font>
    <font>
      <sz val="14"/>
      <name val="Calibri"/>
      <family val="2"/>
      <charset val="238"/>
    </font>
    <font>
      <sz val="8"/>
      <name val="Arial"/>
      <family val="2"/>
      <charset val="238"/>
    </font>
    <font>
      <sz val="12"/>
      <color indexed="81"/>
      <name val="Tahoma"/>
      <family val="2"/>
      <charset val="238"/>
    </font>
    <font>
      <b/>
      <sz val="11"/>
      <color indexed="81"/>
      <name val="Tahoma"/>
      <family val="2"/>
      <charset val="238"/>
    </font>
    <font>
      <sz val="11"/>
      <color indexed="81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14"/>
      <name val="Cambria"/>
      <family val="1"/>
      <charset val="238"/>
    </font>
    <font>
      <sz val="14"/>
      <color theme="1"/>
      <name val="Times-Bold"/>
      <charset val="238"/>
    </font>
    <font>
      <i/>
      <sz val="18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2C8DE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16EE87"/>
        <bgColor indexed="64"/>
      </patternFill>
    </fill>
  </fills>
  <borders count="26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16" fillId="2" borderId="0" applyNumberFormat="0" applyBorder="0" applyAlignment="0" applyProtection="0"/>
    <xf numFmtId="0" fontId="15" fillId="0" borderId="0"/>
    <xf numFmtId="0" fontId="13" fillId="0" borderId="0"/>
    <xf numFmtId="0" fontId="13" fillId="0" borderId="0"/>
    <xf numFmtId="0" fontId="17" fillId="0" borderId="0"/>
    <xf numFmtId="0" fontId="13" fillId="0" borderId="0"/>
    <xf numFmtId="0" fontId="12" fillId="0" borderId="0"/>
    <xf numFmtId="164" fontId="12" fillId="0" borderId="0" applyFont="0" applyFill="0" applyBorder="0" applyAlignment="0" applyProtection="0"/>
    <xf numFmtId="164" fontId="18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6" fillId="0" borderId="0"/>
    <xf numFmtId="9" fontId="44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62" fillId="0" borderId="0"/>
    <xf numFmtId="0" fontId="66" fillId="0" borderId="0"/>
  </cellStyleXfs>
  <cellXfs count="943">
    <xf numFmtId="0" fontId="0" fillId="0" borderId="0" xfId="0"/>
    <xf numFmtId="4" fontId="14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Alignment="1" applyProtection="1">
      <alignment wrapText="1" shrinkToFit="1"/>
      <protection locked="0"/>
    </xf>
    <xf numFmtId="4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9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right" vertical="center" wrapText="1"/>
    </xf>
    <xf numFmtId="4" fontId="19" fillId="13" borderId="17" xfId="0" applyNumberFormat="1" applyFont="1" applyFill="1" applyBorder="1" applyAlignment="1">
      <alignment horizontal="right" vertical="center" wrapText="1"/>
    </xf>
    <xf numFmtId="4" fontId="19" fillId="14" borderId="17" xfId="0" applyNumberFormat="1" applyFont="1" applyFill="1" applyBorder="1" applyAlignment="1">
      <alignment horizontal="right" vertical="center" wrapText="1"/>
    </xf>
    <xf numFmtId="4" fontId="19" fillId="0" borderId="17" xfId="0" applyNumberFormat="1" applyFont="1" applyBorder="1" applyAlignment="1">
      <alignment horizontal="center" vertical="center" wrapText="1"/>
    </xf>
    <xf numFmtId="4" fontId="20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>
      <alignment horizontal="left" vertical="center" wrapText="1"/>
    </xf>
    <xf numFmtId="4" fontId="22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0" xfId="0" applyNumberFormat="1" applyFont="1" applyFill="1" applyAlignment="1" applyProtection="1">
      <alignment wrapText="1" shrinkToFit="1"/>
      <protection locked="0"/>
    </xf>
    <xf numFmtId="4" fontId="14" fillId="0" borderId="0" xfId="0" applyNumberFormat="1" applyFont="1" applyFill="1" applyAlignment="1" applyProtection="1">
      <alignment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vertical="center" wrapText="1" shrinkToFit="1"/>
      <protection locked="0"/>
    </xf>
    <xf numFmtId="4" fontId="14" fillId="0" borderId="0" xfId="0" applyNumberFormat="1" applyFont="1" applyAlignment="1" applyProtection="1">
      <alignment wrapText="1" shrinkToFit="1"/>
      <protection locked="0"/>
    </xf>
    <xf numFmtId="4" fontId="14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Fill="1" applyAlignment="1" applyProtection="1">
      <alignment wrapText="1" shrinkToFit="1"/>
      <protection locked="0"/>
    </xf>
    <xf numFmtId="4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Alignment="1" applyProtection="1">
      <alignment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0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9" fillId="0" borderId="0" xfId="0" applyNumberFormat="1" applyFont="1" applyAlignment="1" applyProtection="1">
      <alignment horizontal="center" wrapText="1" shrinkToFit="1"/>
      <protection locked="0"/>
    </xf>
    <xf numFmtId="4" fontId="14" fillId="0" borderId="0" xfId="0" applyNumberFormat="1" applyFont="1" applyFill="1" applyBorder="1" applyAlignment="1" applyProtection="1">
      <alignment vertical="center" textRotation="90" wrapText="1" shrinkToFit="1"/>
      <protection locked="0"/>
    </xf>
    <xf numFmtId="4" fontId="14" fillId="0" borderId="3" xfId="0" applyNumberFormat="1" applyFont="1" applyFill="1" applyBorder="1" applyAlignment="1" applyProtection="1">
      <alignment vertical="center" textRotation="90" wrapText="1" shrinkToFit="1"/>
      <protection locked="0"/>
    </xf>
    <xf numFmtId="4" fontId="19" fillId="0" borderId="0" xfId="0" applyNumberFormat="1" applyFont="1" applyAlignment="1" applyProtection="1">
      <alignment vertical="center" wrapText="1" shrinkToFit="1"/>
      <protection locked="0"/>
    </xf>
    <xf numFmtId="4" fontId="19" fillId="0" borderId="0" xfId="0" applyNumberFormat="1" applyFont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1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0" xfId="0" applyNumberFormat="1" applyFont="1" applyAlignment="1" applyProtection="1">
      <alignment horizontal="center" wrapText="1" shrinkToFit="1"/>
      <protection locked="0"/>
    </xf>
    <xf numFmtId="14" fontId="19" fillId="0" borderId="0" xfId="0" applyNumberFormat="1" applyFont="1" applyAlignment="1" applyProtection="1">
      <alignment wrapText="1" shrinkToFit="1"/>
      <protection locked="0"/>
    </xf>
    <xf numFmtId="4" fontId="25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center" vertical="center" wrapText="1" shrinkToFit="1"/>
    </xf>
    <xf numFmtId="4" fontId="23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17" xfId="0" applyNumberFormat="1" applyFont="1" applyBorder="1" applyAlignment="1">
      <alignment horizontal="center" vertical="center" wrapText="1"/>
    </xf>
    <xf numFmtId="49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wrapText="1" shrinkToFit="1"/>
      <protection locked="0"/>
    </xf>
    <xf numFmtId="1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vertical="center" wrapText="1" shrinkToFit="1"/>
      <protection locked="0"/>
    </xf>
    <xf numFmtId="0" fontId="23" fillId="0" borderId="17" xfId="0" applyFont="1" applyBorder="1" applyAlignment="1">
      <alignment vertical="center" wrapText="1"/>
    </xf>
    <xf numFmtId="49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vertical="center" wrapText="1" shrinkToFit="1"/>
      <protection locked="0"/>
    </xf>
    <xf numFmtId="0" fontId="19" fillId="6" borderId="17" xfId="3" applyFont="1" applyFill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0" fontId="23" fillId="0" borderId="17" xfId="0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/>
    </xf>
    <xf numFmtId="4" fontId="21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19" fillId="0" borderId="17" xfId="0" applyFont="1" applyFill="1" applyBorder="1" applyAlignment="1">
      <alignment horizontal="center" vertical="center" wrapText="1"/>
    </xf>
    <xf numFmtId="4" fontId="19" fillId="0" borderId="17" xfId="0" applyNumberFormat="1" applyFont="1" applyFill="1" applyBorder="1" applyAlignment="1">
      <alignment horizontal="right" vertical="center" wrapText="1"/>
    </xf>
    <xf numFmtId="2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19" fillId="0" borderId="17" xfId="0" applyNumberFormat="1" applyFont="1" applyFill="1" applyBorder="1" applyAlignment="1">
      <alignment horizontal="right" vertical="center" wrapText="1"/>
    </xf>
    <xf numFmtId="0" fontId="19" fillId="0" borderId="17" xfId="0" applyFont="1" applyFill="1" applyBorder="1" applyAlignment="1">
      <alignment horizontal="center" wrapText="1"/>
    </xf>
    <xf numFmtId="4" fontId="22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</xf>
    <xf numFmtId="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</xf>
    <xf numFmtId="4" fontId="23" fillId="16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24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6" borderId="17" xfId="0" applyFont="1" applyFill="1" applyBorder="1" applyAlignment="1">
      <alignment horizontal="left" vertical="center" wrapText="1"/>
    </xf>
    <xf numFmtId="1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 shrinkToFit="1"/>
    </xf>
    <xf numFmtId="49" fontId="19" fillId="0" borderId="17" xfId="0" applyNumberFormat="1" applyFont="1" applyFill="1" applyBorder="1" applyAlignment="1">
      <alignment horizontal="center" vertical="center" wrapText="1"/>
    </xf>
    <xf numFmtId="14" fontId="19" fillId="0" borderId="17" xfId="0" applyNumberFormat="1" applyFont="1" applyFill="1" applyBorder="1" applyAlignment="1">
      <alignment horizontal="right" vertical="center" wrapText="1"/>
    </xf>
    <xf numFmtId="3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horizontal="left" vertical="center" wrapText="1"/>
    </xf>
    <xf numFmtId="0" fontId="26" fillId="0" borderId="17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27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center" vertical="center" wrapText="1"/>
    </xf>
    <xf numFmtId="49" fontId="22" fillId="0" borderId="17" xfId="0" applyNumberFormat="1" applyFont="1" applyFill="1" applyBorder="1" applyAlignment="1">
      <alignment horizontal="center" vertical="center" wrapText="1"/>
    </xf>
    <xf numFmtId="2" fontId="19" fillId="0" borderId="17" xfId="0" applyNumberFormat="1" applyFont="1" applyFill="1" applyBorder="1" applyAlignment="1">
      <alignment horizontal="center" vertical="center" wrapText="1"/>
    </xf>
    <xf numFmtId="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7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7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vertical="center" wrapText="1" shrinkToFit="1"/>
      <protection locked="0"/>
    </xf>
    <xf numFmtId="1" fontId="23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9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wrapText="1"/>
    </xf>
    <xf numFmtId="0" fontId="19" fillId="0" borderId="17" xfId="0" applyFont="1" applyFill="1" applyBorder="1"/>
    <xf numFmtId="3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</xf>
    <xf numFmtId="4" fontId="20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30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</xf>
    <xf numFmtId="1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8" fillId="0" borderId="17" xfId="0" applyFont="1" applyFill="1" applyBorder="1" applyAlignment="1">
      <alignment horizontal="center" vertical="center" wrapText="1"/>
    </xf>
    <xf numFmtId="49" fontId="28" fillId="0" borderId="17" xfId="0" applyNumberFormat="1" applyFont="1" applyFill="1" applyBorder="1" applyAlignment="1">
      <alignment horizontal="center" vertical="center" wrapText="1"/>
    </xf>
    <xf numFmtId="4" fontId="28" fillId="0" borderId="17" xfId="0" applyNumberFormat="1" applyFont="1" applyFill="1" applyBorder="1" applyAlignment="1">
      <alignment horizontal="left" vertical="center" wrapText="1"/>
    </xf>
    <xf numFmtId="0" fontId="28" fillId="0" borderId="17" xfId="0" applyFont="1" applyFill="1" applyBorder="1" applyAlignment="1">
      <alignment horizontal="left" vertical="center" wrapText="1"/>
    </xf>
    <xf numFmtId="0" fontId="19" fillId="0" borderId="17" xfId="0" applyNumberFormat="1" applyFont="1" applyFill="1" applyBorder="1" applyAlignment="1">
      <alignment horizontal="center" vertical="center" wrapText="1"/>
    </xf>
    <xf numFmtId="1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>
      <alignment horizontal="right" vertical="center" wrapText="1"/>
    </xf>
    <xf numFmtId="4" fontId="30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19" fillId="15" borderId="17" xfId="0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right" vertical="center" wrapText="1"/>
    </xf>
    <xf numFmtId="49" fontId="19" fillId="15" borderId="17" xfId="0" applyNumberFormat="1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center" vertical="center" wrapText="1"/>
    </xf>
    <xf numFmtId="0" fontId="19" fillId="15" borderId="17" xfId="0" applyFont="1" applyFill="1" applyBorder="1" applyAlignment="1">
      <alignment wrapText="1"/>
    </xf>
    <xf numFmtId="0" fontId="19" fillId="15" borderId="17" xfId="0" applyFont="1" applyFill="1" applyBorder="1"/>
    <xf numFmtId="4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0" xfId="0" applyNumberFormat="1" applyFont="1" applyFill="1" applyAlignment="1" applyProtection="1">
      <alignment horizontal="center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0" xfId="0" applyNumberFormat="1" applyFont="1" applyFill="1" applyAlignment="1" applyProtection="1">
      <alignment vertical="center" wrapText="1" shrinkToFit="1"/>
      <protection locked="0"/>
    </xf>
    <xf numFmtId="4" fontId="3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3" fillId="0" borderId="17" xfId="0" applyNumberFormat="1" applyFont="1" applyFill="1" applyBorder="1" applyAlignment="1">
      <alignment horizontal="center" vertical="center" wrapText="1"/>
    </xf>
    <xf numFmtId="4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17" xfId="0" applyFont="1" applyFill="1" applyBorder="1" applyAlignment="1">
      <alignment wrapText="1"/>
    </xf>
    <xf numFmtId="0" fontId="33" fillId="0" borderId="17" xfId="0" applyFont="1" applyFill="1" applyBorder="1"/>
    <xf numFmtId="49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3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19" fillId="18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3" fillId="15" borderId="17" xfId="0" applyFont="1" applyFill="1" applyBorder="1" applyAlignment="1">
      <alignment horizontal="left" vertical="center" wrapText="1"/>
    </xf>
    <xf numFmtId="49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vertical="center" wrapText="1" shrinkToFit="1"/>
      <protection locked="0"/>
    </xf>
    <xf numFmtId="3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6" borderId="17" xfId="3" applyNumberFormat="1" applyFont="1" applyFill="1" applyBorder="1" applyAlignment="1" applyProtection="1">
      <alignment vertical="center" wrapText="1" shrinkToFit="1"/>
      <protection locked="0"/>
    </xf>
    <xf numFmtId="3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3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8" fillId="0" borderId="17" xfId="0" applyFont="1" applyFill="1" applyBorder="1" applyAlignment="1">
      <alignment horizontal="left" vertical="center"/>
    </xf>
    <xf numFmtId="4" fontId="22" fillId="0" borderId="17" xfId="0" applyNumberFormat="1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vertical="center" wrapText="1"/>
    </xf>
    <xf numFmtId="0" fontId="22" fillId="0" borderId="17" xfId="0" applyNumberFormat="1" applyFont="1" applyFill="1" applyBorder="1" applyAlignment="1">
      <alignment horizontal="center" vertical="center" wrapText="1"/>
    </xf>
    <xf numFmtId="1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>
      <alignment horizontal="right" vertical="center" wrapText="1"/>
    </xf>
    <xf numFmtId="2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28" fillId="0" borderId="17" xfId="0" applyNumberFormat="1" applyFont="1" applyFill="1" applyBorder="1" applyAlignment="1">
      <alignment horizontal="right" vertical="center" wrapText="1"/>
    </xf>
    <xf numFmtId="0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4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1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1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19" fillId="6" borderId="0" xfId="0" applyNumberFormat="1" applyFont="1" applyFill="1" applyAlignment="1" applyProtection="1">
      <alignment vertical="center" wrapText="1" shrinkToFit="1"/>
      <protection locked="0"/>
    </xf>
    <xf numFmtId="3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35" fillId="0" borderId="17" xfId="0" applyNumberFormat="1" applyFont="1" applyFill="1" applyBorder="1" applyAlignment="1" applyProtection="1">
      <alignment wrapText="1" shrinkToFit="1"/>
      <protection locked="0"/>
    </xf>
    <xf numFmtId="4" fontId="20" fillId="0" borderId="17" xfId="0" applyNumberFormat="1" applyFont="1" applyFill="1" applyBorder="1" applyAlignment="1" applyProtection="1">
      <alignment wrapText="1" shrinkToFit="1"/>
      <protection locked="0"/>
    </xf>
    <xf numFmtId="4" fontId="28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</xf>
    <xf numFmtId="1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wrapText="1" shrinkToFit="1"/>
      <protection locked="0"/>
    </xf>
    <xf numFmtId="14" fontId="36" fillId="0" borderId="0" xfId="0" applyNumberFormat="1" applyFont="1" applyAlignment="1" applyProtection="1">
      <alignment horizontal="center" wrapText="1" shrinkToFit="1"/>
      <protection locked="0"/>
    </xf>
    <xf numFmtId="49" fontId="36" fillId="0" borderId="17" xfId="0" applyNumberFormat="1" applyFont="1" applyFill="1" applyBorder="1" applyAlignment="1">
      <alignment horizontal="center" vertical="center" wrapText="1"/>
    </xf>
    <xf numFmtId="49" fontId="36" fillId="15" borderId="17" xfId="0" applyNumberFormat="1" applyFont="1" applyFill="1" applyBorder="1" applyAlignment="1">
      <alignment horizontal="center" vertical="center" wrapText="1"/>
    </xf>
    <xf numFmtId="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Border="1" applyAlignment="1">
      <alignment horizontal="center" vertical="center" wrapText="1" shrinkToFit="1"/>
    </xf>
    <xf numFmtId="165" fontId="36" fillId="0" borderId="17" xfId="0" applyNumberFormat="1" applyFont="1" applyBorder="1" applyAlignment="1">
      <alignment horizontal="center" vertical="center" wrapText="1"/>
    </xf>
    <xf numFmtId="1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 shrinkToFit="1"/>
    </xf>
    <xf numFmtId="165" fontId="37" fillId="0" borderId="17" xfId="0" applyNumberFormat="1" applyFont="1" applyFill="1" applyBorder="1" applyAlignment="1">
      <alignment horizontal="center" vertical="center" wrapText="1"/>
    </xf>
    <xf numFmtId="1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6" fillId="6" borderId="17" xfId="0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>
      <alignment horizontal="center" wrapText="1"/>
    </xf>
    <xf numFmtId="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1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8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38" fillId="0" borderId="17" xfId="0" applyFont="1" applyBorder="1" applyAlignment="1">
      <alignment vertical="center" wrapText="1"/>
    </xf>
    <xf numFmtId="14" fontId="37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36" fillId="0" borderId="0" xfId="0" applyNumberFormat="1" applyFont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wrapText="1" shrinkToFit="1"/>
      <protection locked="0"/>
    </xf>
    <xf numFmtId="49" fontId="19" fillId="0" borderId="17" xfId="0" applyNumberFormat="1" applyFont="1" applyBorder="1" applyAlignment="1" applyProtection="1">
      <alignment horizontal="center" wrapText="1" shrinkToFit="1"/>
      <protection locked="0"/>
    </xf>
    <xf numFmtId="165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 applyProtection="1">
      <alignment vertical="center" wrapText="1" shrinkToFit="1"/>
      <protection locked="0"/>
    </xf>
    <xf numFmtId="4" fontId="20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22" fillId="0" borderId="0" xfId="0" applyNumberFormat="1" applyFont="1" applyFill="1" applyAlignment="1" applyProtection="1">
      <alignment wrapText="1" shrinkToFit="1"/>
      <protection locked="0"/>
    </xf>
    <xf numFmtId="4" fontId="19" fillId="0" borderId="0" xfId="0" applyNumberFormat="1" applyFont="1" applyFill="1" applyAlignment="1" applyProtection="1">
      <alignment horizontal="center" wrapText="1" shrinkToFit="1"/>
      <protection locked="0"/>
    </xf>
    <xf numFmtId="4" fontId="36" fillId="0" borderId="0" xfId="0" applyNumberFormat="1" applyFont="1" applyFill="1" applyAlignment="1" applyProtection="1">
      <alignment horizontal="center" wrapText="1" shrinkToFit="1"/>
      <protection locked="0"/>
    </xf>
    <xf numFmtId="14" fontId="36" fillId="0" borderId="0" xfId="0" applyNumberFormat="1" applyFont="1" applyFill="1" applyAlignment="1" applyProtection="1">
      <alignment horizontal="center" wrapText="1" shrinkToFit="1"/>
      <protection locked="0"/>
    </xf>
    <xf numFmtId="4" fontId="14" fillId="3" borderId="0" xfId="0" applyNumberFormat="1" applyFont="1" applyFill="1" applyAlignment="1" applyProtection="1">
      <alignment wrapText="1" shrinkToFit="1"/>
      <protection locked="0"/>
    </xf>
    <xf numFmtId="4" fontId="14" fillId="8" borderId="0" xfId="0" applyNumberFormat="1" applyFont="1" applyFill="1" applyAlignment="1" applyProtection="1">
      <alignment wrapText="1" shrinkToFit="1"/>
      <protection locked="0"/>
    </xf>
    <xf numFmtId="4" fontId="14" fillId="4" borderId="0" xfId="0" applyNumberFormat="1" applyFont="1" applyFill="1" applyAlignment="1" applyProtection="1">
      <alignment wrapText="1" shrinkToFit="1"/>
      <protection locked="0"/>
    </xf>
    <xf numFmtId="4" fontId="19" fillId="0" borderId="0" xfId="0" applyNumberFormat="1" applyFont="1" applyAlignment="1" applyProtection="1">
      <alignment horizontal="right" vertical="center" wrapText="1" shrinkToFit="1"/>
      <protection locked="0"/>
    </xf>
    <xf numFmtId="4" fontId="19" fillId="0" borderId="0" xfId="0" applyNumberFormat="1" applyFont="1" applyFill="1" applyAlignment="1" applyProtection="1">
      <alignment horizontal="righ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vertical="center" wrapText="1" shrinkToFit="1"/>
    </xf>
    <xf numFmtId="4" fontId="28" fillId="0" borderId="0" xfId="0" applyNumberFormat="1" applyFont="1" applyFill="1" applyAlignment="1" applyProtection="1">
      <alignment wrapText="1" shrinkToFit="1"/>
      <protection locked="0"/>
    </xf>
    <xf numFmtId="4" fontId="14" fillId="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6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wrapText="1" shrinkToFit="1"/>
      <protection locked="0"/>
    </xf>
    <xf numFmtId="4" fontId="36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center" wrapText="1" shrinkToFit="1"/>
      <protection locked="0"/>
    </xf>
    <xf numFmtId="2" fontId="37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45" fillId="6" borderId="17" xfId="0" applyFont="1" applyFill="1" applyBorder="1" applyAlignment="1">
      <alignment vertical="center" wrapText="1"/>
    </xf>
    <xf numFmtId="4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4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2" xfId="0" applyNumberFormat="1" applyFont="1" applyBorder="1" applyAlignment="1" applyProtection="1">
      <alignment horizontal="right" vertical="center" wrapText="1" shrinkToFit="1"/>
      <protection locked="0"/>
    </xf>
    <xf numFmtId="165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45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2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horizontal="right" wrapText="1" shrinkToFit="1"/>
      <protection locked="0"/>
    </xf>
    <xf numFmtId="4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wrapText="1" shrinkToFit="1"/>
      <protection locked="0"/>
    </xf>
    <xf numFmtId="4" fontId="14" fillId="8" borderId="17" xfId="0" applyNumberFormat="1" applyFont="1" applyFill="1" applyBorder="1" applyAlignment="1" applyProtection="1">
      <alignment wrapText="1" shrinkToFit="1"/>
      <protection locked="0"/>
    </xf>
    <xf numFmtId="4" fontId="14" fillId="4" borderId="17" xfId="0" applyNumberFormat="1" applyFont="1" applyFill="1" applyBorder="1" applyAlignment="1" applyProtection="1">
      <alignment wrapText="1" shrinkToFit="1"/>
      <protection locked="0"/>
    </xf>
    <xf numFmtId="4" fontId="49" fillId="0" borderId="0" xfId="0" applyNumberFormat="1" applyFont="1" applyFill="1" applyAlignment="1" applyProtection="1">
      <alignment wrapText="1" shrinkToFit="1"/>
      <protection locked="0"/>
    </xf>
    <xf numFmtId="1" fontId="4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0" xfId="0" applyNumberFormat="1" applyFont="1" applyFill="1" applyAlignment="1" applyProtection="1">
      <alignment wrapText="1" shrinkToFit="1"/>
      <protection locked="0"/>
    </xf>
    <xf numFmtId="4" fontId="50" fillId="6" borderId="0" xfId="0" applyNumberFormat="1" applyFont="1" applyFill="1" applyAlignment="1" applyProtection="1">
      <alignment wrapText="1" shrinkToFit="1"/>
      <protection locked="0"/>
    </xf>
    <xf numFmtId="4" fontId="49" fillId="6" borderId="0" xfId="0" applyNumberFormat="1" applyFont="1" applyFill="1" applyAlignment="1" applyProtection="1">
      <alignment wrapText="1" shrinkToFit="1"/>
      <protection locked="0"/>
    </xf>
    <xf numFmtId="4" fontId="45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45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65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28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45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65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6" borderId="17" xfId="0" applyNumberFormat="1" applyFont="1" applyFill="1" applyBorder="1" applyAlignment="1" applyProtection="1">
      <alignment vertical="center" wrapText="1" shrinkToFit="1"/>
      <protection locked="0"/>
    </xf>
    <xf numFmtId="14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2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45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45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45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9" fillId="6" borderId="17" xfId="0" applyNumberFormat="1" applyFont="1" applyFill="1" applyBorder="1" applyAlignment="1" applyProtection="1">
      <alignment vertical="center" wrapText="1" shrinkToFit="1"/>
      <protection locked="0"/>
    </xf>
    <xf numFmtId="49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>
      <alignment horizontal="right" vertical="center" wrapText="1" shrinkToFit="1"/>
    </xf>
    <xf numFmtId="14" fontId="29" fillId="17" borderId="17" xfId="0" applyNumberFormat="1" applyFont="1" applyFill="1" applyBorder="1" applyAlignment="1">
      <alignment horizontal="center" vertical="center" wrapText="1" shrinkToFit="1"/>
    </xf>
    <xf numFmtId="0" fontId="45" fillId="17" borderId="0" xfId="0" applyFont="1" applyFill="1" applyAlignment="1">
      <alignment vertical="center"/>
    </xf>
    <xf numFmtId="14" fontId="29" fillId="17" borderId="17" xfId="0" applyNumberFormat="1" applyFont="1" applyFill="1" applyBorder="1" applyAlignment="1">
      <alignment horizontal="right" vertical="center" wrapText="1" shrinkToFit="1"/>
    </xf>
    <xf numFmtId="4" fontId="29" fillId="16" borderId="17" xfId="0" applyNumberFormat="1" applyFont="1" applyFill="1" applyBorder="1" applyAlignment="1">
      <alignment horizontal="right" vertical="center" wrapText="1" shrinkToFit="1"/>
    </xf>
    <xf numFmtId="49" fontId="45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vertical="center" wrapText="1" shrinkToFit="1"/>
      <protection locked="0"/>
    </xf>
    <xf numFmtId="14" fontId="29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>
      <alignment horizontal="right" vertical="center" wrapText="1" shrinkToFit="1"/>
    </xf>
    <xf numFmtId="14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2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45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2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65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vertical="center" wrapText="1" shrinkToFit="1"/>
      <protection locked="0"/>
    </xf>
    <xf numFmtId="0" fontId="29" fillId="16" borderId="17" xfId="0" applyFont="1" applyFill="1" applyBorder="1" applyAlignment="1" applyProtection="1">
      <alignment horizontal="center" vertical="center" wrapText="1" shrinkToFit="1"/>
      <protection locked="0"/>
    </xf>
    <xf numFmtId="0" fontId="29" fillId="17" borderId="17" xfId="0" applyFont="1" applyFill="1" applyBorder="1" applyAlignment="1" applyProtection="1">
      <alignment horizontal="center" vertical="center" wrapText="1" shrinkToFit="1"/>
      <protection locked="0"/>
    </xf>
    <xf numFmtId="1" fontId="4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center" wrapText="1" shrinkToFit="1"/>
      <protection locked="0"/>
    </xf>
    <xf numFmtId="4" fontId="45" fillId="16" borderId="17" xfId="0" applyNumberFormat="1" applyFont="1" applyFill="1" applyBorder="1" applyAlignment="1" applyProtection="1">
      <alignment horizontal="left" wrapText="1" shrinkToFit="1"/>
      <protection locked="0"/>
    </xf>
    <xf numFmtId="4" fontId="29" fillId="16" borderId="17" xfId="0" applyNumberFormat="1" applyFont="1" applyFill="1" applyBorder="1" applyAlignment="1" applyProtection="1">
      <alignment wrapText="1" shrinkToFit="1"/>
      <protection locked="0"/>
    </xf>
    <xf numFmtId="0" fontId="29" fillId="0" borderId="17" xfId="0" applyFont="1" applyBorder="1" applyAlignment="1" applyProtection="1">
      <alignment horizontal="center" vertical="center" wrapText="1" shrinkToFit="1"/>
      <protection locked="0"/>
    </xf>
    <xf numFmtId="2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9" fillId="0" borderId="17" xfId="0" applyNumberFormat="1" applyFont="1" applyBorder="1" applyAlignment="1" applyProtection="1">
      <alignment vertical="center" wrapText="1" shrinkToFit="1"/>
      <protection locked="0"/>
    </xf>
    <xf numFmtId="4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3" fillId="0" borderId="17" xfId="0" applyNumberFormat="1" applyFont="1" applyBorder="1" applyAlignment="1" applyProtection="1">
      <alignment vertical="center" wrapText="1" shrinkToFit="1"/>
      <protection locked="0"/>
    </xf>
    <xf numFmtId="4" fontId="29" fillId="0" borderId="17" xfId="0" applyNumberFormat="1" applyFont="1" applyBorder="1" applyAlignment="1" applyProtection="1">
      <alignment wrapText="1" shrinkToFit="1"/>
      <protection locked="0"/>
    </xf>
    <xf numFmtId="4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53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57" fillId="0" borderId="0" xfId="0" applyFont="1"/>
    <xf numFmtId="4" fontId="19" fillId="15" borderId="17" xfId="0" applyNumberFormat="1" applyFont="1" applyFill="1" applyBorder="1" applyAlignment="1" applyProtection="1">
      <alignment vertical="center" wrapText="1" shrinkToFit="1"/>
      <protection locked="0"/>
    </xf>
    <xf numFmtId="2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9" fillId="0" borderId="17" xfId="0" applyFont="1" applyBorder="1" applyAlignment="1">
      <alignment horizontal="center" vertical="center" wrapText="1"/>
    </xf>
    <xf numFmtId="4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>
      <alignment horizontal="center" vertical="center" wrapText="1"/>
    </xf>
    <xf numFmtId="165" fontId="50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0" applyNumberFormat="1" applyFont="1" applyBorder="1" applyAlignment="1">
      <alignment horizontal="center" vertical="center" wrapText="1"/>
    </xf>
    <xf numFmtId="0" fontId="29" fillId="0" borderId="17" xfId="0" applyFont="1" applyBorder="1" applyAlignment="1">
      <alignment horizontal="center" wrapText="1"/>
    </xf>
    <xf numFmtId="49" fontId="29" fillId="3" borderId="17" xfId="0" applyNumberFormat="1" applyFont="1" applyFill="1" applyBorder="1" applyAlignment="1">
      <alignment horizontal="center" vertical="center" wrapText="1"/>
    </xf>
    <xf numFmtId="14" fontId="29" fillId="0" borderId="0" xfId="0" applyNumberFormat="1" applyFont="1" applyAlignment="1">
      <alignment horizontal="center" vertical="center"/>
    </xf>
    <xf numFmtId="14" fontId="29" fillId="0" borderId="17" xfId="0" applyNumberFormat="1" applyFont="1" applyBorder="1" applyAlignment="1">
      <alignment horizontal="center" vertical="center"/>
    </xf>
    <xf numFmtId="14" fontId="29" fillId="3" borderId="17" xfId="0" applyNumberFormat="1" applyFont="1" applyFill="1" applyBorder="1" applyAlignment="1">
      <alignment horizontal="center" vertical="center"/>
    </xf>
    <xf numFmtId="4" fontId="29" fillId="0" borderId="17" xfId="0" applyNumberFormat="1" applyFont="1" applyBorder="1" applyAlignment="1">
      <alignment horizontal="center" vertical="center" wrapText="1"/>
    </xf>
    <xf numFmtId="4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45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14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lef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45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 applyProtection="1">
      <alignment horizontal="left" vertical="center" wrapText="1" shrinkToFit="1"/>
      <protection locked="0"/>
    </xf>
    <xf numFmtId="14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165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0" applyFont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Border="1" applyAlignment="1" applyProtection="1">
      <alignment horizontal="left" vertical="center" wrapText="1" shrinkToFit="1"/>
      <protection locked="0"/>
    </xf>
    <xf numFmtId="1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19" fillId="0" borderId="17" xfId="6" applyNumberFormat="1" applyFont="1" applyBorder="1" applyAlignment="1" applyProtection="1">
      <alignment horizontal="center" vertical="center" wrapText="1" shrinkToFit="1"/>
      <protection locked="0"/>
    </xf>
    <xf numFmtId="2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6" applyFont="1" applyBorder="1" applyAlignment="1" applyProtection="1">
      <alignment horizontal="right" vertical="center" wrapText="1" shrinkToFit="1"/>
      <protection locked="0"/>
    </xf>
    <xf numFmtId="4" fontId="14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0" applyFont="1" applyBorder="1" applyAlignment="1">
      <alignment vertical="center" wrapText="1"/>
    </xf>
    <xf numFmtId="0" fontId="19" fillId="0" borderId="17" xfId="0" applyFont="1" applyBorder="1" applyAlignment="1">
      <alignment vertical="center"/>
    </xf>
    <xf numFmtId="0" fontId="45" fillId="0" borderId="17" xfId="0" applyFont="1" applyBorder="1" applyAlignment="1">
      <alignment horizontal="left" vertical="center" wrapText="1"/>
    </xf>
    <xf numFmtId="4" fontId="45" fillId="0" borderId="17" xfId="3" applyNumberFormat="1" applyFont="1" applyBorder="1" applyAlignment="1" applyProtection="1">
      <alignment vertical="center" wrapText="1" shrinkToFit="1"/>
      <protection locked="0"/>
    </xf>
    <xf numFmtId="3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29" fillId="0" borderId="17" xfId="3" applyFont="1" applyBorder="1" applyAlignment="1" applyProtection="1">
      <alignment horizontal="center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3" fillId="15" borderId="17" xfId="0" applyFont="1" applyFill="1" applyBorder="1" applyAlignment="1">
      <alignment vertical="center" wrapText="1"/>
    </xf>
    <xf numFmtId="4" fontId="29" fillId="15" borderId="17" xfId="3" applyNumberFormat="1" applyFont="1" applyFill="1" applyBorder="1" applyAlignment="1" applyProtection="1">
      <alignment horizontal="center" vertical="center" wrapText="1" shrinkToFit="1"/>
      <protection locked="0"/>
    </xf>
    <xf numFmtId="3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5" borderId="17" xfId="3" applyNumberFormat="1" applyFont="1" applyFill="1" applyBorder="1" applyAlignment="1" applyProtection="1">
      <alignment horizontal="center" vertical="center" wrapText="1" shrinkToFit="1"/>
      <protection locked="0"/>
    </xf>
    <xf numFmtId="0" fontId="29" fillId="15" borderId="17" xfId="3" applyFont="1" applyFill="1" applyBorder="1" applyAlignment="1" applyProtection="1">
      <alignment horizontal="center" vertical="center" wrapText="1" shrinkToFit="1"/>
      <protection locked="0"/>
    </xf>
    <xf numFmtId="4" fontId="29" fillId="15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2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3" fontId="45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19" fillId="15" borderId="17" xfId="0" applyNumberFormat="1" applyFont="1" applyFill="1" applyBorder="1" applyAlignment="1">
      <alignment horizontal="right" vertical="center"/>
    </xf>
    <xf numFmtId="4" fontId="51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50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50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0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52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52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53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29" fillId="8" borderId="0" xfId="0" applyNumberFormat="1" applyFont="1" applyFill="1" applyAlignment="1" applyProtection="1">
      <alignment wrapText="1" shrinkToFit="1"/>
      <protection locked="0"/>
    </xf>
    <xf numFmtId="4" fontId="2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0" xfId="0" applyNumberFormat="1" applyFont="1" applyFill="1" applyAlignment="1" applyProtection="1">
      <alignment wrapText="1" shrinkToFit="1"/>
      <protection locked="0"/>
    </xf>
    <xf numFmtId="4" fontId="45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7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8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6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19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6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17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23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2" fontId="36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6" fillId="0" borderId="17" xfId="0" applyNumberFormat="1" applyFont="1" applyBorder="1" applyAlignment="1" applyProtection="1">
      <alignment vertical="center" wrapText="1" shrinkToFit="1"/>
      <protection locked="0"/>
    </xf>
    <xf numFmtId="4" fontId="14" fillId="0" borderId="17" xfId="0" applyNumberFormat="1" applyFont="1" applyBorder="1" applyAlignment="1" applyProtection="1">
      <alignment wrapText="1" shrinkToFit="1"/>
      <protection locked="0"/>
    </xf>
    <xf numFmtId="4" fontId="19" fillId="0" borderId="22" xfId="0" applyNumberFormat="1" applyFont="1" applyBorder="1" applyAlignment="1" applyProtection="1">
      <alignment horizontal="right" vertical="center" wrapText="1" shrinkToFit="1"/>
      <protection locked="0"/>
    </xf>
    <xf numFmtId="2" fontId="36" fillId="0" borderId="17" xfId="0" applyNumberFormat="1" applyFont="1" applyBorder="1" applyAlignment="1" applyProtection="1">
      <alignment horizontal="right" vertical="center" wrapText="1" shrinkToFit="1"/>
      <protection locked="0"/>
    </xf>
    <xf numFmtId="14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49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Border="1" applyAlignment="1" applyProtection="1">
      <alignment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Border="1" applyAlignment="1" applyProtection="1">
      <alignment horizontal="right" vertical="center" wrapText="1" shrinkToFit="1"/>
      <protection locked="0"/>
    </xf>
    <xf numFmtId="14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6" applyNumberFormat="1" applyFont="1" applyBorder="1" applyAlignment="1" applyProtection="1">
      <alignment vertical="center" wrapText="1" shrinkToFit="1"/>
      <protection locked="0"/>
    </xf>
    <xf numFmtId="4" fontId="3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8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17" xfId="0" applyNumberFormat="1" applyFont="1" applyBorder="1" applyAlignment="1" applyProtection="1">
      <alignment wrapText="1" shrinkToFit="1"/>
      <protection locked="0"/>
    </xf>
    <xf numFmtId="4" fontId="43" fillId="0" borderId="17" xfId="6" applyNumberFormat="1" applyFont="1" applyBorder="1" applyAlignment="1" applyProtection="1">
      <alignment vertical="center" wrapText="1" shrinkToFit="1"/>
      <protection locked="0"/>
    </xf>
    <xf numFmtId="4" fontId="43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 applyProtection="1">
      <alignment wrapText="1" shrinkToFit="1"/>
      <protection locked="0"/>
    </xf>
    <xf numFmtId="2" fontId="36" fillId="3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46" fillId="0" borderId="17" xfId="6" applyNumberFormat="1" applyFont="1" applyBorder="1" applyAlignment="1" applyProtection="1">
      <alignment vertical="center" wrapText="1" shrinkToFit="1"/>
      <protection locked="0"/>
    </xf>
    <xf numFmtId="4" fontId="46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63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22" xfId="0" applyNumberFormat="1" applyFont="1" applyBorder="1" applyAlignment="1" applyProtection="1">
      <alignment horizontal="right" vertical="center" wrapText="1" shrinkToFit="1"/>
      <protection locked="0"/>
    </xf>
    <xf numFmtId="2" fontId="63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63" fillId="0" borderId="17" xfId="0" applyNumberFormat="1" applyFont="1" applyBorder="1" applyAlignment="1" applyProtection="1">
      <alignment vertical="center" wrapText="1" shrinkToFit="1"/>
      <protection locked="0"/>
    </xf>
    <xf numFmtId="4" fontId="63" fillId="0" borderId="17" xfId="0" applyNumberFormat="1" applyFont="1" applyBorder="1" applyAlignment="1" applyProtection="1">
      <alignment wrapText="1" shrinkToFit="1"/>
      <protection locked="0"/>
    </xf>
    <xf numFmtId="4" fontId="23" fillId="3" borderId="17" xfId="6" applyNumberFormat="1" applyFont="1" applyFill="1" applyBorder="1" applyAlignment="1" applyProtection="1">
      <alignment vertical="center" wrapText="1" shrinkToFit="1"/>
      <protection locked="0"/>
    </xf>
    <xf numFmtId="4" fontId="36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left" vertical="center" wrapText="1" shrinkToFit="1"/>
      <protection locked="0"/>
    </xf>
    <xf numFmtId="2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2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8" borderId="0" xfId="0" applyNumberFormat="1" applyFont="1" applyFill="1" applyAlignment="1" applyProtection="1">
      <alignment wrapText="1" shrinkToFit="1"/>
      <protection locked="0"/>
    </xf>
    <xf numFmtId="1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5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vertical="center" wrapText="1" shrinkToFit="1"/>
      <protection locked="0"/>
    </xf>
    <xf numFmtId="4" fontId="29" fillId="6" borderId="22" xfId="0" applyNumberFormat="1" applyFont="1" applyFill="1" applyBorder="1" applyAlignment="1" applyProtection="1">
      <alignment vertical="center" wrapText="1" shrinkToFit="1"/>
      <protection locked="0"/>
    </xf>
    <xf numFmtId="0" fontId="64" fillId="0" borderId="17" xfId="0" applyFont="1" applyBorder="1" applyAlignment="1">
      <alignment horizontal="center" vertical="center" wrapText="1"/>
    </xf>
    <xf numFmtId="0" fontId="29" fillId="6" borderId="17" xfId="0" applyFont="1" applyFill="1" applyBorder="1" applyAlignment="1">
      <alignment horizontal="center" vertical="center" wrapText="1"/>
    </xf>
    <xf numFmtId="4" fontId="29" fillId="6" borderId="17" xfId="0" applyNumberFormat="1" applyFont="1" applyFill="1" applyBorder="1" applyAlignment="1">
      <alignment horizontal="right" vertical="center" wrapText="1"/>
    </xf>
    <xf numFmtId="4" fontId="29" fillId="6" borderId="17" xfId="0" applyNumberFormat="1" applyFont="1" applyFill="1" applyBorder="1" applyAlignment="1">
      <alignment horizontal="center" vertical="center" wrapText="1"/>
    </xf>
    <xf numFmtId="49" fontId="29" fillId="6" borderId="17" xfId="0" applyNumberFormat="1" applyFont="1" applyFill="1" applyBorder="1" applyAlignment="1">
      <alignment horizontal="center" vertical="center" wrapText="1"/>
    </xf>
    <xf numFmtId="0" fontId="29" fillId="6" borderId="25" xfId="0" applyFont="1" applyFill="1" applyBorder="1" applyAlignment="1">
      <alignment horizontal="center" vertical="center" wrapText="1"/>
    </xf>
    <xf numFmtId="166" fontId="29" fillId="6" borderId="17" xfId="0" applyNumberFormat="1" applyFont="1" applyFill="1" applyBorder="1" applyAlignment="1">
      <alignment vertical="center"/>
    </xf>
    <xf numFmtId="0" fontId="29" fillId="6" borderId="23" xfId="0" applyFont="1" applyFill="1" applyBorder="1" applyAlignment="1">
      <alignment horizontal="center" vertical="center" wrapText="1"/>
    </xf>
    <xf numFmtId="4" fontId="29" fillId="6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29" fillId="6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2" xfId="1" applyNumberFormat="1" applyFont="1" applyFill="1" applyBorder="1" applyAlignment="1" applyProtection="1">
      <alignment horizontal="right" vertical="center" wrapText="1" shrinkToFit="1"/>
      <protection locked="0"/>
    </xf>
    <xf numFmtId="1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4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4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4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65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5" borderId="22" xfId="0" applyNumberFormat="1" applyFont="1" applyFill="1" applyBorder="1" applyAlignment="1" applyProtection="1">
      <alignment horizontal="right" vertical="center" wrapText="1" shrinkToFit="1"/>
      <protection locked="0"/>
    </xf>
    <xf numFmtId="0" fontId="29" fillId="0" borderId="17" xfId="0" applyFont="1" applyBorder="1" applyAlignment="1">
      <alignment wrapText="1"/>
    </xf>
    <xf numFmtId="0" fontId="29" fillId="0" borderId="17" xfId="0" applyFont="1" applyBorder="1"/>
    <xf numFmtId="2" fontId="49" fillId="0" borderId="17" xfId="0" applyNumberFormat="1" applyFont="1" applyBorder="1" applyAlignment="1">
      <alignment horizontal="center" vertical="center" wrapText="1"/>
    </xf>
    <xf numFmtId="14" fontId="29" fillId="0" borderId="17" xfId="0" applyNumberFormat="1" applyFont="1" applyBorder="1" applyAlignment="1">
      <alignment horizontal="center" vertical="center" wrapText="1"/>
    </xf>
    <xf numFmtId="4" fontId="23" fillId="2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3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20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28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2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15" borderId="0" xfId="0" applyFont="1" applyFill="1" applyAlignment="1">
      <alignment horizontal="left" vertical="center" wrapText="1"/>
    </xf>
    <xf numFmtId="4" fontId="19" fillId="15" borderId="0" xfId="0" applyNumberFormat="1" applyFont="1" applyFill="1" applyAlignment="1">
      <alignment horizontal="right" vertical="center"/>
    </xf>
    <xf numFmtId="4" fontId="29" fillId="15" borderId="17" xfId="0" applyNumberFormat="1" applyFont="1" applyFill="1" applyBorder="1" applyAlignment="1" applyProtection="1">
      <alignment vertical="center" wrapText="1" shrinkToFit="1"/>
      <protection locked="0"/>
    </xf>
    <xf numFmtId="0" fontId="19" fillId="15" borderId="0" xfId="0" applyFont="1" applyFill="1" applyAlignment="1">
      <alignment horizontal="center" vertical="center" wrapText="1"/>
    </xf>
    <xf numFmtId="4" fontId="50" fillId="0" borderId="0" xfId="0" applyNumberFormat="1" applyFont="1" applyFill="1" applyAlignment="1" applyProtection="1">
      <alignment wrapText="1" shrinkToFit="1"/>
      <protection locked="0"/>
    </xf>
    <xf numFmtId="4" fontId="29" fillId="0" borderId="17" xfId="3" applyNumberFormat="1" applyFont="1" applyBorder="1" applyAlignment="1" applyProtection="1">
      <alignment horizontal="left" vertical="center" wrapText="1" shrinkToFit="1"/>
      <protection locked="0"/>
    </xf>
    <xf numFmtId="3" fontId="29" fillId="0" borderId="17" xfId="3" applyNumberFormat="1" applyFont="1" applyBorder="1" applyAlignment="1" applyProtection="1">
      <alignment horizontal="left" vertical="center" wrapText="1" shrinkToFit="1"/>
      <protection locked="0"/>
    </xf>
    <xf numFmtId="0" fontId="23" fillId="0" borderId="24" xfId="0" applyFont="1" applyBorder="1" applyAlignment="1">
      <alignment vertical="center" wrapText="1"/>
    </xf>
    <xf numFmtId="3" fontId="29" fillId="0" borderId="24" xfId="0" applyNumberFormat="1" applyFont="1" applyBorder="1" applyAlignment="1" applyProtection="1">
      <alignment horizontal="center" vertical="center" wrapText="1" shrinkToFit="1"/>
      <protection locked="0"/>
    </xf>
    <xf numFmtId="4" fontId="45" fillId="0" borderId="24" xfId="3" applyNumberFormat="1" applyFont="1" applyBorder="1" applyAlignment="1" applyProtection="1">
      <alignment horizontal="left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left" vertical="center" wrapText="1" shrinkToFit="1"/>
      <protection locked="0"/>
    </xf>
    <xf numFmtId="3" fontId="29" fillId="0" borderId="24" xfId="3" applyNumberFormat="1" applyFont="1" applyBorder="1" applyAlignment="1" applyProtection="1">
      <alignment horizontal="left" vertical="center" wrapText="1" shrinkToFit="1"/>
      <protection locked="0"/>
    </xf>
    <xf numFmtId="49" fontId="29" fillId="0" borderId="24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right" vertical="center" wrapText="1" shrinkToFit="1"/>
      <protection locked="0"/>
    </xf>
    <xf numFmtId="4" fontId="29" fillId="0" borderId="24" xfId="0" applyNumberFormat="1" applyFont="1" applyBorder="1" applyAlignment="1" applyProtection="1">
      <alignment horizontal="right" vertical="center" wrapText="1" shrinkToFit="1"/>
      <protection locked="0"/>
    </xf>
    <xf numFmtId="0" fontId="19" fillId="0" borderId="17" xfId="0" applyFont="1" applyBorder="1" applyAlignment="1">
      <alignment horizontal="center" vertical="center"/>
    </xf>
    <xf numFmtId="0" fontId="23" fillId="0" borderId="17" xfId="0" applyFont="1" applyBorder="1"/>
    <xf numFmtId="0" fontId="19" fillId="0" borderId="17" xfId="0" applyFont="1" applyBorder="1"/>
    <xf numFmtId="0" fontId="19" fillId="0" borderId="17" xfId="0" applyFont="1" applyBorder="1" applyAlignment="1">
      <alignment horizontal="center"/>
    </xf>
    <xf numFmtId="0" fontId="19" fillId="0" borderId="17" xfId="0" applyFont="1" applyBorder="1" applyAlignment="1">
      <alignment horizontal="center" vertical="center" wrapText="1"/>
    </xf>
    <xf numFmtId="4" fontId="19" fillId="0" borderId="17" xfId="0" applyNumberFormat="1" applyFont="1" applyBorder="1" applyAlignment="1">
      <alignment horizontal="right" vertical="center"/>
    </xf>
    <xf numFmtId="4" fontId="19" fillId="3" borderId="17" xfId="0" applyNumberFormat="1" applyFont="1" applyFill="1" applyBorder="1" applyAlignment="1" applyProtection="1">
      <alignment wrapText="1" shrinkToFit="1"/>
      <protection locked="0"/>
    </xf>
    <xf numFmtId="4" fontId="19" fillId="3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Border="1" applyAlignment="1" applyProtection="1">
      <alignment vertical="center" wrapText="1" shrinkToFit="1"/>
      <protection locked="0"/>
    </xf>
    <xf numFmtId="49" fontId="19" fillId="0" borderId="0" xfId="0" applyNumberFormat="1" applyFont="1" applyBorder="1" applyAlignment="1" applyProtection="1">
      <alignment horizontal="center" vertical="center" wrapText="1" shrinkToFit="1"/>
      <protection locked="0"/>
    </xf>
    <xf numFmtId="2" fontId="19" fillId="0" borderId="0" xfId="0" applyNumberFormat="1" applyFont="1" applyBorder="1" applyAlignment="1" applyProtection="1">
      <alignment horizontal="right" vertical="center" wrapText="1" shrinkToFit="1"/>
      <protection locked="0"/>
    </xf>
    <xf numFmtId="2" fontId="19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3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4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50" fillId="8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20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5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7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22" xfId="0" applyNumberFormat="1" applyFont="1" applyBorder="1" applyAlignment="1" applyProtection="1">
      <alignment vertical="center" wrapText="1" shrinkToFit="1"/>
      <protection locked="0"/>
    </xf>
    <xf numFmtId="4" fontId="14" fillId="3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14" fillId="4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21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50" fillId="8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5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20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5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7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5" xfId="0" applyNumberFormat="1" applyFont="1" applyBorder="1" applyAlignment="1" applyProtection="1">
      <alignment vertical="center" wrapText="1" shrinkToFit="1"/>
      <protection locked="0"/>
    </xf>
    <xf numFmtId="4" fontId="19" fillId="4" borderId="17" xfId="0" applyNumberFormat="1" applyFont="1" applyFill="1" applyBorder="1" applyAlignment="1" applyProtection="1">
      <alignment wrapText="1" shrinkToFit="1"/>
      <protection locked="0"/>
    </xf>
    <xf numFmtId="4" fontId="19" fillId="8" borderId="17" xfId="0" applyNumberFormat="1" applyFont="1" applyFill="1" applyBorder="1" applyAlignment="1" applyProtection="1">
      <alignment wrapText="1" shrinkToFit="1"/>
      <protection locked="0"/>
    </xf>
    <xf numFmtId="4" fontId="19" fillId="0" borderId="24" xfId="0" applyNumberFormat="1" applyFont="1" applyBorder="1" applyAlignment="1" applyProtection="1">
      <alignment wrapText="1" shrinkToFit="1"/>
      <protection locked="0"/>
    </xf>
    <xf numFmtId="4" fontId="19" fillId="0" borderId="0" xfId="0" applyNumberFormat="1" applyFont="1" applyBorder="1" applyAlignment="1" applyProtection="1">
      <alignment wrapText="1" shrinkToFit="1"/>
      <protection locked="0"/>
    </xf>
    <xf numFmtId="4" fontId="19" fillId="0" borderId="0" xfId="0" applyNumberFormat="1" applyFont="1" applyFill="1" applyBorder="1" applyAlignment="1" applyProtection="1">
      <alignment wrapText="1" shrinkToFit="1"/>
      <protection locked="0"/>
    </xf>
    <xf numFmtId="4" fontId="19" fillId="0" borderId="0" xfId="0" applyNumberFormat="1" applyFont="1" applyFill="1" applyAlignment="1" applyProtection="1">
      <alignment horizontal="center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center" wrapText="1" shrinkToFit="1"/>
      <protection locked="0"/>
    </xf>
    <xf numFmtId="4" fontId="14" fillId="3" borderId="17" xfId="0" applyNumberFormat="1" applyFont="1" applyFill="1" applyBorder="1" applyAlignment="1" applyProtection="1">
      <alignment horizont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vertical="center" wrapText="1" shrinkToFit="1"/>
      <protection locked="0"/>
    </xf>
    <xf numFmtId="4" fontId="14" fillId="3" borderId="22" xfId="0" applyNumberFormat="1" applyFont="1" applyFill="1" applyBorder="1" applyAlignment="1" applyProtection="1">
      <alignment vertical="center" wrapText="1" shrinkToFit="1"/>
      <protection locked="0"/>
    </xf>
    <xf numFmtId="4" fontId="14" fillId="3" borderId="15" xfId="0" applyNumberFormat="1" applyFont="1" applyFill="1" applyBorder="1" applyAlignment="1" applyProtection="1">
      <alignment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vertical="center" wrapText="1" shrinkToFit="1"/>
      <protection locked="0"/>
    </xf>
    <xf numFmtId="4" fontId="14" fillId="8" borderId="22" xfId="0" applyNumberFormat="1" applyFont="1" applyFill="1" applyBorder="1" applyAlignment="1" applyProtection="1">
      <alignment vertical="center" wrapText="1" shrinkToFit="1"/>
      <protection locked="0"/>
    </xf>
    <xf numFmtId="4" fontId="29" fillId="8" borderId="17" xfId="0" applyNumberFormat="1" applyFont="1" applyFill="1" applyBorder="1" applyAlignment="1" applyProtection="1">
      <alignment vertical="center" wrapText="1" shrinkToFit="1"/>
      <protection locked="0"/>
    </xf>
    <xf numFmtId="4" fontId="14" fillId="8" borderId="15" xfId="0" applyNumberFormat="1" applyFont="1" applyFill="1" applyBorder="1" applyAlignment="1" applyProtection="1">
      <alignment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vertical="center" wrapText="1" shrinkToFit="1"/>
      <protection locked="0"/>
    </xf>
    <xf numFmtId="4" fontId="14" fillId="4" borderId="22" xfId="0" applyNumberFormat="1" applyFont="1" applyFill="1" applyBorder="1" applyAlignment="1" applyProtection="1">
      <alignment vertical="center" wrapText="1" shrinkToFit="1"/>
      <protection locked="0"/>
    </xf>
    <xf numFmtId="4" fontId="29" fillId="4" borderId="17" xfId="0" applyNumberFormat="1" applyFont="1" applyFill="1" applyBorder="1" applyAlignment="1" applyProtection="1">
      <alignment vertical="center" wrapText="1" shrinkToFit="1"/>
      <protection locked="0"/>
    </xf>
    <xf numFmtId="4" fontId="14" fillId="4" borderId="15" xfId="0" applyNumberFormat="1" applyFont="1" applyFill="1" applyBorder="1" applyAlignment="1" applyProtection="1">
      <alignment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right" wrapText="1" shrinkToFit="1"/>
      <protection locked="0"/>
    </xf>
    <xf numFmtId="4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4" borderId="0" xfId="0" applyNumberFormat="1" applyFont="1" applyFill="1" applyAlignment="1" applyProtection="1">
      <alignment horizontal="right" wrapText="1" shrinkToFit="1"/>
      <protection locked="0"/>
    </xf>
    <xf numFmtId="4" fontId="14" fillId="0" borderId="0" xfId="0" applyNumberFormat="1" applyFont="1" applyFill="1" applyAlignment="1" applyProtection="1">
      <alignment horizontal="right" wrapText="1" shrinkToFit="1"/>
      <protection locked="0"/>
    </xf>
    <xf numFmtId="4" fontId="39" fillId="4" borderId="17" xfId="0" applyNumberFormat="1" applyFont="1" applyFill="1" applyBorder="1" applyAlignment="1" applyProtection="1">
      <alignment horizontal="right" wrapText="1" shrinkToFit="1"/>
      <protection locked="0"/>
    </xf>
    <xf numFmtId="49" fontId="14" fillId="4" borderId="17" xfId="0" applyNumberFormat="1" applyFont="1" applyFill="1" applyBorder="1" applyAlignment="1" applyProtection="1">
      <alignment horizontal="right" wrapText="1" shrinkToFit="1"/>
      <protection locked="0"/>
    </xf>
    <xf numFmtId="165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14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4" borderId="22" xfId="0" applyNumberFormat="1" applyFont="1" applyFill="1" applyBorder="1" applyAlignment="1" applyProtection="1">
      <alignment horizontal="right" wrapText="1" shrinkToFit="1"/>
      <protection locked="0"/>
    </xf>
    <xf numFmtId="4" fontId="14" fillId="4" borderId="15" xfId="0" applyNumberFormat="1" applyFont="1" applyFill="1" applyBorder="1" applyAlignment="1" applyProtection="1">
      <alignment horizontal="right" wrapText="1" shrinkToFit="1"/>
      <protection locked="0"/>
    </xf>
    <xf numFmtId="4" fontId="14" fillId="3" borderId="17" xfId="0" applyNumberFormat="1" applyFont="1" applyFill="1" applyBorder="1" applyAlignment="1" applyProtection="1">
      <alignment horizontal="right" wrapText="1" shrinkToFit="1"/>
      <protection locked="0"/>
    </xf>
    <xf numFmtId="4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3" borderId="0" xfId="0" applyNumberFormat="1" applyFont="1" applyFill="1" applyAlignment="1" applyProtection="1">
      <alignment horizontal="right" wrapText="1" shrinkToFit="1"/>
      <protection locked="0"/>
    </xf>
    <xf numFmtId="4" fontId="39" fillId="3" borderId="17" xfId="0" applyNumberFormat="1" applyFont="1" applyFill="1" applyBorder="1" applyAlignment="1" applyProtection="1">
      <alignment horizontal="right" wrapText="1" shrinkToFit="1"/>
      <protection locked="0"/>
    </xf>
    <xf numFmtId="49" fontId="14" fillId="3" borderId="17" xfId="0" applyNumberFormat="1" applyFont="1" applyFill="1" applyBorder="1" applyAlignment="1" applyProtection="1">
      <alignment horizontal="right" wrapText="1" shrinkToFit="1"/>
      <protection locked="0"/>
    </xf>
    <xf numFmtId="165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14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3" borderId="22" xfId="0" applyNumberFormat="1" applyFont="1" applyFill="1" applyBorder="1" applyAlignment="1" applyProtection="1">
      <alignment horizontal="right" wrapText="1" shrinkToFit="1"/>
      <protection locked="0"/>
    </xf>
    <xf numFmtId="4" fontId="14" fillId="3" borderId="15" xfId="0" applyNumberFormat="1" applyFont="1" applyFill="1" applyBorder="1" applyAlignment="1" applyProtection="1">
      <alignment horizontal="right" wrapText="1" shrinkToFit="1"/>
      <protection locked="0"/>
    </xf>
    <xf numFmtId="4" fontId="39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14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0" xfId="0" applyNumberFormat="1" applyFont="1" applyFill="1" applyAlignment="1" applyProtection="1">
      <alignment horizontal="right" vertical="center" wrapText="1" shrinkToFit="1"/>
      <protection locked="0"/>
    </xf>
    <xf numFmtId="4" fontId="14" fillId="0" borderId="0" xfId="0" applyNumberFormat="1" applyFont="1" applyFill="1" applyAlignment="1" applyProtection="1">
      <alignment horizontal="right" vertical="center" wrapText="1" shrinkToFit="1"/>
      <protection locked="0"/>
    </xf>
    <xf numFmtId="4" fontId="45" fillId="0" borderId="17" xfId="3" applyNumberFormat="1" applyFont="1" applyFill="1" applyBorder="1" applyAlignment="1" applyProtection="1">
      <alignment vertical="center" wrapText="1" shrinkToFit="1"/>
      <protection locked="0"/>
    </xf>
    <xf numFmtId="3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2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63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36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2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6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22" xfId="0" applyNumberFormat="1" applyFont="1" applyBorder="1" applyAlignment="1" applyProtection="1">
      <alignment horizontal="center" vertical="center" wrapText="1" shrinkToFit="1"/>
      <protection locked="0"/>
    </xf>
    <xf numFmtId="49" fontId="1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22" xfId="0" applyNumberFormat="1" applyFont="1" applyBorder="1" applyAlignment="1" applyProtection="1">
      <alignment wrapText="1" shrinkToFit="1"/>
      <protection locked="0"/>
    </xf>
    <xf numFmtId="4" fontId="50" fillId="0" borderId="22" xfId="0" applyNumberFormat="1" applyFont="1" applyBorder="1" applyAlignment="1" applyProtection="1">
      <alignment wrapText="1" shrinkToFit="1"/>
      <protection locked="0"/>
    </xf>
    <xf numFmtId="4" fontId="54" fillId="0" borderId="22" xfId="0" applyNumberFormat="1" applyFont="1" applyBorder="1" applyAlignment="1" applyProtection="1">
      <alignment wrapText="1" shrinkToFit="1"/>
      <protection locked="0"/>
    </xf>
    <xf numFmtId="4" fontId="52" fillId="0" borderId="22" xfId="0" applyNumberFormat="1" applyFont="1" applyBorder="1" applyAlignment="1" applyProtection="1">
      <alignment wrapText="1" shrinkToFit="1"/>
      <protection locked="0"/>
    </xf>
    <xf numFmtId="4" fontId="55" fillId="0" borderId="22" xfId="0" applyNumberFormat="1" applyFont="1" applyBorder="1" applyAlignment="1" applyProtection="1">
      <alignment wrapText="1" shrinkToFit="1"/>
      <protection locked="0"/>
    </xf>
    <xf numFmtId="4" fontId="40" fillId="0" borderId="22" xfId="0" applyNumberFormat="1" applyFont="1" applyBorder="1" applyAlignment="1" applyProtection="1">
      <alignment wrapText="1" shrinkToFit="1"/>
      <protection locked="0"/>
    </xf>
    <xf numFmtId="4" fontId="56" fillId="0" borderId="22" xfId="0" applyNumberFormat="1" applyFont="1" applyBorder="1" applyAlignment="1" applyProtection="1">
      <alignment wrapText="1" shrinkToFit="1"/>
      <protection locked="0"/>
    </xf>
    <xf numFmtId="4" fontId="19" fillId="0" borderId="22" xfId="0" applyNumberFormat="1" applyFont="1" applyBorder="1" applyAlignment="1" applyProtection="1">
      <alignment wrapText="1" shrinkToFit="1"/>
      <protection locked="0"/>
    </xf>
    <xf numFmtId="4" fontId="14" fillId="0" borderId="22" xfId="0" applyNumberFormat="1" applyFont="1" applyBorder="1" applyAlignment="1" applyProtection="1">
      <alignment wrapText="1" shrinkToFit="1"/>
      <protection locked="0"/>
    </xf>
    <xf numFmtId="4" fontId="14" fillId="0" borderId="19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9" xfId="0" applyNumberFormat="1" applyFont="1" applyFill="1" applyBorder="1" applyAlignment="1" applyProtection="1">
      <alignment wrapText="1" shrinkToFit="1"/>
      <protection locked="0"/>
    </xf>
    <xf numFmtId="4" fontId="50" fillId="0" borderId="19" xfId="0" applyNumberFormat="1" applyFont="1" applyFill="1" applyBorder="1" applyAlignment="1" applyProtection="1">
      <alignment wrapText="1" shrinkToFit="1"/>
      <protection locked="0"/>
    </xf>
    <xf numFmtId="4" fontId="54" fillId="0" borderId="19" xfId="0" applyNumberFormat="1" applyFont="1" applyFill="1" applyBorder="1" applyAlignment="1" applyProtection="1">
      <alignment wrapText="1" shrinkToFit="1"/>
      <protection locked="0"/>
    </xf>
    <xf numFmtId="4" fontId="52" fillId="0" borderId="19" xfId="0" applyNumberFormat="1" applyFont="1" applyFill="1" applyBorder="1" applyAlignment="1" applyProtection="1">
      <alignment wrapText="1" shrinkToFit="1"/>
      <protection locked="0"/>
    </xf>
    <xf numFmtId="4" fontId="55" fillId="0" borderId="19" xfId="0" applyNumberFormat="1" applyFont="1" applyFill="1" applyBorder="1" applyAlignment="1" applyProtection="1">
      <alignment wrapText="1" shrinkToFit="1"/>
      <protection locked="0"/>
    </xf>
    <xf numFmtId="4" fontId="40" fillId="0" borderId="19" xfId="0" applyNumberFormat="1" applyFont="1" applyFill="1" applyBorder="1" applyAlignment="1" applyProtection="1">
      <alignment wrapText="1" shrinkToFit="1"/>
      <protection locked="0"/>
    </xf>
    <xf numFmtId="4" fontId="56" fillId="0" borderId="19" xfId="0" applyNumberFormat="1" applyFont="1" applyFill="1" applyBorder="1" applyAlignment="1" applyProtection="1">
      <alignment wrapText="1" shrinkToFit="1"/>
      <protection locked="0"/>
    </xf>
    <xf numFmtId="4" fontId="19" fillId="0" borderId="19" xfId="0" applyNumberFormat="1" applyFont="1" applyFill="1" applyBorder="1" applyAlignment="1" applyProtection="1">
      <alignment wrapText="1" shrinkToFit="1"/>
      <protection locked="0"/>
    </xf>
    <xf numFmtId="4" fontId="14" fillId="0" borderId="19" xfId="0" applyNumberFormat="1" applyFont="1" applyFill="1" applyBorder="1" applyAlignment="1" applyProtection="1">
      <alignment wrapText="1" shrinkToFit="1"/>
      <protection locked="0"/>
    </xf>
    <xf numFmtId="4" fontId="14" fillId="15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4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6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2" xfId="0" applyNumberFormat="1" applyFont="1" applyBorder="1" applyAlignment="1" applyProtection="1">
      <alignment horizontal="right" vertical="center" wrapText="1" shrinkToFit="1"/>
      <protection locked="0"/>
    </xf>
    <xf numFmtId="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0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4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1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7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5" xfId="0" applyNumberFormat="1" applyFont="1" applyFill="1" applyBorder="1" applyAlignment="1" applyProtection="1">
      <alignment horizontal="left" vertical="center" wrapText="1" shrinkToFit="1"/>
      <protection locked="0"/>
    </xf>
    <xf numFmtId="1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0" applyNumberFormat="1" applyFont="1" applyFill="1" applyBorder="1" applyAlignment="1" applyProtection="1">
      <alignment vertical="center" wrapText="1" shrinkToFit="1"/>
      <protection locked="0"/>
    </xf>
    <xf numFmtId="4" fontId="14" fillId="12" borderId="24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1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2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3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5" xfId="11" applyNumberFormat="1" applyFont="1" applyFill="1" applyBorder="1" applyAlignment="1" applyProtection="1">
      <alignment horizontal="center" vertical="center" wrapText="1" shrinkToFit="1"/>
      <protection locked="0"/>
    </xf>
    <xf numFmtId="4" fontId="40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0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0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0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1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4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4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4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7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6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2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8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3" xfId="0" applyNumberFormat="1" applyFont="1" applyFill="1" applyBorder="1" applyAlignment="1" applyProtection="1">
      <alignment horizontal="left" vertical="center" wrapText="1" shrinkToFit="1"/>
      <protection locked="0"/>
    </xf>
  </cellXfs>
  <cellStyles count="42">
    <cellStyle name="Čárka 2" xfId="8" xr:uid="{00000000-0005-0000-0000-000000000000}"/>
    <cellStyle name="Čárka 2 2" xfId="13" xr:uid="{00000000-0005-0000-0000-000001000000}"/>
    <cellStyle name="Čárka 2 2 2" xfId="20" xr:uid="{00000000-0005-0000-0000-000002000000}"/>
    <cellStyle name="Čárka 2 2 3" xfId="27" xr:uid="{00000000-0005-0000-0000-000003000000}"/>
    <cellStyle name="Čárka 2 3" xfId="9" xr:uid="{00000000-0005-0000-0000-000004000000}"/>
    <cellStyle name="Čárka 2 3 2" xfId="18" xr:uid="{00000000-0005-0000-0000-000005000000}"/>
    <cellStyle name="Čárka 2 3 3" xfId="25" xr:uid="{00000000-0005-0000-0000-000006000000}"/>
    <cellStyle name="Čárka 2 3 9" xfId="32" xr:uid="{00000000-0005-0000-0000-000007000000}"/>
    <cellStyle name="Čárka 2 4" xfId="15" xr:uid="{00000000-0005-0000-0000-000008000000}"/>
    <cellStyle name="Čárka 2 4 2" xfId="22" xr:uid="{00000000-0005-0000-0000-000009000000}"/>
    <cellStyle name="Čárka 2 4 3" xfId="29" xr:uid="{00000000-0005-0000-0000-00000A000000}"/>
    <cellStyle name="Čárka 2 5" xfId="17" xr:uid="{00000000-0005-0000-0000-00000B000000}"/>
    <cellStyle name="Čárka 2 6" xfId="24" xr:uid="{00000000-0005-0000-0000-00000C000000}"/>
    <cellStyle name="Čárka 2 7" xfId="31" xr:uid="{00000000-0005-0000-0000-00000D000000}"/>
    <cellStyle name="Header" xfId="40" xr:uid="{D84D93A1-22DF-4728-8E56-341D04407A3B}"/>
    <cellStyle name="Neutrální" xfId="1" builtinId="28"/>
    <cellStyle name="Normální" xfId="0" builtinId="0"/>
    <cellStyle name="Normální 2" xfId="2" xr:uid="{00000000-0005-0000-0000-000010000000}"/>
    <cellStyle name="Normální 2 123 2" xfId="7" xr:uid="{00000000-0005-0000-0000-000011000000}"/>
    <cellStyle name="Normální 2 123 2 10" xfId="37" xr:uid="{00000000-0005-0000-0000-000012000000}"/>
    <cellStyle name="Normální 2 123 2 2" xfId="12" xr:uid="{00000000-0005-0000-0000-000013000000}"/>
    <cellStyle name="Normální 2 123 2 2 2" xfId="19" xr:uid="{00000000-0005-0000-0000-000014000000}"/>
    <cellStyle name="Normální 2 123 2 2 3" xfId="26" xr:uid="{00000000-0005-0000-0000-000015000000}"/>
    <cellStyle name="Normální 2 123 2 3" xfId="14" xr:uid="{00000000-0005-0000-0000-000016000000}"/>
    <cellStyle name="Normální 2 123 2 3 2" xfId="21" xr:uid="{00000000-0005-0000-0000-000017000000}"/>
    <cellStyle name="Normální 2 123 2 3 3" xfId="28" xr:uid="{00000000-0005-0000-0000-000018000000}"/>
    <cellStyle name="Normální 2 123 2 4" xfId="16" xr:uid="{00000000-0005-0000-0000-000019000000}"/>
    <cellStyle name="Normální 2 123 2 5" xfId="23" xr:uid="{00000000-0005-0000-0000-00001A000000}"/>
    <cellStyle name="Normální 2 123 2 6" xfId="30" xr:uid="{00000000-0005-0000-0000-00001B000000}"/>
    <cellStyle name="Normální 2 123 2 7" xfId="33" xr:uid="{00000000-0005-0000-0000-00001C000000}"/>
    <cellStyle name="Normální 2 123 2 8" xfId="35" xr:uid="{00000000-0005-0000-0000-00001D000000}"/>
    <cellStyle name="Normální 2 123 2 9" xfId="36" xr:uid="{00000000-0005-0000-0000-00001E000000}"/>
    <cellStyle name="Normální 2 2" xfId="3" xr:uid="{00000000-0005-0000-0000-00001F000000}"/>
    <cellStyle name="Normální 3" xfId="4" xr:uid="{00000000-0005-0000-0000-000020000000}"/>
    <cellStyle name="Normální 31" xfId="6" xr:uid="{00000000-0005-0000-0000-000021000000}"/>
    <cellStyle name="Normální 4" xfId="5" xr:uid="{00000000-0005-0000-0000-000022000000}"/>
    <cellStyle name="Normální 5" xfId="11" xr:uid="{00000000-0005-0000-0000-000023000000}"/>
    <cellStyle name="Normální 6" xfId="38" xr:uid="{00000000-0005-0000-0000-000024000000}"/>
    <cellStyle name="Normální 7" xfId="39" xr:uid="{6FF189C5-6509-4001-B82B-DF3CDB15981D}"/>
    <cellStyle name="Normální 8" xfId="41" xr:uid="{1E1C6EC2-8B4A-48F8-8C30-7D60151D9071}"/>
    <cellStyle name="Procenta 2" xfId="10" xr:uid="{00000000-0005-0000-0000-000025000000}"/>
    <cellStyle name="Procenta 3" xfId="34" xr:uid="{00000000-0005-0000-0000-000026000000}"/>
  </cellStyles>
  <dxfs count="0"/>
  <tableStyles count="0" defaultTableStyle="TableStyleMedium2" defaultPivotStyle="PivotStyleLight16"/>
  <colors>
    <mruColors>
      <color rgb="FFFFFF99"/>
      <color rgb="FF0000FF"/>
      <color rgb="FFCCFFCC"/>
      <color rgb="FF16EE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38101</xdr:colOff>
      <xdr:row>479</xdr:row>
      <xdr:rowOff>38099</xdr:rowOff>
    </xdr:from>
    <xdr:to>
      <xdr:col>13</xdr:col>
      <xdr:colOff>515627</xdr:colOff>
      <xdr:row>566</xdr:row>
      <xdr:rowOff>23812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5638F3E2-E482-4964-ABCA-B6FFD81CD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6539" y="543153599"/>
          <a:ext cx="18577192" cy="206549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Tomáš Smital" id="{7FE19F33-5734-450A-9AD1-CD8C81A44E79}" userId="S::smital@rdksc.cz::b455d519-ca34-44f4-ac1f-88b591fdf51f" providerId="AD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452" dT="2022-01-17T07:43:38.79" personId="{7FE19F33-5734-450A-9AD1-CD8C81A44E79}" id="{5ECCB1DD-15C2-4F49-BF05-460821F0AEA2}">
    <text>projekt byl vyloučen z dotací, nedoloženo stavební povolení</text>
  </threadedComment>
  <threadedComment ref="B453" dT="2022-01-17T07:43:59.65" personId="{7FE19F33-5734-450A-9AD1-CD8C81A44E79}" id="{0F6CCF2E-20FB-43FD-9332-27A62ED6CABD}">
    <text>čekáme na stavební povolení, snad bude v 06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95"/>
  <sheetViews>
    <sheetView zoomScale="55" zoomScaleNormal="55" workbookViewId="0">
      <pane xSplit="2" ySplit="9" topLeftCell="P10" activePane="bottomRight" state="frozen"/>
      <selection activeCell="B2" sqref="B2:H19"/>
      <selection pane="topRight" activeCell="B2" sqref="B2:H19"/>
      <selection pane="bottomLeft" activeCell="B2" sqref="B2:H19"/>
      <selection pane="bottomRight" activeCell="AA10" sqref="AA10"/>
    </sheetView>
  </sheetViews>
  <sheetFormatPr defaultColWidth="9.140625" defaultRowHeight="18"/>
  <cols>
    <col min="1" max="1" width="9.7109375" style="3" customWidth="1"/>
    <col min="2" max="2" width="88.5703125" style="3" customWidth="1"/>
    <col min="3" max="3" width="28.5703125" style="60" customWidth="1"/>
    <col min="4" max="6" width="30.5703125" style="3" customWidth="1"/>
    <col min="7" max="7" width="12.5703125" style="103" customWidth="1"/>
    <col min="8" max="8" width="22.7109375" style="3" customWidth="1"/>
    <col min="9" max="9" width="21.42578125" style="3" customWidth="1"/>
    <col min="10" max="10" width="19.42578125" style="3" bestFit="1" customWidth="1"/>
    <col min="11" max="11" width="21.7109375" style="3" customWidth="1"/>
    <col min="12" max="12" width="19.7109375" style="3" customWidth="1"/>
    <col min="13" max="14" width="21.28515625" style="3" customWidth="1"/>
    <col min="15" max="15" width="36.28515625" style="3" customWidth="1"/>
    <col min="16" max="22" width="24.140625" style="3" customWidth="1"/>
    <col min="23" max="24" width="20.85546875" style="3" customWidth="1"/>
    <col min="25" max="25" width="23" style="3" customWidth="1"/>
    <col min="26" max="26" width="25.28515625" style="3" customWidth="1"/>
    <col min="27" max="79" width="26.42578125" style="3" customWidth="1"/>
    <col min="80" max="83" width="23.7109375" style="3" customWidth="1"/>
    <col min="84" max="84" width="16.5703125" style="3" customWidth="1"/>
    <col min="85" max="85" width="21" style="3" customWidth="1"/>
    <col min="86" max="86" width="18.5703125" style="3" customWidth="1"/>
    <col min="87" max="87" width="38.140625" style="60" customWidth="1"/>
    <col min="88" max="88" width="44.140625" style="60" customWidth="1"/>
    <col min="89" max="90" width="21.28515625" style="75" customWidth="1"/>
    <col min="91" max="91" width="28.42578125" style="40" customWidth="1"/>
    <col min="92" max="95" width="9.140625" style="3" customWidth="1"/>
    <col min="96" max="16384" width="9.140625" style="3"/>
  </cols>
  <sheetData>
    <row r="1" spans="1:91" ht="12.75" customHeight="1">
      <c r="A1" s="854" t="s">
        <v>278</v>
      </c>
      <c r="B1" s="855"/>
      <c r="C1" s="856"/>
      <c r="D1" s="855"/>
      <c r="E1" s="855"/>
      <c r="F1" s="855"/>
      <c r="G1" s="855"/>
      <c r="H1" s="855"/>
      <c r="I1" s="855"/>
      <c r="J1" s="855"/>
      <c r="K1" s="855"/>
      <c r="L1" s="855"/>
      <c r="M1" s="855"/>
      <c r="N1" s="855"/>
      <c r="O1" s="855"/>
      <c r="P1" s="855"/>
      <c r="Q1" s="855"/>
      <c r="R1" s="855"/>
      <c r="S1" s="855"/>
      <c r="T1" s="855"/>
      <c r="U1" s="855"/>
      <c r="V1" s="855"/>
      <c r="W1" s="855"/>
      <c r="X1" s="855"/>
      <c r="Y1" s="855"/>
      <c r="Z1" s="855"/>
      <c r="AA1" s="855"/>
      <c r="AB1" s="855"/>
      <c r="AC1" s="855"/>
      <c r="AD1" s="855"/>
      <c r="AE1" s="855"/>
      <c r="AF1" s="855"/>
      <c r="AG1" s="855"/>
      <c r="AH1" s="855"/>
      <c r="AI1" s="855"/>
      <c r="AJ1" s="855"/>
      <c r="AK1" s="855"/>
      <c r="AL1" s="855"/>
      <c r="AM1" s="855"/>
      <c r="AN1" s="855"/>
      <c r="AO1" s="855"/>
      <c r="AP1" s="855"/>
      <c r="AQ1" s="855"/>
      <c r="AR1" s="855"/>
      <c r="AS1" s="855"/>
      <c r="AT1" s="855"/>
      <c r="AU1" s="855"/>
      <c r="AV1" s="855"/>
      <c r="AW1" s="855"/>
      <c r="AX1" s="855"/>
      <c r="AY1" s="855"/>
      <c r="AZ1" s="855"/>
      <c r="BA1" s="855"/>
      <c r="BB1" s="855"/>
      <c r="BC1" s="855"/>
      <c r="BD1" s="855"/>
      <c r="BE1" s="855"/>
      <c r="BF1" s="855"/>
      <c r="BG1" s="855"/>
      <c r="BH1" s="855"/>
      <c r="BI1" s="855"/>
      <c r="BJ1" s="855"/>
      <c r="BK1" s="855"/>
      <c r="BL1" s="855"/>
      <c r="BM1" s="855"/>
      <c r="BN1" s="855"/>
      <c r="BO1" s="855"/>
      <c r="BP1" s="855"/>
      <c r="BQ1" s="855"/>
      <c r="BR1" s="855"/>
      <c r="BS1" s="855"/>
      <c r="BT1" s="855"/>
      <c r="BU1" s="855"/>
      <c r="BV1" s="855"/>
      <c r="BW1" s="855"/>
      <c r="BX1" s="855"/>
      <c r="BY1" s="855"/>
      <c r="BZ1" s="855"/>
      <c r="CA1" s="855"/>
      <c r="CB1" s="855"/>
      <c r="CC1" s="855"/>
      <c r="CD1" s="855"/>
      <c r="CE1" s="855"/>
      <c r="CF1" s="855"/>
      <c r="CG1" s="855"/>
      <c r="CH1" s="855"/>
      <c r="CI1" s="855"/>
      <c r="CJ1" s="857"/>
      <c r="CK1" s="72"/>
      <c r="CL1" s="72"/>
    </row>
    <row r="2" spans="1:91" ht="34.5" customHeight="1">
      <c r="A2" s="858"/>
      <c r="B2" s="859"/>
      <c r="C2" s="860"/>
      <c r="D2" s="859"/>
      <c r="E2" s="859"/>
      <c r="F2" s="859"/>
      <c r="G2" s="859"/>
      <c r="H2" s="859"/>
      <c r="I2" s="859"/>
      <c r="J2" s="859"/>
      <c r="K2" s="859"/>
      <c r="L2" s="859"/>
      <c r="M2" s="859"/>
      <c r="N2" s="859"/>
      <c r="O2" s="859"/>
      <c r="P2" s="859"/>
      <c r="Q2" s="859"/>
      <c r="R2" s="859"/>
      <c r="S2" s="859"/>
      <c r="T2" s="859"/>
      <c r="U2" s="859"/>
      <c r="V2" s="859"/>
      <c r="W2" s="859"/>
      <c r="X2" s="859"/>
      <c r="Y2" s="859"/>
      <c r="Z2" s="859"/>
      <c r="AA2" s="859"/>
      <c r="AB2" s="859"/>
      <c r="AC2" s="859"/>
      <c r="AD2" s="859"/>
      <c r="AE2" s="859"/>
      <c r="AF2" s="859"/>
      <c r="AG2" s="859"/>
      <c r="AH2" s="859"/>
      <c r="AI2" s="859"/>
      <c r="AJ2" s="859"/>
      <c r="AK2" s="859"/>
      <c r="AL2" s="859"/>
      <c r="AM2" s="859"/>
      <c r="AN2" s="859"/>
      <c r="AO2" s="859"/>
      <c r="AP2" s="859"/>
      <c r="AQ2" s="859"/>
      <c r="AR2" s="859"/>
      <c r="AS2" s="859"/>
      <c r="AT2" s="859"/>
      <c r="AU2" s="859"/>
      <c r="AV2" s="859"/>
      <c r="AW2" s="859"/>
      <c r="AX2" s="859"/>
      <c r="AY2" s="859"/>
      <c r="AZ2" s="859"/>
      <c r="BA2" s="859"/>
      <c r="BB2" s="859"/>
      <c r="BC2" s="859"/>
      <c r="BD2" s="859"/>
      <c r="BE2" s="859"/>
      <c r="BF2" s="859"/>
      <c r="BG2" s="859"/>
      <c r="BH2" s="859"/>
      <c r="BI2" s="859"/>
      <c r="BJ2" s="859"/>
      <c r="BK2" s="859"/>
      <c r="BL2" s="859"/>
      <c r="BM2" s="859"/>
      <c r="BN2" s="859"/>
      <c r="BO2" s="859"/>
      <c r="BP2" s="859"/>
      <c r="BQ2" s="859"/>
      <c r="BR2" s="859"/>
      <c r="BS2" s="859"/>
      <c r="BT2" s="859"/>
      <c r="BU2" s="859"/>
      <c r="BV2" s="859"/>
      <c r="BW2" s="859"/>
      <c r="BX2" s="859"/>
      <c r="BY2" s="859"/>
      <c r="BZ2" s="859"/>
      <c r="CA2" s="859"/>
      <c r="CB2" s="859"/>
      <c r="CC2" s="859"/>
      <c r="CD2" s="859"/>
      <c r="CE2" s="859"/>
      <c r="CF2" s="859"/>
      <c r="CG2" s="859"/>
      <c r="CH2" s="859"/>
      <c r="CI2" s="859"/>
      <c r="CJ2" s="861"/>
      <c r="CK2" s="72"/>
      <c r="CL2" s="72"/>
    </row>
    <row r="3" spans="1:91" s="44" customFormat="1" ht="40.5" customHeight="1">
      <c r="A3" s="862" t="s">
        <v>1</v>
      </c>
      <c r="B3" s="862" t="s">
        <v>0</v>
      </c>
      <c r="C3" s="862" t="s">
        <v>614</v>
      </c>
      <c r="D3" s="862" t="s">
        <v>1032</v>
      </c>
      <c r="E3" s="862" t="s">
        <v>1036</v>
      </c>
      <c r="F3" s="862" t="s">
        <v>1037</v>
      </c>
      <c r="G3" s="863" t="s">
        <v>77</v>
      </c>
      <c r="H3" s="862" t="s">
        <v>534</v>
      </c>
      <c r="I3" s="862" t="s">
        <v>540</v>
      </c>
      <c r="J3" s="862" t="s">
        <v>85</v>
      </c>
      <c r="K3" s="862"/>
      <c r="L3" s="853" t="s">
        <v>334</v>
      </c>
      <c r="M3" s="853" t="s">
        <v>335</v>
      </c>
      <c r="N3" s="853" t="s">
        <v>1033</v>
      </c>
      <c r="O3" s="853" t="s">
        <v>1034</v>
      </c>
      <c r="P3" s="864" t="s">
        <v>1658</v>
      </c>
      <c r="Q3" s="864" t="s">
        <v>1659</v>
      </c>
      <c r="R3" s="830" t="s">
        <v>1668</v>
      </c>
      <c r="S3" s="831"/>
      <c r="T3" s="831"/>
      <c r="U3" s="832"/>
      <c r="V3" s="833" t="s">
        <v>1669</v>
      </c>
      <c r="W3" s="846" t="s">
        <v>1325</v>
      </c>
      <c r="X3" s="846"/>
      <c r="Y3" s="846"/>
      <c r="Z3" s="846"/>
      <c r="AA3" s="846"/>
      <c r="AB3" s="838" t="s">
        <v>1667</v>
      </c>
      <c r="AC3" s="839"/>
      <c r="AD3" s="839"/>
      <c r="AE3" s="840"/>
      <c r="AF3" s="841" t="s">
        <v>989</v>
      </c>
      <c r="AG3" s="838" t="s">
        <v>1664</v>
      </c>
      <c r="AH3" s="839"/>
      <c r="AI3" s="839"/>
      <c r="AJ3" s="840"/>
      <c r="AK3" s="838" t="s">
        <v>1665</v>
      </c>
      <c r="AL3" s="839"/>
      <c r="AM3" s="839"/>
      <c r="AN3" s="840"/>
      <c r="AO3" s="841" t="s">
        <v>1666</v>
      </c>
      <c r="AP3" s="864" t="s">
        <v>748</v>
      </c>
      <c r="AQ3" s="864"/>
      <c r="AR3" s="864"/>
      <c r="AS3" s="864"/>
      <c r="AT3" s="864"/>
      <c r="AU3" s="864" t="s">
        <v>988</v>
      </c>
      <c r="AV3" s="864"/>
      <c r="AW3" s="864"/>
      <c r="AX3" s="864"/>
      <c r="AY3" s="864"/>
      <c r="AZ3" s="864" t="s">
        <v>1035</v>
      </c>
      <c r="BA3" s="864"/>
      <c r="BB3" s="864"/>
      <c r="BC3" s="864"/>
      <c r="BD3" s="864"/>
      <c r="BE3" s="865" t="s">
        <v>1327</v>
      </c>
      <c r="BF3" s="866"/>
      <c r="BG3" s="866"/>
      <c r="BH3" s="866"/>
      <c r="BI3" s="867"/>
      <c r="BJ3" s="847" t="s">
        <v>1660</v>
      </c>
      <c r="BK3" s="847"/>
      <c r="BL3" s="847"/>
      <c r="BM3" s="847"/>
      <c r="BN3" s="847"/>
      <c r="BO3" s="847" t="s">
        <v>1661</v>
      </c>
      <c r="BP3" s="847"/>
      <c r="BQ3" s="847"/>
      <c r="BR3" s="847"/>
      <c r="BS3" s="847"/>
      <c r="BT3" s="848" t="s">
        <v>1662</v>
      </c>
      <c r="BU3" s="849"/>
      <c r="BV3" s="849"/>
      <c r="BW3" s="849"/>
      <c r="BX3" s="850"/>
      <c r="BY3" s="848" t="s">
        <v>1663</v>
      </c>
      <c r="BZ3" s="849"/>
      <c r="CA3" s="849"/>
      <c r="CB3" s="849"/>
      <c r="CC3" s="850"/>
      <c r="CD3" s="847" t="s">
        <v>990</v>
      </c>
      <c r="CE3" s="846" t="s">
        <v>991</v>
      </c>
      <c r="CF3" s="862" t="s">
        <v>280</v>
      </c>
      <c r="CG3" s="862" t="s">
        <v>333</v>
      </c>
      <c r="CH3" s="862" t="s">
        <v>613</v>
      </c>
      <c r="CI3" s="862" t="s">
        <v>83</v>
      </c>
      <c r="CJ3" s="862" t="s">
        <v>84</v>
      </c>
      <c r="CK3" s="891" t="s">
        <v>612</v>
      </c>
      <c r="CL3" s="891" t="s">
        <v>747</v>
      </c>
      <c r="CM3" s="52"/>
    </row>
    <row r="4" spans="1:91" s="44" customFormat="1" ht="43.5" customHeight="1">
      <c r="A4" s="862"/>
      <c r="B4" s="862"/>
      <c r="C4" s="862"/>
      <c r="D4" s="862"/>
      <c r="E4" s="862"/>
      <c r="F4" s="862"/>
      <c r="G4" s="863"/>
      <c r="H4" s="862"/>
      <c r="I4" s="862"/>
      <c r="J4" s="862" t="s">
        <v>340</v>
      </c>
      <c r="K4" s="862" t="s">
        <v>341</v>
      </c>
      <c r="L4" s="853"/>
      <c r="M4" s="853"/>
      <c r="N4" s="853"/>
      <c r="O4" s="853"/>
      <c r="P4" s="864"/>
      <c r="Q4" s="864"/>
      <c r="R4" s="836" t="s">
        <v>336</v>
      </c>
      <c r="S4" s="836" t="s">
        <v>337</v>
      </c>
      <c r="T4" s="836" t="s">
        <v>338</v>
      </c>
      <c r="U4" s="836" t="s">
        <v>339</v>
      </c>
      <c r="V4" s="834"/>
      <c r="W4" s="846" t="s">
        <v>336</v>
      </c>
      <c r="X4" s="846" t="s">
        <v>1326</v>
      </c>
      <c r="Y4" s="846" t="s">
        <v>338</v>
      </c>
      <c r="Z4" s="846" t="s">
        <v>339</v>
      </c>
      <c r="AA4" s="846" t="s">
        <v>490</v>
      </c>
      <c r="AB4" s="844" t="s">
        <v>336</v>
      </c>
      <c r="AC4" s="844" t="s">
        <v>1326</v>
      </c>
      <c r="AD4" s="844" t="s">
        <v>338</v>
      </c>
      <c r="AE4" s="844" t="s">
        <v>339</v>
      </c>
      <c r="AF4" s="842"/>
      <c r="AG4" s="844" t="s">
        <v>336</v>
      </c>
      <c r="AH4" s="844" t="s">
        <v>1326</v>
      </c>
      <c r="AI4" s="844" t="s">
        <v>338</v>
      </c>
      <c r="AJ4" s="844" t="s">
        <v>339</v>
      </c>
      <c r="AK4" s="844" t="s">
        <v>336</v>
      </c>
      <c r="AL4" s="844" t="s">
        <v>1326</v>
      </c>
      <c r="AM4" s="844" t="s">
        <v>338</v>
      </c>
      <c r="AN4" s="844" t="s">
        <v>339</v>
      </c>
      <c r="AO4" s="842"/>
      <c r="AP4" s="864" t="s">
        <v>336</v>
      </c>
      <c r="AQ4" s="864" t="s">
        <v>1326</v>
      </c>
      <c r="AR4" s="864" t="s">
        <v>338</v>
      </c>
      <c r="AS4" s="864" t="s">
        <v>339</v>
      </c>
      <c r="AT4" s="864" t="s">
        <v>490</v>
      </c>
      <c r="AU4" s="864" t="s">
        <v>336</v>
      </c>
      <c r="AV4" s="864" t="s">
        <v>1326</v>
      </c>
      <c r="AW4" s="864" t="s">
        <v>338</v>
      </c>
      <c r="AX4" s="864" t="s">
        <v>339</v>
      </c>
      <c r="AY4" s="864" t="s">
        <v>490</v>
      </c>
      <c r="AZ4" s="864" t="s">
        <v>336</v>
      </c>
      <c r="BA4" s="864" t="s">
        <v>1326</v>
      </c>
      <c r="BB4" s="864" t="s">
        <v>338</v>
      </c>
      <c r="BC4" s="864" t="s">
        <v>339</v>
      </c>
      <c r="BD4" s="864" t="s">
        <v>490</v>
      </c>
      <c r="BE4" s="864" t="s">
        <v>336</v>
      </c>
      <c r="BF4" s="864" t="s">
        <v>1326</v>
      </c>
      <c r="BG4" s="864" t="s">
        <v>338</v>
      </c>
      <c r="BH4" s="864" t="s">
        <v>339</v>
      </c>
      <c r="BI4" s="864" t="s">
        <v>490</v>
      </c>
      <c r="BJ4" s="847" t="s">
        <v>336</v>
      </c>
      <c r="BK4" s="847" t="s">
        <v>1326</v>
      </c>
      <c r="BL4" s="847" t="s">
        <v>338</v>
      </c>
      <c r="BM4" s="847" t="s">
        <v>339</v>
      </c>
      <c r="BN4" s="847" t="s">
        <v>490</v>
      </c>
      <c r="BO4" s="847" t="s">
        <v>336</v>
      </c>
      <c r="BP4" s="847" t="s">
        <v>1326</v>
      </c>
      <c r="BQ4" s="847" t="s">
        <v>338</v>
      </c>
      <c r="BR4" s="847" t="s">
        <v>339</v>
      </c>
      <c r="BS4" s="847" t="s">
        <v>490</v>
      </c>
      <c r="BT4" s="847" t="s">
        <v>336</v>
      </c>
      <c r="BU4" s="847" t="s">
        <v>1326</v>
      </c>
      <c r="BV4" s="847" t="s">
        <v>338</v>
      </c>
      <c r="BW4" s="851" t="s">
        <v>339</v>
      </c>
      <c r="BX4" s="847" t="s">
        <v>490</v>
      </c>
      <c r="BY4" s="847" t="s">
        <v>336</v>
      </c>
      <c r="BZ4" s="847" t="s">
        <v>1326</v>
      </c>
      <c r="CA4" s="847" t="s">
        <v>338</v>
      </c>
      <c r="CB4" s="851" t="s">
        <v>339</v>
      </c>
      <c r="CC4" s="847" t="s">
        <v>490</v>
      </c>
      <c r="CD4" s="847"/>
      <c r="CE4" s="846"/>
      <c r="CF4" s="862"/>
      <c r="CG4" s="862"/>
      <c r="CH4" s="862"/>
      <c r="CI4" s="862"/>
      <c r="CJ4" s="862"/>
      <c r="CK4" s="891"/>
      <c r="CL4" s="891"/>
      <c r="CM4" s="52"/>
    </row>
    <row r="5" spans="1:91" s="44" customFormat="1" ht="75" customHeight="1">
      <c r="A5" s="862"/>
      <c r="B5" s="862"/>
      <c r="C5" s="862"/>
      <c r="D5" s="862"/>
      <c r="E5" s="862"/>
      <c r="F5" s="862"/>
      <c r="G5" s="863"/>
      <c r="H5" s="862"/>
      <c r="I5" s="862"/>
      <c r="J5" s="862"/>
      <c r="K5" s="862"/>
      <c r="L5" s="853"/>
      <c r="M5" s="853"/>
      <c r="N5" s="853"/>
      <c r="O5" s="853"/>
      <c r="P5" s="864"/>
      <c r="Q5" s="864"/>
      <c r="R5" s="837"/>
      <c r="S5" s="837"/>
      <c r="T5" s="837"/>
      <c r="U5" s="837"/>
      <c r="V5" s="835"/>
      <c r="W5" s="846"/>
      <c r="X5" s="846"/>
      <c r="Y5" s="846"/>
      <c r="Z5" s="846"/>
      <c r="AA5" s="846"/>
      <c r="AB5" s="845"/>
      <c r="AC5" s="845"/>
      <c r="AD5" s="845"/>
      <c r="AE5" s="845"/>
      <c r="AF5" s="843"/>
      <c r="AG5" s="845"/>
      <c r="AH5" s="845"/>
      <c r="AI5" s="845"/>
      <c r="AJ5" s="845"/>
      <c r="AK5" s="845"/>
      <c r="AL5" s="845"/>
      <c r="AM5" s="845"/>
      <c r="AN5" s="845"/>
      <c r="AO5" s="843"/>
      <c r="AP5" s="864"/>
      <c r="AQ5" s="864"/>
      <c r="AR5" s="864"/>
      <c r="AS5" s="864"/>
      <c r="AT5" s="864"/>
      <c r="AU5" s="864"/>
      <c r="AV5" s="864"/>
      <c r="AW5" s="864"/>
      <c r="AX5" s="864"/>
      <c r="AY5" s="864"/>
      <c r="AZ5" s="864"/>
      <c r="BA5" s="864"/>
      <c r="BB5" s="864"/>
      <c r="BC5" s="864"/>
      <c r="BD5" s="864"/>
      <c r="BE5" s="864"/>
      <c r="BF5" s="864"/>
      <c r="BG5" s="864"/>
      <c r="BH5" s="864"/>
      <c r="BI5" s="864"/>
      <c r="BJ5" s="847"/>
      <c r="BK5" s="847"/>
      <c r="BL5" s="847"/>
      <c r="BM5" s="847"/>
      <c r="BN5" s="847"/>
      <c r="BO5" s="847"/>
      <c r="BP5" s="847"/>
      <c r="BQ5" s="847"/>
      <c r="BR5" s="847"/>
      <c r="BS5" s="847"/>
      <c r="BT5" s="847"/>
      <c r="BU5" s="847"/>
      <c r="BV5" s="847"/>
      <c r="BW5" s="852"/>
      <c r="BX5" s="847"/>
      <c r="BY5" s="847"/>
      <c r="BZ5" s="847"/>
      <c r="CA5" s="847"/>
      <c r="CB5" s="852"/>
      <c r="CC5" s="847"/>
      <c r="CD5" s="847"/>
      <c r="CE5" s="846"/>
      <c r="CF5" s="862"/>
      <c r="CG5" s="862"/>
      <c r="CH5" s="862"/>
      <c r="CI5" s="862"/>
      <c r="CJ5" s="862"/>
      <c r="CK5" s="891"/>
      <c r="CL5" s="891"/>
      <c r="CM5" s="52"/>
    </row>
    <row r="6" spans="1:91" s="44" customFormat="1" ht="35.25" customHeight="1">
      <c r="A6" s="869" t="s">
        <v>262</v>
      </c>
      <c r="B6" s="869"/>
      <c r="C6" s="67" t="s">
        <v>80</v>
      </c>
      <c r="D6" s="67" t="s">
        <v>80</v>
      </c>
      <c r="E6" s="67" t="s">
        <v>80</v>
      </c>
      <c r="F6" s="67" t="s">
        <v>80</v>
      </c>
      <c r="G6" s="95" t="s">
        <v>80</v>
      </c>
      <c r="H6" s="67" t="s">
        <v>80</v>
      </c>
      <c r="I6" s="45">
        <f t="shared" ref="I6:P6" si="0" xml:space="preserve"> I7+I8</f>
        <v>16085829.147443848</v>
      </c>
      <c r="J6" s="45">
        <f t="shared" si="0"/>
        <v>13491553.450220004</v>
      </c>
      <c r="K6" s="45">
        <f t="shared" si="0"/>
        <v>2609242.0313938507</v>
      </c>
      <c r="L6" s="45">
        <f t="shared" si="0"/>
        <v>3135623.6083420003</v>
      </c>
      <c r="M6" s="45">
        <f t="shared" si="0"/>
        <v>8604754.5684694983</v>
      </c>
      <c r="N6" s="45" t="s">
        <v>80</v>
      </c>
      <c r="O6" s="45" t="s">
        <v>80</v>
      </c>
      <c r="P6" s="45">
        <f t="shared" si="0"/>
        <v>3253768.5078409999</v>
      </c>
      <c r="Q6" s="45">
        <f t="shared" ref="Q6:CB6" si="1" xml:space="preserve"> Q7+Q8</f>
        <v>1278407.9250660003</v>
      </c>
      <c r="R6" s="45">
        <f t="shared" si="1"/>
        <v>479174.36070000002</v>
      </c>
      <c r="S6" s="45">
        <f t="shared" si="1"/>
        <v>184604.49376000001</v>
      </c>
      <c r="T6" s="45">
        <f t="shared" si="1"/>
        <v>2155655.0041200002</v>
      </c>
      <c r="U6" s="45">
        <f t="shared" si="1"/>
        <v>2815789.2803400005</v>
      </c>
      <c r="V6" s="45">
        <f t="shared" si="1"/>
        <v>869449.85317000013</v>
      </c>
      <c r="W6" s="45">
        <f t="shared" si="1"/>
        <v>628947.23035900004</v>
      </c>
      <c r="X6" s="45">
        <f t="shared" si="1"/>
        <v>992198.45531699993</v>
      </c>
      <c r="Y6" s="45">
        <f t="shared" si="1"/>
        <v>2379925.6012079995</v>
      </c>
      <c r="Z6" s="45">
        <f t="shared" si="1"/>
        <v>4001071.2868840001</v>
      </c>
      <c r="AA6" s="45">
        <f t="shared" si="1"/>
        <v>2024580.0567599998</v>
      </c>
      <c r="AB6" s="45">
        <f t="shared" si="1"/>
        <v>657590.23611499998</v>
      </c>
      <c r="AC6" s="45">
        <f t="shared" si="1"/>
        <v>639774.43336000002</v>
      </c>
      <c r="AD6" s="45">
        <f t="shared" si="1"/>
        <v>1328973.821495</v>
      </c>
      <c r="AE6" s="45">
        <f t="shared" si="1"/>
        <v>2626338.4909700002</v>
      </c>
      <c r="AF6" s="45">
        <f t="shared" si="1"/>
        <v>2246150.2689630003</v>
      </c>
      <c r="AG6" s="45">
        <f t="shared" si="1"/>
        <v>146193.89784999998</v>
      </c>
      <c r="AH6" s="45">
        <f t="shared" si="1"/>
        <v>119039.25763999998</v>
      </c>
      <c r="AI6" s="45">
        <f t="shared" si="1"/>
        <v>617331.53851999994</v>
      </c>
      <c r="AJ6" s="45">
        <f t="shared" si="1"/>
        <v>882564.69401000009</v>
      </c>
      <c r="AK6" s="45">
        <f t="shared" si="1"/>
        <v>112226.03667</v>
      </c>
      <c r="AL6" s="45">
        <f t="shared" si="1"/>
        <v>95779.111339999989</v>
      </c>
      <c r="AM6" s="45">
        <f t="shared" si="1"/>
        <v>471872.48007000005</v>
      </c>
      <c r="AN6" s="45">
        <f t="shared" si="1"/>
        <v>679877.62808000005</v>
      </c>
      <c r="AO6" s="45">
        <f t="shared" si="1"/>
        <v>309609.78411000007</v>
      </c>
      <c r="AP6" s="45">
        <f t="shared" si="1"/>
        <v>60178.758394899989</v>
      </c>
      <c r="AQ6" s="45">
        <f t="shared" si="1"/>
        <v>97331.3703637</v>
      </c>
      <c r="AR6" s="45">
        <f t="shared" si="1"/>
        <v>313878.31174209999</v>
      </c>
      <c r="AS6" s="45">
        <f t="shared" si="1"/>
        <v>471388.44050070015</v>
      </c>
      <c r="AT6" s="45">
        <f t="shared" si="1"/>
        <v>187548.42409000001</v>
      </c>
      <c r="AU6" s="45">
        <f t="shared" si="1"/>
        <v>91523.364319849992</v>
      </c>
      <c r="AV6" s="45">
        <f t="shared" si="1"/>
        <v>146154.19612554999</v>
      </c>
      <c r="AW6" s="45">
        <f t="shared" si="1"/>
        <v>375985.64981264999</v>
      </c>
      <c r="AX6" s="45">
        <f t="shared" si="1"/>
        <v>613663.21025805012</v>
      </c>
      <c r="AY6" s="45">
        <f t="shared" si="1"/>
        <v>296496.26341999997</v>
      </c>
      <c r="AZ6" s="45">
        <f t="shared" si="1"/>
        <v>143678.82072475002</v>
      </c>
      <c r="BA6" s="45">
        <f t="shared" si="1"/>
        <v>254993.24160924996</v>
      </c>
      <c r="BB6" s="45">
        <f t="shared" si="1"/>
        <v>607330.39168775</v>
      </c>
      <c r="BC6" s="45">
        <f t="shared" si="1"/>
        <v>1006002.45402175</v>
      </c>
      <c r="BD6" s="45">
        <f t="shared" si="1"/>
        <v>535020.14630000002</v>
      </c>
      <c r="BE6" s="45">
        <f t="shared" si="1"/>
        <v>330986.66691950004</v>
      </c>
      <c r="BF6" s="45">
        <f t="shared" si="1"/>
        <v>493773.64721849991</v>
      </c>
      <c r="BG6" s="45">
        <f t="shared" si="1"/>
        <v>1082812.7479655</v>
      </c>
      <c r="BH6" s="45">
        <f t="shared" si="1"/>
        <v>1910152.6821035002</v>
      </c>
      <c r="BI6" s="45">
        <f t="shared" si="1"/>
        <v>986815.9601599999</v>
      </c>
      <c r="BJ6" s="45">
        <f t="shared" si="1"/>
        <v>77921.991959999999</v>
      </c>
      <c r="BK6" s="45">
        <f t="shared" si="1"/>
        <v>83732.790964999993</v>
      </c>
      <c r="BL6" s="45">
        <f t="shared" si="1"/>
        <v>303610.2665735</v>
      </c>
      <c r="BM6" s="45">
        <f t="shared" si="1"/>
        <v>465265.04949849995</v>
      </c>
      <c r="BN6" s="45">
        <f t="shared" si="1"/>
        <v>204101.83263499997</v>
      </c>
      <c r="BO6" s="45">
        <f t="shared" si="1"/>
        <v>283618.35682724998</v>
      </c>
      <c r="BP6" s="45">
        <f t="shared" si="1"/>
        <v>121284.96675750001</v>
      </c>
      <c r="BQ6" s="45">
        <f t="shared" si="1"/>
        <v>284855.61535525002</v>
      </c>
      <c r="BR6" s="45">
        <f t="shared" si="1"/>
        <v>689758.93894000002</v>
      </c>
      <c r="BS6" s="45">
        <f t="shared" si="1"/>
        <v>625313.40880600002</v>
      </c>
      <c r="BT6" s="45">
        <f t="shared" si="1"/>
        <v>80433.215778750004</v>
      </c>
      <c r="BU6" s="45">
        <f t="shared" si="1"/>
        <v>157658.81221249999</v>
      </c>
      <c r="BV6" s="45">
        <f t="shared" si="1"/>
        <v>245581.85044875002</v>
      </c>
      <c r="BW6" s="45">
        <f t="shared" si="1"/>
        <v>483673.87844</v>
      </c>
      <c r="BX6" s="45">
        <f t="shared" si="1"/>
        <v>684916.57086000009</v>
      </c>
      <c r="BY6" s="45">
        <f t="shared" si="1"/>
        <v>186891.82525749996</v>
      </c>
      <c r="BZ6" s="45">
        <f t="shared" si="1"/>
        <v>277097.86342499999</v>
      </c>
      <c r="CA6" s="45">
        <f t="shared" si="1"/>
        <v>494926.0891175</v>
      </c>
      <c r="CB6" s="45">
        <f t="shared" si="1"/>
        <v>958915.77780000004</v>
      </c>
      <c r="CC6" s="45">
        <f xml:space="preserve"> CC7+CC8</f>
        <v>733421.809412</v>
      </c>
      <c r="CD6" s="45">
        <f xml:space="preserve"> CD7+CD8</f>
        <v>550541.38154999993</v>
      </c>
      <c r="CE6" s="45">
        <f xml:space="preserve"> CE7+CE8</f>
        <v>1494272.48156896</v>
      </c>
      <c r="CF6" s="45">
        <f xml:space="preserve"> CF7+CF8</f>
        <v>62596.858760000003</v>
      </c>
      <c r="CG6" s="45">
        <f xml:space="preserve"> CG7+CG8</f>
        <v>1688492.3330579998</v>
      </c>
      <c r="CH6" s="67" t="s">
        <v>80</v>
      </c>
      <c r="CI6" s="67" t="s">
        <v>80</v>
      </c>
      <c r="CJ6" s="67" t="s">
        <v>80</v>
      </c>
      <c r="CK6" s="104" t="s">
        <v>80</v>
      </c>
      <c r="CL6" s="104" t="s">
        <v>80</v>
      </c>
      <c r="CM6" s="52"/>
    </row>
    <row r="7" spans="1:91" s="44" customFormat="1" ht="28.5" customHeight="1">
      <c r="A7" s="868" t="s">
        <v>265</v>
      </c>
      <c r="B7" s="868" t="s">
        <v>2</v>
      </c>
      <c r="C7" s="66" t="s">
        <v>80</v>
      </c>
      <c r="D7" s="66" t="s">
        <v>80</v>
      </c>
      <c r="E7" s="66" t="s">
        <v>80</v>
      </c>
      <c r="F7" s="66" t="s">
        <v>80</v>
      </c>
      <c r="G7" s="96" t="s">
        <v>80</v>
      </c>
      <c r="H7" s="66" t="s">
        <v>80</v>
      </c>
      <c r="I7" s="46">
        <f>I97+I305+I340+I384+I399+I511+I516+I542+I488+I564</f>
        <v>14165400.249863848</v>
      </c>
      <c r="J7" s="46">
        <f>J97+J305+J340+J384+J399+J511+J516+J542+J488+J564</f>
        <v>11613349.965370003</v>
      </c>
      <c r="K7" s="46">
        <f>K97+K305+K340+K384+K399+K511+K516+K542+K488+K564</f>
        <v>2578647.1895938506</v>
      </c>
      <c r="L7" s="46">
        <f>L97+L305+L340+L384+L399+L511+L516+L542+L488+L564</f>
        <v>2925614.7663420001</v>
      </c>
      <c r="M7" s="46">
        <f>M97+M305+M340+M384+M399+M511+M516+M542+M488+M564</f>
        <v>6766951.7175694993</v>
      </c>
      <c r="N7" s="46" t="s">
        <v>80</v>
      </c>
      <c r="O7" s="46" t="s">
        <v>80</v>
      </c>
      <c r="P7" s="46">
        <f t="shared" ref="P7:AU7" si="2">P97+P305+P340+P384+P399+P511+P516+P542+P488+P564</f>
        <v>3205667.7668909999</v>
      </c>
      <c r="Q7" s="46">
        <f t="shared" si="2"/>
        <v>1245435.4398260002</v>
      </c>
      <c r="R7" s="46">
        <f t="shared" si="2"/>
        <v>465573.74203000002</v>
      </c>
      <c r="S7" s="46">
        <f t="shared" si="2"/>
        <v>179759.91552000001</v>
      </c>
      <c r="T7" s="46">
        <f t="shared" si="2"/>
        <v>2154813.4854700002</v>
      </c>
      <c r="U7" s="46">
        <f t="shared" si="2"/>
        <v>2800147.1430200003</v>
      </c>
      <c r="V7" s="46">
        <f t="shared" si="2"/>
        <v>862057.8131700001</v>
      </c>
      <c r="W7" s="46">
        <f t="shared" si="2"/>
        <v>609362.81531900004</v>
      </c>
      <c r="X7" s="46">
        <f t="shared" si="2"/>
        <v>973659.40651699994</v>
      </c>
      <c r="Y7" s="46">
        <f t="shared" si="2"/>
        <v>2339066.6752879997</v>
      </c>
      <c r="Z7" s="46">
        <f t="shared" si="2"/>
        <v>3922088.8971239999</v>
      </c>
      <c r="AA7" s="46">
        <f t="shared" si="2"/>
        <v>2011763.3457599999</v>
      </c>
      <c r="AB7" s="46">
        <f t="shared" si="2"/>
        <v>653808.18986499996</v>
      </c>
      <c r="AC7" s="46">
        <f t="shared" si="2"/>
        <v>638424.29136000003</v>
      </c>
      <c r="AD7" s="46">
        <f t="shared" si="2"/>
        <v>1327633.653745</v>
      </c>
      <c r="AE7" s="46">
        <f t="shared" si="2"/>
        <v>2619866.13497</v>
      </c>
      <c r="AF7" s="46">
        <f t="shared" si="2"/>
        <v>2235952.7169630001</v>
      </c>
      <c r="AG7" s="46">
        <f t="shared" si="2"/>
        <v>145474.82584999999</v>
      </c>
      <c r="AH7" s="46">
        <f t="shared" si="2"/>
        <v>116369.40463999998</v>
      </c>
      <c r="AI7" s="46">
        <f t="shared" si="2"/>
        <v>616678.03851999994</v>
      </c>
      <c r="AJ7" s="46">
        <f t="shared" si="2"/>
        <v>878522.26901000005</v>
      </c>
      <c r="AK7" s="46">
        <f t="shared" si="2"/>
        <v>111838.99557</v>
      </c>
      <c r="AL7" s="46">
        <f t="shared" si="2"/>
        <v>95365.111339999989</v>
      </c>
      <c r="AM7" s="46">
        <f t="shared" si="2"/>
        <v>471872.48007000005</v>
      </c>
      <c r="AN7" s="46">
        <f t="shared" si="2"/>
        <v>679076.58698000002</v>
      </c>
      <c r="AO7" s="46">
        <f t="shared" si="2"/>
        <v>298134.58311000007</v>
      </c>
      <c r="AP7" s="46">
        <f t="shared" si="2"/>
        <v>52915.712644899992</v>
      </c>
      <c r="AQ7" s="46">
        <f t="shared" si="2"/>
        <v>83187.179563700003</v>
      </c>
      <c r="AR7" s="46">
        <f t="shared" si="2"/>
        <v>290720.64449209999</v>
      </c>
      <c r="AS7" s="46">
        <f t="shared" si="2"/>
        <v>426823.53670070012</v>
      </c>
      <c r="AT7" s="46">
        <f t="shared" si="2"/>
        <v>180922.52409000002</v>
      </c>
      <c r="AU7" s="46">
        <f t="shared" si="2"/>
        <v>88272.283319849987</v>
      </c>
      <c r="AV7" s="46">
        <f t="shared" ref="AV7:CA7" si="3">AV97+AV305+AV340+AV384+AV399+AV511+AV516+AV542+AV488+AV564</f>
        <v>142973.54612555</v>
      </c>
      <c r="AW7" s="46">
        <f t="shared" si="3"/>
        <v>361760.99981264997</v>
      </c>
      <c r="AX7" s="46">
        <f t="shared" si="3"/>
        <v>593006.82925805007</v>
      </c>
      <c r="AY7" s="46">
        <f t="shared" si="3"/>
        <v>291668.46242</v>
      </c>
      <c r="AZ7" s="46">
        <f t="shared" si="3"/>
        <v>135965.00943475001</v>
      </c>
      <c r="BA7" s="46">
        <f t="shared" si="3"/>
        <v>254939.24160924996</v>
      </c>
      <c r="BB7" s="46">
        <f t="shared" si="3"/>
        <v>603938.75801774999</v>
      </c>
      <c r="BC7" s="46">
        <f t="shared" si="3"/>
        <v>994843.00906175002</v>
      </c>
      <c r="BD7" s="46">
        <f t="shared" si="3"/>
        <v>534796.63630000001</v>
      </c>
      <c r="BE7" s="46">
        <f t="shared" si="3"/>
        <v>329630.18991950003</v>
      </c>
      <c r="BF7" s="46">
        <f t="shared" si="3"/>
        <v>492559.43921849993</v>
      </c>
      <c r="BG7" s="46">
        <f t="shared" si="3"/>
        <v>1082646.2729654999</v>
      </c>
      <c r="BH7" s="46">
        <f t="shared" si="3"/>
        <v>1907415.5221035003</v>
      </c>
      <c r="BI7" s="46">
        <f t="shared" si="3"/>
        <v>985912.9601599999</v>
      </c>
      <c r="BJ7" s="46">
        <f t="shared" si="3"/>
        <v>77664.849959999992</v>
      </c>
      <c r="BK7" s="46">
        <f t="shared" si="3"/>
        <v>83732.790964999993</v>
      </c>
      <c r="BL7" s="46">
        <f t="shared" si="3"/>
        <v>303610.2665735</v>
      </c>
      <c r="BM7" s="46">
        <f t="shared" si="3"/>
        <v>465007.90749849996</v>
      </c>
      <c r="BN7" s="46">
        <f t="shared" si="3"/>
        <v>197475.93263499998</v>
      </c>
      <c r="BO7" s="46">
        <f t="shared" si="3"/>
        <v>280093.45257724996</v>
      </c>
      <c r="BP7" s="46">
        <f t="shared" si="3"/>
        <v>119934.8247575</v>
      </c>
      <c r="BQ7" s="46">
        <f t="shared" si="3"/>
        <v>283515.44760525</v>
      </c>
      <c r="BR7" s="46">
        <f t="shared" si="3"/>
        <v>683543.72493999999</v>
      </c>
      <c r="BS7" s="46">
        <f t="shared" si="3"/>
        <v>624343.39880600001</v>
      </c>
      <c r="BT7" s="46">
        <f t="shared" si="3"/>
        <v>80433.215778750004</v>
      </c>
      <c r="BU7" s="46">
        <f t="shared" si="3"/>
        <v>157658.81221249999</v>
      </c>
      <c r="BV7" s="46">
        <f t="shared" si="3"/>
        <v>245581.85044875002</v>
      </c>
      <c r="BW7" s="46">
        <f t="shared" si="3"/>
        <v>483673.87844</v>
      </c>
      <c r="BX7" s="46">
        <f t="shared" si="3"/>
        <v>684916.57086000009</v>
      </c>
      <c r="BY7" s="46">
        <f t="shared" si="3"/>
        <v>186891.82525749996</v>
      </c>
      <c r="BZ7" s="46">
        <f t="shared" si="3"/>
        <v>277097.86342499999</v>
      </c>
      <c r="CA7" s="46">
        <f t="shared" si="3"/>
        <v>494926.0891175</v>
      </c>
      <c r="CB7" s="46">
        <f t="shared" ref="CB7:CG7" si="4">CB97+CB305+CB340+CB384+CB399+CB511+CB516+CB542+CB488+CB564</f>
        <v>958915.77780000004</v>
      </c>
      <c r="CC7" s="46">
        <f t="shared" si="4"/>
        <v>731766.809412</v>
      </c>
      <c r="CD7" s="46">
        <f t="shared" si="4"/>
        <v>548417.44227999996</v>
      </c>
      <c r="CE7" s="46">
        <f t="shared" si="4"/>
        <v>1473666.93089896</v>
      </c>
      <c r="CF7" s="46">
        <f t="shared" si="4"/>
        <v>54706.491860000002</v>
      </c>
      <c r="CG7" s="46">
        <f t="shared" si="4"/>
        <v>268045.83629800001</v>
      </c>
      <c r="CH7" s="66" t="s">
        <v>80</v>
      </c>
      <c r="CI7" s="66" t="s">
        <v>80</v>
      </c>
      <c r="CJ7" s="66" t="s">
        <v>80</v>
      </c>
      <c r="CK7" s="105" t="s">
        <v>80</v>
      </c>
      <c r="CL7" s="105" t="s">
        <v>80</v>
      </c>
      <c r="CM7" s="52"/>
    </row>
    <row r="8" spans="1:91" s="44" customFormat="1" ht="33.75" customHeight="1">
      <c r="A8" s="873" t="s">
        <v>573</v>
      </c>
      <c r="B8" s="873" t="s">
        <v>2</v>
      </c>
      <c r="C8" s="65" t="s">
        <v>80</v>
      </c>
      <c r="D8" s="65" t="s">
        <v>80</v>
      </c>
      <c r="E8" s="65" t="s">
        <v>80</v>
      </c>
      <c r="F8" s="65" t="s">
        <v>80</v>
      </c>
      <c r="G8" s="97" t="s">
        <v>80</v>
      </c>
      <c r="H8" s="65" t="s">
        <v>80</v>
      </c>
      <c r="I8" s="26">
        <f>I168+I332+I372+I386+I402+I502+I513+I517+I562+I573</f>
        <v>1920428.8975799999</v>
      </c>
      <c r="J8" s="26">
        <f>J168+J332+J372+J386+J402+J502+J513+J562+J573</f>
        <v>1878203.4848499999</v>
      </c>
      <c r="K8" s="26">
        <f>K168+K332+K372+K386+K402+K502+K513+K562+K573</f>
        <v>30594.841799999998</v>
      </c>
      <c r="L8" s="26">
        <f>L168+L332+L372+L386+L402+L502+L513+L562+L573</f>
        <v>210008.842</v>
      </c>
      <c r="M8" s="26">
        <f>M168+M332+M372+M386+M402+M502+M513+M562+M573</f>
        <v>1837802.8508999993</v>
      </c>
      <c r="N8" s="26" t="s">
        <v>80</v>
      </c>
      <c r="O8" s="26" t="s">
        <v>80</v>
      </c>
      <c r="P8" s="26">
        <f>P168+P332+P372+P386+P402+P502+P513+P562+P573</f>
        <v>48100.740950000007</v>
      </c>
      <c r="Q8" s="26">
        <f t="shared" ref="Q8:CB8" si="5">Q168+Q332+Q372+Q386+Q402+Q502+Q513+Q562+Q573</f>
        <v>32972.485239999995</v>
      </c>
      <c r="R8" s="26">
        <f t="shared" si="5"/>
        <v>13600.618670000002</v>
      </c>
      <c r="S8" s="26">
        <f t="shared" si="5"/>
        <v>4844.5782399999998</v>
      </c>
      <c r="T8" s="26">
        <f t="shared" si="5"/>
        <v>841.51864999999998</v>
      </c>
      <c r="U8" s="26">
        <f t="shared" si="5"/>
        <v>15642.137320000002</v>
      </c>
      <c r="V8" s="26">
        <f t="shared" si="5"/>
        <v>7392.04</v>
      </c>
      <c r="W8" s="26">
        <f t="shared" si="5"/>
        <v>19584.41504</v>
      </c>
      <c r="X8" s="26">
        <f t="shared" si="5"/>
        <v>18539.0488</v>
      </c>
      <c r="Y8" s="26">
        <f t="shared" si="5"/>
        <v>40858.925919999994</v>
      </c>
      <c r="Z8" s="26">
        <f t="shared" si="5"/>
        <v>78982.389759999991</v>
      </c>
      <c r="AA8" s="26">
        <f t="shared" si="5"/>
        <v>12816.710999999999</v>
      </c>
      <c r="AB8" s="26">
        <f t="shared" si="5"/>
        <v>3782.0462500000003</v>
      </c>
      <c r="AC8" s="26">
        <f t="shared" si="5"/>
        <v>1350.1420000000001</v>
      </c>
      <c r="AD8" s="26">
        <f t="shared" si="5"/>
        <v>1340.1677500000001</v>
      </c>
      <c r="AE8" s="26">
        <f t="shared" si="5"/>
        <v>6472.3559999999998</v>
      </c>
      <c r="AF8" s="26">
        <f t="shared" si="5"/>
        <v>10197.552</v>
      </c>
      <c r="AG8" s="26">
        <f t="shared" si="5"/>
        <v>719.072</v>
      </c>
      <c r="AH8" s="26">
        <f t="shared" si="5"/>
        <v>2669.8530000000001</v>
      </c>
      <c r="AI8" s="26">
        <f t="shared" si="5"/>
        <v>653.5</v>
      </c>
      <c r="AJ8" s="26">
        <f t="shared" si="5"/>
        <v>4042.4249999999997</v>
      </c>
      <c r="AK8" s="26">
        <f t="shared" si="5"/>
        <v>387.04110000000003</v>
      </c>
      <c r="AL8" s="26">
        <f t="shared" si="5"/>
        <v>414</v>
      </c>
      <c r="AM8" s="26">
        <f t="shared" si="5"/>
        <v>0</v>
      </c>
      <c r="AN8" s="26">
        <f t="shared" si="5"/>
        <v>801.04110000000003</v>
      </c>
      <c r="AO8" s="26">
        <f t="shared" si="5"/>
        <v>11475.201000000001</v>
      </c>
      <c r="AP8" s="26">
        <f t="shared" si="5"/>
        <v>7263.0457500000002</v>
      </c>
      <c r="AQ8" s="26">
        <f t="shared" si="5"/>
        <v>14144.190800000002</v>
      </c>
      <c r="AR8" s="26">
        <f t="shared" si="5"/>
        <v>23157.667249999999</v>
      </c>
      <c r="AS8" s="26">
        <f t="shared" si="5"/>
        <v>44564.9038</v>
      </c>
      <c r="AT8" s="26">
        <f t="shared" si="5"/>
        <v>6625.9</v>
      </c>
      <c r="AU8" s="26">
        <f t="shared" si="5"/>
        <v>3251.0810000000001</v>
      </c>
      <c r="AV8" s="26">
        <f t="shared" si="5"/>
        <v>3180.6499999999996</v>
      </c>
      <c r="AW8" s="26">
        <f t="shared" si="5"/>
        <v>14224.650000000001</v>
      </c>
      <c r="AX8" s="26">
        <f t="shared" si="5"/>
        <v>20656.381000000001</v>
      </c>
      <c r="AY8" s="26">
        <f t="shared" si="5"/>
        <v>4827.8010000000004</v>
      </c>
      <c r="AZ8" s="26">
        <f t="shared" si="5"/>
        <v>7713.8112900000006</v>
      </c>
      <c r="BA8" s="26">
        <f t="shared" si="5"/>
        <v>54</v>
      </c>
      <c r="BB8" s="26">
        <f t="shared" si="5"/>
        <v>3391.6336700000002</v>
      </c>
      <c r="BC8" s="26">
        <f t="shared" si="5"/>
        <v>11159.444960000001</v>
      </c>
      <c r="BD8" s="26">
        <f t="shared" si="5"/>
        <v>223.51</v>
      </c>
      <c r="BE8" s="26">
        <f t="shared" si="5"/>
        <v>1356.4770000000001</v>
      </c>
      <c r="BF8" s="26">
        <f t="shared" si="5"/>
        <v>1214.2080000000001</v>
      </c>
      <c r="BG8" s="26">
        <f t="shared" si="5"/>
        <v>166.47499999999999</v>
      </c>
      <c r="BH8" s="26">
        <f t="shared" si="5"/>
        <v>2737.16</v>
      </c>
      <c r="BI8" s="26">
        <f t="shared" si="5"/>
        <v>903</v>
      </c>
      <c r="BJ8" s="26">
        <f t="shared" si="5"/>
        <v>257.142</v>
      </c>
      <c r="BK8" s="26">
        <f t="shared" si="5"/>
        <v>0</v>
      </c>
      <c r="BL8" s="26">
        <f t="shared" si="5"/>
        <v>0</v>
      </c>
      <c r="BM8" s="26">
        <f t="shared" si="5"/>
        <v>257.142</v>
      </c>
      <c r="BN8" s="26">
        <f t="shared" si="5"/>
        <v>6625.9</v>
      </c>
      <c r="BO8" s="26">
        <f t="shared" si="5"/>
        <v>3524.9042500000005</v>
      </c>
      <c r="BP8" s="26">
        <f t="shared" si="5"/>
        <v>1350.1420000000001</v>
      </c>
      <c r="BQ8" s="26">
        <f t="shared" si="5"/>
        <v>1340.1677500000001</v>
      </c>
      <c r="BR8" s="26">
        <f t="shared" si="5"/>
        <v>6215.2139999999999</v>
      </c>
      <c r="BS8" s="26">
        <f t="shared" si="5"/>
        <v>970.01</v>
      </c>
      <c r="BT8" s="26">
        <f t="shared" si="5"/>
        <v>0</v>
      </c>
      <c r="BU8" s="26">
        <f t="shared" si="5"/>
        <v>0</v>
      </c>
      <c r="BV8" s="26">
        <f t="shared" si="5"/>
        <v>0</v>
      </c>
      <c r="BW8" s="26">
        <f t="shared" si="5"/>
        <v>0</v>
      </c>
      <c r="BX8" s="26">
        <f t="shared" si="5"/>
        <v>0</v>
      </c>
      <c r="BY8" s="26">
        <f t="shared" si="5"/>
        <v>0</v>
      </c>
      <c r="BZ8" s="26">
        <f t="shared" si="5"/>
        <v>0</v>
      </c>
      <c r="CA8" s="26">
        <f t="shared" si="5"/>
        <v>0</v>
      </c>
      <c r="CB8" s="26">
        <f t="shared" si="5"/>
        <v>0</v>
      </c>
      <c r="CC8" s="26">
        <f>CC168+CC332+CC372+CC386+CC402+CC502+CC513+CC562+CC573</f>
        <v>1655</v>
      </c>
      <c r="CD8" s="26">
        <f>CD168+CD332+CD372+CD386+CD402+CD502+CD513+CD562+CD573</f>
        <v>2123.9392699999999</v>
      </c>
      <c r="CE8" s="26">
        <f>CE168+CE332+CE372+CE386+CE402+CE502+CE513+CE562+CE573</f>
        <v>20605.550669999997</v>
      </c>
      <c r="CF8" s="26">
        <f>CF168+CF332+CF372+CF386+CF402+CF502+CF513+CF562+CF573</f>
        <v>7890.3669000000009</v>
      </c>
      <c r="CG8" s="26">
        <f>CG168+CG332+CG372+CG386+CG402+CG502+CG513+CG562+CG573</f>
        <v>1420446.4967599998</v>
      </c>
      <c r="CH8" s="65" t="s">
        <v>80</v>
      </c>
      <c r="CI8" s="65" t="s">
        <v>80</v>
      </c>
      <c r="CJ8" s="65" t="s">
        <v>80</v>
      </c>
      <c r="CK8" s="106" t="s">
        <v>80</v>
      </c>
      <c r="CL8" s="106" t="s">
        <v>80</v>
      </c>
      <c r="CM8" s="52"/>
    </row>
    <row r="9" spans="1:91" s="52" customFormat="1" ht="21.75" customHeight="1">
      <c r="A9" s="114" t="s">
        <v>80</v>
      </c>
      <c r="B9" s="114" t="s">
        <v>80</v>
      </c>
      <c r="C9" s="42" t="s">
        <v>80</v>
      </c>
      <c r="D9" s="42" t="s">
        <v>80</v>
      </c>
      <c r="E9" s="42" t="s">
        <v>80</v>
      </c>
      <c r="F9" s="42" t="s">
        <v>80</v>
      </c>
      <c r="G9" s="113" t="s">
        <v>80</v>
      </c>
      <c r="H9" s="42" t="s">
        <v>80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8">
        <v>0</v>
      </c>
      <c r="BA9" s="8">
        <v>0</v>
      </c>
      <c r="BB9" s="8">
        <v>0</v>
      </c>
      <c r="BC9" s="8">
        <v>0</v>
      </c>
      <c r="BD9" s="8">
        <v>0</v>
      </c>
      <c r="BE9" s="8">
        <v>0</v>
      </c>
      <c r="BF9" s="8">
        <v>0</v>
      </c>
      <c r="BG9" s="8">
        <v>0</v>
      </c>
      <c r="BH9" s="8">
        <v>0</v>
      </c>
      <c r="BI9" s="8">
        <v>0</v>
      </c>
      <c r="BJ9" s="8">
        <v>0</v>
      </c>
      <c r="BK9" s="8">
        <v>0</v>
      </c>
      <c r="BL9" s="8">
        <v>0</v>
      </c>
      <c r="BM9" s="8">
        <v>0</v>
      </c>
      <c r="BN9" s="8">
        <v>0</v>
      </c>
      <c r="BO9" s="8">
        <v>0</v>
      </c>
      <c r="BP9" s="8">
        <v>0</v>
      </c>
      <c r="BQ9" s="8">
        <v>0</v>
      </c>
      <c r="BR9" s="8">
        <v>0</v>
      </c>
      <c r="BS9" s="8">
        <v>0</v>
      </c>
      <c r="BT9" s="8">
        <v>0</v>
      </c>
      <c r="BU9" s="8">
        <v>0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>
        <v>0</v>
      </c>
      <c r="CB9" s="8">
        <v>0</v>
      </c>
      <c r="CC9" s="8">
        <v>0</v>
      </c>
      <c r="CD9" s="8">
        <v>0</v>
      </c>
      <c r="CE9" s="8">
        <v>0</v>
      </c>
      <c r="CF9" s="8">
        <v>0</v>
      </c>
      <c r="CG9" s="8">
        <v>0</v>
      </c>
      <c r="CH9" s="42" t="s">
        <v>80</v>
      </c>
      <c r="CI9" s="42" t="s">
        <v>80</v>
      </c>
      <c r="CJ9" s="42" t="s">
        <v>80</v>
      </c>
      <c r="CK9" s="110" t="s">
        <v>80</v>
      </c>
      <c r="CL9" s="110" t="s">
        <v>80</v>
      </c>
    </row>
    <row r="10" spans="1:91" ht="76.5" customHeight="1">
      <c r="A10" s="874" t="s">
        <v>14</v>
      </c>
      <c r="B10" s="202" t="s">
        <v>816</v>
      </c>
      <c r="C10" s="189" t="s">
        <v>710</v>
      </c>
      <c r="D10" s="190" t="s">
        <v>82</v>
      </c>
      <c r="E10" s="190" t="s">
        <v>1066</v>
      </c>
      <c r="F10" s="191">
        <v>70891095</v>
      </c>
      <c r="G10" s="191" t="s">
        <v>406</v>
      </c>
      <c r="H10" s="190" t="s">
        <v>576</v>
      </c>
      <c r="I10" s="192">
        <v>57000</v>
      </c>
      <c r="J10" s="192">
        <v>45650.960520000001</v>
      </c>
      <c r="K10" s="192">
        <v>11349.039479999999</v>
      </c>
      <c r="L10" s="194">
        <v>0</v>
      </c>
      <c r="M10" s="194">
        <v>41085.864468</v>
      </c>
      <c r="N10" s="194">
        <v>41085.864468</v>
      </c>
      <c r="O10" s="194" t="s">
        <v>80</v>
      </c>
      <c r="P10" s="192">
        <v>52778.984769999995</v>
      </c>
      <c r="Q10" s="192">
        <v>41074.151709999998</v>
      </c>
      <c r="R10" s="192">
        <v>5277.8984700000001</v>
      </c>
      <c r="S10" s="192">
        <v>0</v>
      </c>
      <c r="T10" s="192">
        <v>47501.086300000003</v>
      </c>
      <c r="U10" s="192">
        <v>52778.984770000003</v>
      </c>
      <c r="V10" s="192">
        <v>36721.150049999997</v>
      </c>
      <c r="W10" s="192">
        <v>0</v>
      </c>
      <c r="X10" s="192">
        <v>0</v>
      </c>
      <c r="Y10" s="192">
        <v>0</v>
      </c>
      <c r="Z10" s="192">
        <v>0</v>
      </c>
      <c r="AA10" s="192">
        <v>4353.0016599999999</v>
      </c>
      <c r="AB10" s="192">
        <v>0</v>
      </c>
      <c r="AC10" s="192">
        <v>0</v>
      </c>
      <c r="AD10" s="192">
        <v>0</v>
      </c>
      <c r="AE10" s="192">
        <v>0</v>
      </c>
      <c r="AF10" s="192">
        <v>0</v>
      </c>
      <c r="AG10" s="192">
        <v>0</v>
      </c>
      <c r="AH10" s="192">
        <v>0</v>
      </c>
      <c r="AI10" s="192">
        <v>0</v>
      </c>
      <c r="AJ10" s="192">
        <v>0</v>
      </c>
      <c r="AK10" s="192">
        <v>0</v>
      </c>
      <c r="AL10" s="192">
        <v>0</v>
      </c>
      <c r="AM10" s="192">
        <v>0</v>
      </c>
      <c r="AN10" s="192">
        <v>0</v>
      </c>
      <c r="AO10" s="192">
        <v>4353.0016599999999</v>
      </c>
      <c r="AP10" s="192">
        <v>0</v>
      </c>
      <c r="AQ10" s="192">
        <v>0</v>
      </c>
      <c r="AR10" s="192">
        <v>0</v>
      </c>
      <c r="AS10" s="192">
        <v>0</v>
      </c>
      <c r="AT10" s="192">
        <v>4165.2175699999998</v>
      </c>
      <c r="AU10" s="192">
        <v>0</v>
      </c>
      <c r="AV10" s="192">
        <v>0</v>
      </c>
      <c r="AW10" s="192">
        <v>0</v>
      </c>
      <c r="AX10" s="192">
        <v>0</v>
      </c>
      <c r="AY10" s="192">
        <v>0</v>
      </c>
      <c r="AZ10" s="192">
        <v>0</v>
      </c>
      <c r="BA10" s="192">
        <v>0</v>
      </c>
      <c r="BB10" s="192">
        <v>0</v>
      </c>
      <c r="BC10" s="192">
        <v>0</v>
      </c>
      <c r="BD10" s="192">
        <v>0</v>
      </c>
      <c r="BE10" s="192">
        <v>0</v>
      </c>
      <c r="BF10" s="192">
        <v>0</v>
      </c>
      <c r="BG10" s="192">
        <v>0</v>
      </c>
      <c r="BH10" s="192">
        <v>0</v>
      </c>
      <c r="BI10" s="192">
        <v>0</v>
      </c>
      <c r="BJ10" s="192">
        <v>0</v>
      </c>
      <c r="BK10" s="192">
        <v>0</v>
      </c>
      <c r="BL10" s="192">
        <v>0</v>
      </c>
      <c r="BM10" s="192">
        <v>0</v>
      </c>
      <c r="BN10" s="192">
        <v>0</v>
      </c>
      <c r="BO10" s="192">
        <v>0</v>
      </c>
      <c r="BP10" s="192">
        <v>0</v>
      </c>
      <c r="BQ10" s="192">
        <v>0</v>
      </c>
      <c r="BR10" s="192">
        <v>0</v>
      </c>
      <c r="BS10" s="192">
        <v>0</v>
      </c>
      <c r="BT10" s="192">
        <v>0</v>
      </c>
      <c r="BU10" s="192">
        <v>0</v>
      </c>
      <c r="BV10" s="192">
        <v>0</v>
      </c>
      <c r="BW10" s="192">
        <v>0</v>
      </c>
      <c r="BX10" s="192">
        <v>0</v>
      </c>
      <c r="BY10" s="192">
        <v>0</v>
      </c>
      <c r="BZ10" s="192">
        <v>0</v>
      </c>
      <c r="CA10" s="192">
        <v>0</v>
      </c>
      <c r="CB10" s="192">
        <v>0</v>
      </c>
      <c r="CC10" s="192">
        <v>0</v>
      </c>
      <c r="CD10" s="192">
        <v>0</v>
      </c>
      <c r="CE10" s="192">
        <v>-4.6999999813124305E-4</v>
      </c>
      <c r="CF10" s="192">
        <v>0</v>
      </c>
      <c r="CG10" s="192" t="s">
        <v>1804</v>
      </c>
      <c r="CH10" s="190" t="s">
        <v>496</v>
      </c>
      <c r="CI10" s="285" t="s">
        <v>467</v>
      </c>
      <c r="CJ10" s="286" t="s">
        <v>80</v>
      </c>
      <c r="CK10" s="287">
        <v>43278</v>
      </c>
      <c r="CL10" s="288">
        <v>43622</v>
      </c>
      <c r="CM10" s="190"/>
    </row>
    <row r="11" spans="1:91" ht="54">
      <c r="A11" s="874"/>
      <c r="B11" s="202" t="s">
        <v>5</v>
      </c>
      <c r="C11" s="189">
        <v>5269</v>
      </c>
      <c r="D11" s="190" t="s">
        <v>82</v>
      </c>
      <c r="E11" s="190" t="s">
        <v>1066</v>
      </c>
      <c r="F11" s="191">
        <v>70891095</v>
      </c>
      <c r="G11" s="191">
        <v>2450</v>
      </c>
      <c r="H11" s="190" t="s">
        <v>576</v>
      </c>
      <c r="I11" s="194">
        <v>87620.182279999994</v>
      </c>
      <c r="J11" s="194">
        <v>75390.255699999994</v>
      </c>
      <c r="K11" s="192">
        <v>12229.926579999999</v>
      </c>
      <c r="L11" s="194">
        <v>0</v>
      </c>
      <c r="M11" s="194">
        <v>67851.230129999996</v>
      </c>
      <c r="N11" s="194">
        <v>67851.230129999996</v>
      </c>
      <c r="O11" s="194" t="s">
        <v>80</v>
      </c>
      <c r="P11" s="192">
        <v>58895.919740000005</v>
      </c>
      <c r="Q11" s="192">
        <v>50814.512590000006</v>
      </c>
      <c r="R11" s="192">
        <v>5889.5911199999991</v>
      </c>
      <c r="S11" s="192">
        <v>0</v>
      </c>
      <c r="T11" s="192">
        <v>53006.328620000008</v>
      </c>
      <c r="U11" s="192">
        <v>58895.919740000005</v>
      </c>
      <c r="V11" s="192">
        <v>50814.512590000006</v>
      </c>
      <c r="W11" s="192">
        <v>0</v>
      </c>
      <c r="X11" s="192">
        <v>0</v>
      </c>
      <c r="Y11" s="192">
        <v>0</v>
      </c>
      <c r="Z11" s="192">
        <v>0</v>
      </c>
      <c r="AA11" s="192">
        <v>0</v>
      </c>
      <c r="AB11" s="192">
        <v>0</v>
      </c>
      <c r="AC11" s="192">
        <v>0</v>
      </c>
      <c r="AD11" s="192">
        <v>0</v>
      </c>
      <c r="AE11" s="192">
        <v>0</v>
      </c>
      <c r="AF11" s="192">
        <v>0</v>
      </c>
      <c r="AG11" s="192">
        <v>0</v>
      </c>
      <c r="AH11" s="192">
        <v>0</v>
      </c>
      <c r="AI11" s="192">
        <v>0</v>
      </c>
      <c r="AJ11" s="192">
        <v>0</v>
      </c>
      <c r="AK11" s="192">
        <v>0</v>
      </c>
      <c r="AL11" s="192">
        <v>0</v>
      </c>
      <c r="AM11" s="192">
        <v>0</v>
      </c>
      <c r="AN11" s="192">
        <v>0</v>
      </c>
      <c r="AO11" s="192">
        <v>0</v>
      </c>
      <c r="AP11" s="192">
        <v>0</v>
      </c>
      <c r="AQ11" s="192">
        <v>0</v>
      </c>
      <c r="AR11" s="192">
        <v>0</v>
      </c>
      <c r="AS11" s="192">
        <v>0</v>
      </c>
      <c r="AT11" s="192">
        <v>0</v>
      </c>
      <c r="AU11" s="192">
        <v>0</v>
      </c>
      <c r="AV11" s="192">
        <v>0</v>
      </c>
      <c r="AW11" s="192">
        <v>0</v>
      </c>
      <c r="AX11" s="192">
        <v>0</v>
      </c>
      <c r="AY11" s="192">
        <v>0</v>
      </c>
      <c r="AZ11" s="192">
        <v>0</v>
      </c>
      <c r="BA11" s="192">
        <v>0</v>
      </c>
      <c r="BB11" s="192">
        <v>0</v>
      </c>
      <c r="BC11" s="192">
        <v>0</v>
      </c>
      <c r="BD11" s="192">
        <v>0</v>
      </c>
      <c r="BE11" s="192">
        <v>0</v>
      </c>
      <c r="BF11" s="192">
        <v>0</v>
      </c>
      <c r="BG11" s="192">
        <v>0</v>
      </c>
      <c r="BH11" s="192">
        <v>0</v>
      </c>
      <c r="BI11" s="192">
        <v>0</v>
      </c>
      <c r="BJ11" s="192">
        <v>0</v>
      </c>
      <c r="BK11" s="192">
        <v>0</v>
      </c>
      <c r="BL11" s="192">
        <v>0</v>
      </c>
      <c r="BM11" s="192">
        <v>0</v>
      </c>
      <c r="BN11" s="192">
        <v>0</v>
      </c>
      <c r="BO11" s="192">
        <v>0</v>
      </c>
      <c r="BP11" s="192">
        <v>0</v>
      </c>
      <c r="BQ11" s="192">
        <v>0</v>
      </c>
      <c r="BR11" s="192">
        <v>0</v>
      </c>
      <c r="BS11" s="192">
        <v>0</v>
      </c>
      <c r="BT11" s="192">
        <v>0</v>
      </c>
      <c r="BU11" s="192">
        <v>0</v>
      </c>
      <c r="BV11" s="192">
        <v>0</v>
      </c>
      <c r="BW11" s="192">
        <v>0</v>
      </c>
      <c r="BX11" s="192">
        <v>0</v>
      </c>
      <c r="BY11" s="192">
        <v>0</v>
      </c>
      <c r="BZ11" s="192">
        <v>0</v>
      </c>
      <c r="CA11" s="192">
        <v>0</v>
      </c>
      <c r="CB11" s="192">
        <v>0</v>
      </c>
      <c r="CC11" s="192">
        <v>0</v>
      </c>
      <c r="CD11" s="192">
        <v>0</v>
      </c>
      <c r="CE11" s="192">
        <v>0</v>
      </c>
      <c r="CF11" s="192">
        <v>0</v>
      </c>
      <c r="CG11" s="192" t="s">
        <v>1804</v>
      </c>
      <c r="CH11" s="190" t="s">
        <v>496</v>
      </c>
      <c r="CI11" s="285" t="s">
        <v>195</v>
      </c>
      <c r="CJ11" s="286" t="s">
        <v>80</v>
      </c>
      <c r="CK11" s="287">
        <v>43171</v>
      </c>
      <c r="CL11" s="288">
        <v>43380</v>
      </c>
      <c r="CM11" s="27"/>
    </row>
    <row r="12" spans="1:91" ht="36" customHeight="1">
      <c r="A12" s="874"/>
      <c r="B12" s="32" t="s">
        <v>43</v>
      </c>
      <c r="C12" s="135">
        <v>4661</v>
      </c>
      <c r="D12" s="69" t="s">
        <v>82</v>
      </c>
      <c r="E12" s="69" t="s">
        <v>1066</v>
      </c>
      <c r="F12" s="18">
        <v>70891095</v>
      </c>
      <c r="G12" s="18">
        <v>3899</v>
      </c>
      <c r="H12" s="69" t="s">
        <v>322</v>
      </c>
      <c r="I12" s="19">
        <v>296402.50891899999</v>
      </c>
      <c r="J12" s="19">
        <v>269456.82629</v>
      </c>
      <c r="K12" s="19">
        <v>26945.682628999988</v>
      </c>
      <c r="L12" s="19">
        <v>0</v>
      </c>
      <c r="M12" s="129">
        <v>242511.14366100001</v>
      </c>
      <c r="N12" s="19">
        <v>269456.82629</v>
      </c>
      <c r="O12" s="19" t="s">
        <v>80</v>
      </c>
      <c r="P12" s="19">
        <v>276041.55657000002</v>
      </c>
      <c r="Q12" s="19">
        <v>226029.09660999998</v>
      </c>
      <c r="R12" s="19">
        <v>27029.017589999996</v>
      </c>
      <c r="S12" s="19">
        <v>5411.0387499999997</v>
      </c>
      <c r="T12" s="19">
        <v>243294.16022999998</v>
      </c>
      <c r="U12" s="19">
        <v>275734.21656999999</v>
      </c>
      <c r="V12" s="19">
        <v>180909.79301999998</v>
      </c>
      <c r="W12" s="19">
        <v>0</v>
      </c>
      <c r="X12" s="19">
        <v>142</v>
      </c>
      <c r="Y12" s="19">
        <v>0</v>
      </c>
      <c r="Z12" s="19">
        <v>142</v>
      </c>
      <c r="AA12" s="19">
        <v>45119.303590000003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307.33999999999997</v>
      </c>
      <c r="AI12" s="19">
        <v>0</v>
      </c>
      <c r="AJ12" s="19">
        <v>307.33999999999997</v>
      </c>
      <c r="AK12" s="19">
        <v>0</v>
      </c>
      <c r="AL12" s="19">
        <v>307.33999999999997</v>
      </c>
      <c r="AM12" s="19">
        <v>0</v>
      </c>
      <c r="AN12" s="19">
        <v>307.33999999999997</v>
      </c>
      <c r="AO12" s="19">
        <v>45119.303590000003</v>
      </c>
      <c r="AP12" s="19">
        <v>0</v>
      </c>
      <c r="AQ12" s="19">
        <v>14.200000000000001</v>
      </c>
      <c r="AR12" s="19">
        <v>0</v>
      </c>
      <c r="AS12" s="19">
        <v>14.200000000000001</v>
      </c>
      <c r="AT12" s="19">
        <v>45361.17</v>
      </c>
      <c r="AU12" s="19">
        <v>0</v>
      </c>
      <c r="AV12" s="19">
        <v>21.3</v>
      </c>
      <c r="AW12" s="19">
        <v>0</v>
      </c>
      <c r="AX12" s="19">
        <v>21.3</v>
      </c>
      <c r="AY12" s="19">
        <v>0</v>
      </c>
      <c r="AZ12" s="19">
        <v>0</v>
      </c>
      <c r="BA12" s="19">
        <v>35.5</v>
      </c>
      <c r="BB12" s="19">
        <v>0</v>
      </c>
      <c r="BC12" s="19">
        <v>35.5</v>
      </c>
      <c r="BD12" s="19">
        <v>0</v>
      </c>
      <c r="BE12" s="19">
        <v>0</v>
      </c>
      <c r="BF12" s="19">
        <v>71</v>
      </c>
      <c r="BG12" s="19">
        <v>0</v>
      </c>
      <c r="BH12" s="19">
        <v>71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 t="s">
        <v>1804</v>
      </c>
      <c r="CH12" s="69" t="s">
        <v>496</v>
      </c>
      <c r="CI12" s="285" t="s">
        <v>195</v>
      </c>
      <c r="CJ12" s="286" t="s">
        <v>80</v>
      </c>
      <c r="CK12" s="287">
        <v>43160</v>
      </c>
      <c r="CL12" s="288">
        <v>43814</v>
      </c>
      <c r="CM12" s="27"/>
    </row>
    <row r="13" spans="1:91" ht="72.75" customHeight="1">
      <c r="A13" s="874"/>
      <c r="B13" s="161" t="s">
        <v>22</v>
      </c>
      <c r="C13" s="162">
        <v>765</v>
      </c>
      <c r="D13" s="163" t="s">
        <v>194</v>
      </c>
      <c r="E13" s="163" t="s">
        <v>1066</v>
      </c>
      <c r="F13" s="164" t="s">
        <v>1317</v>
      </c>
      <c r="G13" s="164">
        <v>3615</v>
      </c>
      <c r="H13" s="163" t="s">
        <v>285</v>
      </c>
      <c r="I13" s="165">
        <v>23481.655835000001</v>
      </c>
      <c r="J13" s="165">
        <v>21346.959849999999</v>
      </c>
      <c r="K13" s="165">
        <v>2134.6959850000021</v>
      </c>
      <c r="L13" s="165">
        <v>0</v>
      </c>
      <c r="M13" s="166">
        <v>19212.263865000001</v>
      </c>
      <c r="N13" s="165">
        <v>19212.263865000001</v>
      </c>
      <c r="O13" s="167" t="s">
        <v>1318</v>
      </c>
      <c r="P13" s="165">
        <v>4247.4688100000003</v>
      </c>
      <c r="Q13" s="165">
        <v>8331.6042699999998</v>
      </c>
      <c r="R13" s="165">
        <v>419.91293000000007</v>
      </c>
      <c r="S13" s="165">
        <v>48.339500000000001</v>
      </c>
      <c r="T13" s="165">
        <v>3779.2163799999998</v>
      </c>
      <c r="U13" s="165">
        <v>4247.4688100000003</v>
      </c>
      <c r="V13" s="165">
        <v>8331.6042699999998</v>
      </c>
      <c r="W13" s="165">
        <v>900</v>
      </c>
      <c r="X13" s="165">
        <v>1000</v>
      </c>
      <c r="Y13" s="165">
        <v>8100</v>
      </c>
      <c r="Z13" s="165">
        <v>10000</v>
      </c>
      <c r="AA13" s="165">
        <v>0</v>
      </c>
      <c r="AB13" s="165">
        <v>0</v>
      </c>
      <c r="AC13" s="165">
        <v>0</v>
      </c>
      <c r="AD13" s="165">
        <v>0</v>
      </c>
      <c r="AE13" s="165">
        <v>0</v>
      </c>
      <c r="AF13" s="165">
        <v>0</v>
      </c>
      <c r="AG13" s="165">
        <v>0</v>
      </c>
      <c r="AH13" s="165">
        <v>0</v>
      </c>
      <c r="AI13" s="165">
        <v>0</v>
      </c>
      <c r="AJ13" s="165">
        <v>0</v>
      </c>
      <c r="AK13" s="165">
        <v>0</v>
      </c>
      <c r="AL13" s="165">
        <v>0</v>
      </c>
      <c r="AM13" s="165">
        <v>0</v>
      </c>
      <c r="AN13" s="165">
        <v>0</v>
      </c>
      <c r="AO13" s="165">
        <v>0</v>
      </c>
      <c r="AP13" s="165">
        <v>90</v>
      </c>
      <c r="AQ13" s="165">
        <v>100</v>
      </c>
      <c r="AR13" s="165">
        <v>810</v>
      </c>
      <c r="AS13" s="165">
        <v>1000</v>
      </c>
      <c r="AT13" s="165">
        <v>0</v>
      </c>
      <c r="AU13" s="165">
        <v>135</v>
      </c>
      <c r="AV13" s="165">
        <v>150</v>
      </c>
      <c r="AW13" s="165">
        <v>1215</v>
      </c>
      <c r="AX13" s="165">
        <v>1500</v>
      </c>
      <c r="AY13" s="165">
        <v>0</v>
      </c>
      <c r="AZ13" s="165">
        <v>225</v>
      </c>
      <c r="BA13" s="165">
        <v>250</v>
      </c>
      <c r="BB13" s="165">
        <v>2025</v>
      </c>
      <c r="BC13" s="165">
        <v>2500</v>
      </c>
      <c r="BD13" s="165">
        <v>0</v>
      </c>
      <c r="BE13" s="165">
        <v>450</v>
      </c>
      <c r="BF13" s="165">
        <v>500</v>
      </c>
      <c r="BG13" s="165">
        <v>4050</v>
      </c>
      <c r="BH13" s="165">
        <v>5000</v>
      </c>
      <c r="BI13" s="165">
        <v>0</v>
      </c>
      <c r="BJ13" s="165">
        <v>0</v>
      </c>
      <c r="BK13" s="165">
        <v>0</v>
      </c>
      <c r="BL13" s="165">
        <v>0</v>
      </c>
      <c r="BM13" s="165">
        <v>0</v>
      </c>
      <c r="BN13" s="165">
        <v>0</v>
      </c>
      <c r="BO13" s="165">
        <v>0</v>
      </c>
      <c r="BP13" s="165">
        <v>0</v>
      </c>
      <c r="BQ13" s="165">
        <v>0</v>
      </c>
      <c r="BR13" s="165">
        <v>0</v>
      </c>
      <c r="BS13" s="165">
        <v>0</v>
      </c>
      <c r="BT13" s="165">
        <v>0</v>
      </c>
      <c r="BU13" s="165">
        <v>0</v>
      </c>
      <c r="BV13" s="165">
        <v>0</v>
      </c>
      <c r="BW13" s="165">
        <v>0</v>
      </c>
      <c r="BX13" s="165">
        <v>0</v>
      </c>
      <c r="BY13" s="165">
        <v>0</v>
      </c>
      <c r="BZ13" s="165">
        <v>0</v>
      </c>
      <c r="CA13" s="165">
        <v>0</v>
      </c>
      <c r="CB13" s="165">
        <v>0</v>
      </c>
      <c r="CC13" s="165">
        <v>0</v>
      </c>
      <c r="CD13" s="165">
        <v>0</v>
      </c>
      <c r="CE13" s="165">
        <v>0</v>
      </c>
      <c r="CF13" s="165">
        <v>0</v>
      </c>
      <c r="CG13" s="165" t="s">
        <v>1804</v>
      </c>
      <c r="CH13" s="163" t="s">
        <v>694</v>
      </c>
      <c r="CI13" s="289" t="s">
        <v>168</v>
      </c>
      <c r="CJ13" s="290" t="s">
        <v>80</v>
      </c>
      <c r="CK13" s="291" t="s">
        <v>80</v>
      </c>
      <c r="CL13" s="292">
        <v>44196</v>
      </c>
      <c r="CM13" s="163"/>
    </row>
    <row r="14" spans="1:91" ht="54">
      <c r="A14" s="874"/>
      <c r="B14" s="32" t="s">
        <v>459</v>
      </c>
      <c r="C14" s="135">
        <v>8600</v>
      </c>
      <c r="D14" s="69" t="s">
        <v>82</v>
      </c>
      <c r="E14" s="69" t="s">
        <v>1066</v>
      </c>
      <c r="F14" s="18">
        <v>70891095</v>
      </c>
      <c r="G14" s="18">
        <v>3670</v>
      </c>
      <c r="H14" s="69" t="s">
        <v>323</v>
      </c>
      <c r="I14" s="19">
        <v>15000</v>
      </c>
      <c r="J14" s="19">
        <v>9866.2199999999993</v>
      </c>
      <c r="K14" s="19">
        <v>5133.7800000000007</v>
      </c>
      <c r="L14" s="19">
        <v>0</v>
      </c>
      <c r="M14" s="129">
        <v>8879.598</v>
      </c>
      <c r="N14" s="19">
        <v>8879.598</v>
      </c>
      <c r="O14" s="19" t="s">
        <v>80</v>
      </c>
      <c r="P14" s="19">
        <v>10146.417090000001</v>
      </c>
      <c r="Q14" s="19">
        <v>7401.0451199999998</v>
      </c>
      <c r="R14" s="19">
        <v>973.06190000000004</v>
      </c>
      <c r="S14" s="19">
        <v>0</v>
      </c>
      <c r="T14" s="19">
        <v>8719.29817</v>
      </c>
      <c r="U14" s="19">
        <v>9692.3600700000006</v>
      </c>
      <c r="V14" s="19">
        <v>7401.0451199999998</v>
      </c>
      <c r="W14" s="19">
        <v>0</v>
      </c>
      <c r="X14" s="19">
        <v>714</v>
      </c>
      <c r="Y14" s="19">
        <v>0</v>
      </c>
      <c r="Z14" s="19">
        <v>714</v>
      </c>
      <c r="AA14" s="19">
        <v>880.2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41.182809999999996</v>
      </c>
      <c r="AH14" s="19">
        <v>42.228999999999999</v>
      </c>
      <c r="AI14" s="19">
        <v>370.64521000000002</v>
      </c>
      <c r="AJ14" s="19">
        <v>454.05702000000002</v>
      </c>
      <c r="AK14" s="19">
        <v>41.182809999999996</v>
      </c>
      <c r="AL14" s="19">
        <v>42.228999999999999</v>
      </c>
      <c r="AM14" s="19">
        <v>370.64521000000002</v>
      </c>
      <c r="AN14" s="19">
        <v>454.05702000000002</v>
      </c>
      <c r="AO14" s="19">
        <v>0</v>
      </c>
      <c r="AP14" s="19">
        <v>0</v>
      </c>
      <c r="AQ14" s="19">
        <v>71.400000000000006</v>
      </c>
      <c r="AR14" s="19">
        <v>0</v>
      </c>
      <c r="AS14" s="19">
        <v>71.400000000000006</v>
      </c>
      <c r="AT14" s="19">
        <v>0</v>
      </c>
      <c r="AU14" s="19">
        <v>0</v>
      </c>
      <c r="AV14" s="19">
        <v>107.1</v>
      </c>
      <c r="AW14" s="19">
        <v>0</v>
      </c>
      <c r="AX14" s="19">
        <v>107.1</v>
      </c>
      <c r="AY14" s="19">
        <v>0</v>
      </c>
      <c r="AZ14" s="19">
        <v>0</v>
      </c>
      <c r="BA14" s="19">
        <v>178.5</v>
      </c>
      <c r="BB14" s="19">
        <v>0</v>
      </c>
      <c r="BC14" s="19">
        <v>178.5</v>
      </c>
      <c r="BD14" s="19">
        <v>0</v>
      </c>
      <c r="BE14" s="19">
        <v>0</v>
      </c>
      <c r="BF14" s="19">
        <v>357</v>
      </c>
      <c r="BG14" s="19">
        <v>0</v>
      </c>
      <c r="BH14" s="19">
        <v>357</v>
      </c>
      <c r="BI14" s="19">
        <v>880.2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 t="s">
        <v>1804</v>
      </c>
      <c r="CH14" s="69" t="s">
        <v>496</v>
      </c>
      <c r="CI14" s="285" t="s">
        <v>195</v>
      </c>
      <c r="CJ14" s="286" t="s">
        <v>80</v>
      </c>
      <c r="CK14" s="287">
        <v>43180</v>
      </c>
      <c r="CL14" s="288">
        <v>43739</v>
      </c>
      <c r="CM14" s="27"/>
    </row>
    <row r="15" spans="1:91" ht="54">
      <c r="A15" s="874"/>
      <c r="B15" s="168" t="s">
        <v>249</v>
      </c>
      <c r="C15" s="169">
        <v>7955</v>
      </c>
      <c r="D15" s="163" t="s">
        <v>82</v>
      </c>
      <c r="E15" s="163" t="s">
        <v>1066</v>
      </c>
      <c r="F15" s="164">
        <v>70891095</v>
      </c>
      <c r="G15" s="164" t="s">
        <v>405</v>
      </c>
      <c r="H15" s="163" t="s">
        <v>323</v>
      </c>
      <c r="I15" s="165">
        <v>44000</v>
      </c>
      <c r="J15" s="165">
        <v>16259.40832</v>
      </c>
      <c r="K15" s="165">
        <v>27740.591679999998</v>
      </c>
      <c r="L15" s="166">
        <v>0</v>
      </c>
      <c r="M15" s="166">
        <v>14633.467488</v>
      </c>
      <c r="N15" s="166">
        <v>14633.467488</v>
      </c>
      <c r="O15" s="166" t="s">
        <v>80</v>
      </c>
      <c r="P15" s="165">
        <v>23437.531959999993</v>
      </c>
      <c r="Q15" s="165">
        <v>12903.99408</v>
      </c>
      <c r="R15" s="165">
        <v>2157.38193</v>
      </c>
      <c r="S15" s="165">
        <v>1379.5534599999999</v>
      </c>
      <c r="T15" s="165">
        <v>19416.437389999999</v>
      </c>
      <c r="U15" s="165">
        <v>22953.372779999998</v>
      </c>
      <c r="V15" s="165">
        <v>12903.99408</v>
      </c>
      <c r="W15" s="165">
        <v>0</v>
      </c>
      <c r="X15" s="165">
        <v>10000</v>
      </c>
      <c r="Y15" s="165">
        <v>0</v>
      </c>
      <c r="Z15" s="165">
        <v>10000</v>
      </c>
      <c r="AA15" s="165">
        <v>0</v>
      </c>
      <c r="AB15" s="165">
        <v>0</v>
      </c>
      <c r="AC15" s="165">
        <v>0</v>
      </c>
      <c r="AD15" s="165">
        <v>0</v>
      </c>
      <c r="AE15" s="165">
        <v>0</v>
      </c>
      <c r="AF15" s="165">
        <v>0</v>
      </c>
      <c r="AG15" s="165">
        <v>0</v>
      </c>
      <c r="AH15" s="165">
        <v>484.15917999999999</v>
      </c>
      <c r="AI15" s="165">
        <v>0</v>
      </c>
      <c r="AJ15" s="165">
        <v>484.15917999999999</v>
      </c>
      <c r="AK15" s="165">
        <v>0</v>
      </c>
      <c r="AL15" s="165">
        <v>484.15917999999999</v>
      </c>
      <c r="AM15" s="165">
        <v>0</v>
      </c>
      <c r="AN15" s="165">
        <v>484.15917999999999</v>
      </c>
      <c r="AO15" s="165">
        <v>0</v>
      </c>
      <c r="AP15" s="165">
        <v>0</v>
      </c>
      <c r="AQ15" s="165">
        <v>1000</v>
      </c>
      <c r="AR15" s="165">
        <v>0</v>
      </c>
      <c r="AS15" s="165">
        <v>1000</v>
      </c>
      <c r="AT15" s="165">
        <v>0</v>
      </c>
      <c r="AU15" s="165">
        <v>0</v>
      </c>
      <c r="AV15" s="165">
        <v>1500</v>
      </c>
      <c r="AW15" s="165">
        <v>0</v>
      </c>
      <c r="AX15" s="165">
        <v>1500</v>
      </c>
      <c r="AY15" s="165">
        <v>1693.08</v>
      </c>
      <c r="AZ15" s="165">
        <v>0</v>
      </c>
      <c r="BA15" s="165">
        <v>2500</v>
      </c>
      <c r="BB15" s="165">
        <v>0</v>
      </c>
      <c r="BC15" s="165">
        <v>2500</v>
      </c>
      <c r="BD15" s="165">
        <v>0</v>
      </c>
      <c r="BE15" s="165">
        <v>0</v>
      </c>
      <c r="BF15" s="165">
        <v>5000</v>
      </c>
      <c r="BG15" s="165">
        <v>0</v>
      </c>
      <c r="BH15" s="165">
        <v>5000</v>
      </c>
      <c r="BI15" s="165">
        <v>0</v>
      </c>
      <c r="BJ15" s="165">
        <v>0</v>
      </c>
      <c r="BK15" s="165">
        <v>0</v>
      </c>
      <c r="BL15" s="165">
        <v>0</v>
      </c>
      <c r="BM15" s="165">
        <v>0</v>
      </c>
      <c r="BN15" s="165">
        <v>0</v>
      </c>
      <c r="BO15" s="165">
        <v>0</v>
      </c>
      <c r="BP15" s="165">
        <v>0</v>
      </c>
      <c r="BQ15" s="165">
        <v>0</v>
      </c>
      <c r="BR15" s="165">
        <v>0</v>
      </c>
      <c r="BS15" s="165">
        <v>0</v>
      </c>
      <c r="BT15" s="165">
        <v>0</v>
      </c>
      <c r="BU15" s="165">
        <v>0</v>
      </c>
      <c r="BV15" s="165">
        <v>0</v>
      </c>
      <c r="BW15" s="165">
        <v>0</v>
      </c>
      <c r="BX15" s="165">
        <v>0</v>
      </c>
      <c r="BY15" s="165">
        <v>0</v>
      </c>
      <c r="BZ15" s="165">
        <v>0</v>
      </c>
      <c r="CA15" s="165">
        <v>0</v>
      </c>
      <c r="CB15" s="165">
        <v>0</v>
      </c>
      <c r="CC15" s="165">
        <v>0</v>
      </c>
      <c r="CD15" s="165">
        <v>0</v>
      </c>
      <c r="CE15" s="165">
        <v>0</v>
      </c>
      <c r="CF15" s="165">
        <v>0</v>
      </c>
      <c r="CG15" s="165">
        <v>16970.546558000002</v>
      </c>
      <c r="CH15" s="163" t="s">
        <v>694</v>
      </c>
      <c r="CI15" s="289" t="s">
        <v>250</v>
      </c>
      <c r="CJ15" s="290" t="s">
        <v>80</v>
      </c>
      <c r="CK15" s="291">
        <v>43293</v>
      </c>
      <c r="CL15" s="292">
        <v>43616</v>
      </c>
      <c r="CM15" s="163" t="s">
        <v>1805</v>
      </c>
    </row>
    <row r="16" spans="1:91" ht="72">
      <c r="A16" s="874"/>
      <c r="B16" s="32" t="s">
        <v>605</v>
      </c>
      <c r="C16" s="135">
        <v>9113</v>
      </c>
      <c r="D16" s="69" t="s">
        <v>82</v>
      </c>
      <c r="E16" s="69" t="s">
        <v>1066</v>
      </c>
      <c r="F16" s="18">
        <v>70891095</v>
      </c>
      <c r="G16" s="18" t="s">
        <v>845</v>
      </c>
      <c r="H16" s="69" t="s">
        <v>827</v>
      </c>
      <c r="I16" s="19">
        <v>3047.0755589999999</v>
      </c>
      <c r="J16" s="19">
        <v>2168.36364</v>
      </c>
      <c r="K16" s="19">
        <v>878.71191899999985</v>
      </c>
      <c r="L16" s="19">
        <v>0</v>
      </c>
      <c r="M16" s="129">
        <v>1951.527276</v>
      </c>
      <c r="N16" s="283">
        <v>2447.319438</v>
      </c>
      <c r="O16" s="283" t="s">
        <v>80</v>
      </c>
      <c r="P16" s="19">
        <v>2917.68869</v>
      </c>
      <c r="Q16" s="19">
        <v>1843.1090899999999</v>
      </c>
      <c r="R16" s="19">
        <v>233.61725000000001</v>
      </c>
      <c r="S16" s="19">
        <v>0</v>
      </c>
      <c r="T16" s="19">
        <v>2102.5552400000001</v>
      </c>
      <c r="U16" s="19">
        <v>2336.1724899999999</v>
      </c>
      <c r="V16" s="19">
        <v>0</v>
      </c>
      <c r="W16" s="19">
        <v>58.5</v>
      </c>
      <c r="X16" s="19">
        <v>585</v>
      </c>
      <c r="Y16" s="19">
        <v>526.5</v>
      </c>
      <c r="Z16" s="19">
        <v>1170</v>
      </c>
      <c r="AA16" s="19">
        <v>1843.1090899999999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8.0828000000000007</v>
      </c>
      <c r="AH16" s="19">
        <v>581.51619999999991</v>
      </c>
      <c r="AI16" s="19">
        <v>54.745199999999997</v>
      </c>
      <c r="AJ16" s="19">
        <v>644.34419999999989</v>
      </c>
      <c r="AK16" s="19">
        <v>0</v>
      </c>
      <c r="AL16" s="19">
        <v>581.51619999999991</v>
      </c>
      <c r="AM16" s="19">
        <v>0</v>
      </c>
      <c r="AN16" s="19">
        <v>581.51619999999991</v>
      </c>
      <c r="AO16" s="19">
        <v>1843.1090899999999</v>
      </c>
      <c r="AP16" s="19">
        <v>5.8500000000000005</v>
      </c>
      <c r="AQ16" s="19">
        <v>58.5</v>
      </c>
      <c r="AR16" s="19">
        <v>52.650000000000006</v>
      </c>
      <c r="AS16" s="19">
        <v>117</v>
      </c>
      <c r="AT16" s="19">
        <v>0</v>
      </c>
      <c r="AU16" s="19">
        <v>8.7750000000000004</v>
      </c>
      <c r="AV16" s="19">
        <v>87.75</v>
      </c>
      <c r="AW16" s="19">
        <v>78.974999999999994</v>
      </c>
      <c r="AX16" s="19">
        <v>175.5</v>
      </c>
      <c r="AY16" s="19">
        <v>1985.56</v>
      </c>
      <c r="AZ16" s="19">
        <v>14.625</v>
      </c>
      <c r="BA16" s="19">
        <v>146.25</v>
      </c>
      <c r="BB16" s="19">
        <v>131.625</v>
      </c>
      <c r="BC16" s="19">
        <v>292.5</v>
      </c>
      <c r="BD16" s="19">
        <v>0</v>
      </c>
      <c r="BE16" s="19">
        <v>29.25</v>
      </c>
      <c r="BF16" s="19">
        <v>292.5</v>
      </c>
      <c r="BG16" s="19">
        <v>263.25</v>
      </c>
      <c r="BH16" s="19">
        <v>585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 t="s">
        <v>1804</v>
      </c>
      <c r="CH16" s="69" t="s">
        <v>496</v>
      </c>
      <c r="CI16" s="285" t="s">
        <v>606</v>
      </c>
      <c r="CJ16" s="286" t="s">
        <v>80</v>
      </c>
      <c r="CK16" s="287">
        <v>43598</v>
      </c>
      <c r="CL16" s="288">
        <v>43647</v>
      </c>
      <c r="CM16" s="10" t="s">
        <v>1806</v>
      </c>
    </row>
    <row r="17" spans="1:91" ht="54">
      <c r="A17" s="874"/>
      <c r="B17" s="32" t="s">
        <v>6</v>
      </c>
      <c r="C17" s="135">
        <v>5330</v>
      </c>
      <c r="D17" s="69" t="s">
        <v>82</v>
      </c>
      <c r="E17" s="69" t="s">
        <v>1066</v>
      </c>
      <c r="F17" s="18">
        <v>70891095</v>
      </c>
      <c r="G17" s="18">
        <v>2606</v>
      </c>
      <c r="H17" s="69" t="s">
        <v>576</v>
      </c>
      <c r="I17" s="19">
        <v>75341.056043000004</v>
      </c>
      <c r="J17" s="19">
        <v>45883.334909999998</v>
      </c>
      <c r="K17" s="19">
        <v>29457.721133000006</v>
      </c>
      <c r="L17" s="19">
        <v>0</v>
      </c>
      <c r="M17" s="129">
        <v>41295.001419</v>
      </c>
      <c r="N17" s="283">
        <v>41295.001419</v>
      </c>
      <c r="O17" s="283" t="s">
        <v>80</v>
      </c>
      <c r="P17" s="19">
        <v>65381.975329999994</v>
      </c>
      <c r="Q17" s="19">
        <v>39655.926450000006</v>
      </c>
      <c r="R17" s="19">
        <v>6538.1974900000014</v>
      </c>
      <c r="S17" s="19">
        <v>0</v>
      </c>
      <c r="T17" s="19">
        <v>58843.777840000002</v>
      </c>
      <c r="U17" s="19">
        <v>65381.975330000001</v>
      </c>
      <c r="V17" s="19">
        <v>36039.882130000005</v>
      </c>
      <c r="W17" s="19">
        <v>0</v>
      </c>
      <c r="X17" s="19">
        <v>0</v>
      </c>
      <c r="Y17" s="19">
        <v>0</v>
      </c>
      <c r="Z17" s="19">
        <v>0</v>
      </c>
      <c r="AA17" s="19">
        <v>3616.04432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29">
        <v>0</v>
      </c>
      <c r="AH17" s="129">
        <v>0</v>
      </c>
      <c r="AI17" s="129">
        <v>0</v>
      </c>
      <c r="AJ17" s="129">
        <v>0</v>
      </c>
      <c r="AK17" s="129">
        <v>0</v>
      </c>
      <c r="AL17" s="129">
        <v>0</v>
      </c>
      <c r="AM17" s="129">
        <v>0</v>
      </c>
      <c r="AN17" s="129">
        <v>0</v>
      </c>
      <c r="AO17" s="19">
        <v>3616.04432</v>
      </c>
      <c r="AP17" s="19">
        <v>0</v>
      </c>
      <c r="AQ17" s="19">
        <v>0</v>
      </c>
      <c r="AR17" s="19">
        <v>0</v>
      </c>
      <c r="AS17" s="19">
        <v>0</v>
      </c>
      <c r="AT17" s="19">
        <v>3645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  <c r="BY17" s="19">
        <v>0</v>
      </c>
      <c r="BZ17" s="19">
        <v>0</v>
      </c>
      <c r="CA17" s="19">
        <v>0</v>
      </c>
      <c r="CB17" s="19">
        <v>0</v>
      </c>
      <c r="CC17" s="19">
        <v>0</v>
      </c>
      <c r="CD17" s="19">
        <v>0</v>
      </c>
      <c r="CE17" s="19">
        <v>0</v>
      </c>
      <c r="CF17" s="19">
        <v>0</v>
      </c>
      <c r="CG17" s="19">
        <v>4087.0570000000002</v>
      </c>
      <c r="CH17" s="69" t="s">
        <v>496</v>
      </c>
      <c r="CI17" s="285" t="s">
        <v>195</v>
      </c>
      <c r="CJ17" s="286" t="s">
        <v>80</v>
      </c>
      <c r="CK17" s="287">
        <v>42930</v>
      </c>
      <c r="CL17" s="288">
        <v>43725</v>
      </c>
      <c r="CM17" s="10"/>
    </row>
    <row r="18" spans="1:91" ht="72">
      <c r="A18" s="874"/>
      <c r="B18" s="32" t="s">
        <v>325</v>
      </c>
      <c r="C18" s="135" t="s">
        <v>712</v>
      </c>
      <c r="D18" s="69" t="s">
        <v>82</v>
      </c>
      <c r="E18" s="69" t="s">
        <v>1066</v>
      </c>
      <c r="F18" s="18">
        <v>70891095</v>
      </c>
      <c r="G18" s="18" t="s">
        <v>408</v>
      </c>
      <c r="H18" s="69" t="s">
        <v>576</v>
      </c>
      <c r="I18" s="19">
        <v>66662.762974500001</v>
      </c>
      <c r="J18" s="19">
        <v>39999.45549</v>
      </c>
      <c r="K18" s="19">
        <v>26663.307484500001</v>
      </c>
      <c r="L18" s="129">
        <v>0</v>
      </c>
      <c r="M18" s="129">
        <v>35999.509941000004</v>
      </c>
      <c r="N18" s="129">
        <v>55095.668721000002</v>
      </c>
      <c r="O18" s="129" t="s">
        <v>80</v>
      </c>
      <c r="P18" s="19">
        <v>61296.191310000009</v>
      </c>
      <c r="Q18" s="19">
        <v>34276.660900000003</v>
      </c>
      <c r="R18" s="19">
        <v>6129.61913</v>
      </c>
      <c r="S18" s="19">
        <v>0</v>
      </c>
      <c r="T18" s="19">
        <v>55166.572180000003</v>
      </c>
      <c r="U18" s="19">
        <v>61296.191310000002</v>
      </c>
      <c r="V18" s="19">
        <v>32168.19687</v>
      </c>
      <c r="W18" s="19">
        <v>0</v>
      </c>
      <c r="X18" s="19">
        <v>0</v>
      </c>
      <c r="Y18" s="19">
        <v>0</v>
      </c>
      <c r="Z18" s="19">
        <v>0</v>
      </c>
      <c r="AA18" s="19">
        <v>2108.4640300000001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2108.4640300000001</v>
      </c>
      <c r="AP18" s="19">
        <v>0</v>
      </c>
      <c r="AQ18" s="19">
        <v>0</v>
      </c>
      <c r="AR18" s="19">
        <v>0</v>
      </c>
      <c r="AS18" s="19">
        <v>0</v>
      </c>
      <c r="AT18" s="19">
        <v>2107.8000000000002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 t="s">
        <v>1804</v>
      </c>
      <c r="CH18" s="69" t="s">
        <v>496</v>
      </c>
      <c r="CI18" s="285" t="s">
        <v>469</v>
      </c>
      <c r="CJ18" s="286" t="s">
        <v>80</v>
      </c>
      <c r="CK18" s="287">
        <v>43563</v>
      </c>
      <c r="CL18" s="288">
        <v>43671</v>
      </c>
      <c r="CM18" s="10" t="s">
        <v>1806</v>
      </c>
    </row>
    <row r="19" spans="1:91" ht="54">
      <c r="A19" s="874"/>
      <c r="B19" s="161" t="s">
        <v>326</v>
      </c>
      <c r="C19" s="162" t="s">
        <v>713</v>
      </c>
      <c r="D19" s="163" t="s">
        <v>82</v>
      </c>
      <c r="E19" s="163" t="s">
        <v>1066</v>
      </c>
      <c r="F19" s="164">
        <v>70891095</v>
      </c>
      <c r="G19" s="164" t="s">
        <v>409</v>
      </c>
      <c r="H19" s="163" t="s">
        <v>576</v>
      </c>
      <c r="I19" s="165">
        <v>51997.55</v>
      </c>
      <c r="J19" s="165">
        <v>44331.864070000003</v>
      </c>
      <c r="K19" s="165">
        <v>7665.6859299999996</v>
      </c>
      <c r="L19" s="166">
        <v>0</v>
      </c>
      <c r="M19" s="166">
        <v>39898.677663000002</v>
      </c>
      <c r="N19" s="166">
        <v>39898.677663000002</v>
      </c>
      <c r="O19" s="166" t="s">
        <v>80</v>
      </c>
      <c r="P19" s="165">
        <v>43395.72855</v>
      </c>
      <c r="Q19" s="165">
        <v>9172.6129899999996</v>
      </c>
      <c r="R19" s="165">
        <v>3541.4906000000001</v>
      </c>
      <c r="S19" s="165">
        <v>1082.2700400000001</v>
      </c>
      <c r="T19" s="165">
        <v>31873.415510000003</v>
      </c>
      <c r="U19" s="165">
        <v>36497.176149999999</v>
      </c>
      <c r="V19" s="165">
        <v>9172.6129899999996</v>
      </c>
      <c r="W19" s="165">
        <v>700</v>
      </c>
      <c r="X19" s="165">
        <v>3000</v>
      </c>
      <c r="Y19" s="165">
        <v>6300</v>
      </c>
      <c r="Z19" s="165">
        <v>10000</v>
      </c>
      <c r="AA19" s="165">
        <v>29179.546979999999</v>
      </c>
      <c r="AB19" s="165">
        <v>0</v>
      </c>
      <c r="AC19" s="165">
        <v>0</v>
      </c>
      <c r="AD19" s="165">
        <v>0</v>
      </c>
      <c r="AE19" s="165">
        <v>0</v>
      </c>
      <c r="AF19" s="165">
        <v>0</v>
      </c>
      <c r="AG19" s="165">
        <v>599.13702999999998</v>
      </c>
      <c r="AH19" s="165">
        <v>2873.59584</v>
      </c>
      <c r="AI19" s="165">
        <v>5392.2305900000001</v>
      </c>
      <c r="AJ19" s="165">
        <v>8864.963459999999</v>
      </c>
      <c r="AK19" s="165">
        <v>599.13702999999998</v>
      </c>
      <c r="AL19" s="165">
        <v>954.6170800000001</v>
      </c>
      <c r="AM19" s="165">
        <v>5392.2302900000004</v>
      </c>
      <c r="AN19" s="165">
        <v>6945.9844000000003</v>
      </c>
      <c r="AO19" s="165">
        <v>0</v>
      </c>
      <c r="AP19" s="165">
        <v>70</v>
      </c>
      <c r="AQ19" s="165">
        <v>300</v>
      </c>
      <c r="AR19" s="165">
        <v>630</v>
      </c>
      <c r="AS19" s="165">
        <v>1000</v>
      </c>
      <c r="AT19" s="165">
        <v>0</v>
      </c>
      <c r="AU19" s="165">
        <v>105</v>
      </c>
      <c r="AV19" s="165">
        <v>450</v>
      </c>
      <c r="AW19" s="165">
        <v>945</v>
      </c>
      <c r="AX19" s="165">
        <v>1500</v>
      </c>
      <c r="AY19" s="165">
        <v>0</v>
      </c>
      <c r="AZ19" s="165">
        <v>175</v>
      </c>
      <c r="BA19" s="165">
        <v>750</v>
      </c>
      <c r="BB19" s="165">
        <v>1575</v>
      </c>
      <c r="BC19" s="165">
        <v>2500</v>
      </c>
      <c r="BD19" s="165">
        <v>0</v>
      </c>
      <c r="BE19" s="165">
        <v>350</v>
      </c>
      <c r="BF19" s="165">
        <v>1500</v>
      </c>
      <c r="BG19" s="165">
        <v>3150</v>
      </c>
      <c r="BH19" s="165">
        <v>5000</v>
      </c>
      <c r="BI19" s="165">
        <v>0</v>
      </c>
      <c r="BJ19" s="165">
        <v>0</v>
      </c>
      <c r="BK19" s="165">
        <v>0</v>
      </c>
      <c r="BL19" s="165">
        <v>0</v>
      </c>
      <c r="BM19" s="165">
        <v>0</v>
      </c>
      <c r="BN19" s="165">
        <v>0</v>
      </c>
      <c r="BO19" s="165">
        <v>0</v>
      </c>
      <c r="BP19" s="165">
        <v>0</v>
      </c>
      <c r="BQ19" s="165">
        <v>0</v>
      </c>
      <c r="BR19" s="165">
        <v>0</v>
      </c>
      <c r="BS19" s="165">
        <v>0</v>
      </c>
      <c r="BT19" s="165">
        <v>0</v>
      </c>
      <c r="BU19" s="165">
        <v>0</v>
      </c>
      <c r="BV19" s="165">
        <v>0</v>
      </c>
      <c r="BW19" s="165">
        <v>0</v>
      </c>
      <c r="BX19" s="165">
        <v>0</v>
      </c>
      <c r="BY19" s="165">
        <v>0</v>
      </c>
      <c r="BZ19" s="165">
        <v>0</v>
      </c>
      <c r="CA19" s="165">
        <v>0</v>
      </c>
      <c r="CB19" s="165">
        <v>0</v>
      </c>
      <c r="CC19" s="165">
        <v>0</v>
      </c>
      <c r="CD19" s="165">
        <v>0</v>
      </c>
      <c r="CE19" s="165">
        <v>0</v>
      </c>
      <c r="CF19" s="165">
        <v>0</v>
      </c>
      <c r="CG19" s="165">
        <v>5929.6439399999999</v>
      </c>
      <c r="CH19" s="163" t="s">
        <v>1807</v>
      </c>
      <c r="CI19" s="289" t="s">
        <v>470</v>
      </c>
      <c r="CJ19" s="290" t="s">
        <v>80</v>
      </c>
      <c r="CK19" s="291">
        <v>43437</v>
      </c>
      <c r="CL19" s="292">
        <v>43951</v>
      </c>
      <c r="CM19" s="163" t="s">
        <v>1805</v>
      </c>
    </row>
    <row r="20" spans="1:91" ht="72">
      <c r="A20" s="874"/>
      <c r="B20" s="32" t="s">
        <v>329</v>
      </c>
      <c r="C20" s="135" t="s">
        <v>716</v>
      </c>
      <c r="D20" s="69" t="s">
        <v>82</v>
      </c>
      <c r="E20" s="69" t="s">
        <v>1066</v>
      </c>
      <c r="F20" s="18">
        <v>70891095</v>
      </c>
      <c r="G20" s="18" t="s">
        <v>415</v>
      </c>
      <c r="H20" s="69" t="s">
        <v>323</v>
      </c>
      <c r="I20" s="19">
        <v>21483.572512499999</v>
      </c>
      <c r="J20" s="19">
        <v>14944.904549999999</v>
      </c>
      <c r="K20" s="19">
        <v>6538.6679624999997</v>
      </c>
      <c r="L20" s="129">
        <v>0</v>
      </c>
      <c r="M20" s="129">
        <v>13450.414095</v>
      </c>
      <c r="N20" s="129">
        <v>13753.570725</v>
      </c>
      <c r="O20" s="129" t="s">
        <v>80</v>
      </c>
      <c r="P20" s="19">
        <v>20049.403339999997</v>
      </c>
      <c r="Q20" s="19">
        <v>12473.14078</v>
      </c>
      <c r="R20" s="19">
        <v>1956.40551</v>
      </c>
      <c r="S20" s="19">
        <v>485.34800000000001</v>
      </c>
      <c r="T20" s="19">
        <v>17607.649830000002</v>
      </c>
      <c r="U20" s="19">
        <v>20049.403340000001</v>
      </c>
      <c r="V20" s="19">
        <v>10381.63078</v>
      </c>
      <c r="W20" s="19">
        <v>0</v>
      </c>
      <c r="X20" s="19">
        <v>0</v>
      </c>
      <c r="Y20" s="19">
        <v>0</v>
      </c>
      <c r="Z20" s="19">
        <v>0</v>
      </c>
      <c r="AA20" s="19">
        <v>2091.5100000000002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2091.5100000000002</v>
      </c>
      <c r="AP20" s="19">
        <v>0</v>
      </c>
      <c r="AQ20" s="19">
        <v>0</v>
      </c>
      <c r="AR20" s="19">
        <v>0</v>
      </c>
      <c r="AS20" s="19">
        <v>0</v>
      </c>
      <c r="AT20" s="19">
        <v>2091.5100000000002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 t="s">
        <v>1804</v>
      </c>
      <c r="CH20" s="69" t="s">
        <v>496</v>
      </c>
      <c r="CI20" s="285" t="s">
        <v>475</v>
      </c>
      <c r="CJ20" s="286" t="s">
        <v>80</v>
      </c>
      <c r="CK20" s="287">
        <v>43360</v>
      </c>
      <c r="CL20" s="288">
        <v>43677</v>
      </c>
      <c r="CM20" s="10" t="s">
        <v>1806</v>
      </c>
    </row>
    <row r="21" spans="1:91" ht="54">
      <c r="A21" s="874"/>
      <c r="B21" s="155" t="s">
        <v>815</v>
      </c>
      <c r="C21" s="284">
        <v>6707</v>
      </c>
      <c r="D21" s="69" t="s">
        <v>82</v>
      </c>
      <c r="E21" s="69" t="s">
        <v>1066</v>
      </c>
      <c r="F21" s="18">
        <v>70891095</v>
      </c>
      <c r="G21" s="18" t="s">
        <v>260</v>
      </c>
      <c r="H21" s="69" t="s">
        <v>323</v>
      </c>
      <c r="I21" s="19">
        <v>10791.849421500001</v>
      </c>
      <c r="J21" s="19">
        <v>8230.49</v>
      </c>
      <c r="K21" s="19">
        <v>2561.3594215000012</v>
      </c>
      <c r="L21" s="129">
        <v>0</v>
      </c>
      <c r="M21" s="129">
        <v>7407.4409999999998</v>
      </c>
      <c r="N21" s="129">
        <v>7407.4409999999998</v>
      </c>
      <c r="O21" s="129" t="s">
        <v>80</v>
      </c>
      <c r="P21" s="19">
        <v>7794.9329100000004</v>
      </c>
      <c r="Q21" s="19">
        <v>5595.2421199999999</v>
      </c>
      <c r="R21" s="19">
        <v>809.73962999999992</v>
      </c>
      <c r="S21" s="19">
        <v>1000</v>
      </c>
      <c r="T21" s="19">
        <v>5985.1932800000013</v>
      </c>
      <c r="U21" s="19">
        <v>7794.9329100000014</v>
      </c>
      <c r="V21" s="19">
        <v>5595.2421199999999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  <c r="BY21" s="19">
        <v>0</v>
      </c>
      <c r="BZ21" s="19">
        <v>0</v>
      </c>
      <c r="CA21" s="19">
        <v>0</v>
      </c>
      <c r="CB21" s="19">
        <v>0</v>
      </c>
      <c r="CC21" s="19">
        <v>0</v>
      </c>
      <c r="CD21" s="19">
        <v>0</v>
      </c>
      <c r="CE21" s="19">
        <v>0</v>
      </c>
      <c r="CF21" s="19">
        <v>0</v>
      </c>
      <c r="CG21" s="19" t="s">
        <v>1804</v>
      </c>
      <c r="CH21" s="69" t="s">
        <v>496</v>
      </c>
      <c r="CI21" s="285" t="s">
        <v>466</v>
      </c>
      <c r="CJ21" s="286" t="s">
        <v>80</v>
      </c>
      <c r="CK21" s="287">
        <v>43545</v>
      </c>
      <c r="CL21" s="288">
        <v>43700</v>
      </c>
      <c r="CM21" s="10"/>
    </row>
    <row r="22" spans="1:91" ht="54">
      <c r="A22" s="874"/>
      <c r="B22" s="83" t="s">
        <v>838</v>
      </c>
      <c r="C22" s="84">
        <v>8292</v>
      </c>
      <c r="D22" s="85" t="s">
        <v>82</v>
      </c>
      <c r="E22" s="85" t="s">
        <v>1066</v>
      </c>
      <c r="F22" s="86">
        <v>70891095</v>
      </c>
      <c r="G22" s="86" t="s">
        <v>251</v>
      </c>
      <c r="H22" s="86" t="s">
        <v>323</v>
      </c>
      <c r="I22" s="87">
        <v>852754.29960000003</v>
      </c>
      <c r="J22" s="87">
        <v>806420.21759999997</v>
      </c>
      <c r="K22" s="87">
        <v>46334.082000000053</v>
      </c>
      <c r="L22" s="87">
        <v>0</v>
      </c>
      <c r="M22" s="88">
        <v>725778.19583999994</v>
      </c>
      <c r="N22" s="87">
        <v>725778.19583999994</v>
      </c>
      <c r="O22" s="87" t="s">
        <v>80</v>
      </c>
      <c r="P22" s="87">
        <v>163729.24656999999</v>
      </c>
      <c r="Q22" s="87">
        <v>129002.62735</v>
      </c>
      <c r="R22" s="87">
        <v>11975.56804</v>
      </c>
      <c r="S22" s="87">
        <v>342.66326000000004</v>
      </c>
      <c r="T22" s="87">
        <v>107780.11276</v>
      </c>
      <c r="U22" s="87">
        <v>120098.34406</v>
      </c>
      <c r="V22" s="87">
        <v>58500</v>
      </c>
      <c r="W22" s="87">
        <v>13230</v>
      </c>
      <c r="X22" s="87">
        <v>10000</v>
      </c>
      <c r="Y22" s="87">
        <v>119210</v>
      </c>
      <c r="Z22" s="87">
        <v>142440</v>
      </c>
      <c r="AA22" s="87">
        <v>165502.62735</v>
      </c>
      <c r="AB22" s="87">
        <v>19100</v>
      </c>
      <c r="AC22" s="87">
        <v>15000</v>
      </c>
      <c r="AD22" s="87">
        <v>171900</v>
      </c>
      <c r="AE22" s="87">
        <v>206000</v>
      </c>
      <c r="AF22" s="87">
        <v>206184</v>
      </c>
      <c r="AG22" s="87">
        <v>5806.1969499999996</v>
      </c>
      <c r="AH22" s="87">
        <v>1027.9897800000001</v>
      </c>
      <c r="AI22" s="87">
        <v>52255.77246</v>
      </c>
      <c r="AJ22" s="87">
        <v>59089.959190000001</v>
      </c>
      <c r="AK22" s="87">
        <v>5717.3397000000004</v>
      </c>
      <c r="AL22" s="87">
        <v>1027.9897800000001</v>
      </c>
      <c r="AM22" s="87">
        <v>51456.057220000002</v>
      </c>
      <c r="AN22" s="87">
        <v>58201.386700000003</v>
      </c>
      <c r="AO22" s="87">
        <v>70502.627349999995</v>
      </c>
      <c r="AP22" s="87">
        <v>1323</v>
      </c>
      <c r="AQ22" s="87">
        <v>1000</v>
      </c>
      <c r="AR22" s="87">
        <v>11921</v>
      </c>
      <c r="AS22" s="87">
        <v>14244</v>
      </c>
      <c r="AT22" s="87">
        <v>46720.25</v>
      </c>
      <c r="AU22" s="87">
        <v>1984.5</v>
      </c>
      <c r="AV22" s="87">
        <v>1500</v>
      </c>
      <c r="AW22" s="87">
        <v>17881.5</v>
      </c>
      <c r="AX22" s="87">
        <v>21366</v>
      </c>
      <c r="AY22" s="87">
        <v>24277.5</v>
      </c>
      <c r="AZ22" s="87">
        <v>3307.5</v>
      </c>
      <c r="BA22" s="87">
        <v>2500</v>
      </c>
      <c r="BB22" s="87">
        <v>29802.5</v>
      </c>
      <c r="BC22" s="87">
        <v>35610</v>
      </c>
      <c r="BD22" s="87">
        <v>45000</v>
      </c>
      <c r="BE22" s="87">
        <v>6615</v>
      </c>
      <c r="BF22" s="87">
        <v>5000</v>
      </c>
      <c r="BG22" s="87">
        <v>59605</v>
      </c>
      <c r="BH22" s="87">
        <v>71220</v>
      </c>
      <c r="BI22" s="87">
        <v>50000</v>
      </c>
      <c r="BJ22" s="87">
        <v>0</v>
      </c>
      <c r="BK22" s="87">
        <v>1500</v>
      </c>
      <c r="BL22" s="87">
        <v>17190</v>
      </c>
      <c r="BM22" s="87">
        <v>18690</v>
      </c>
      <c r="BN22" s="87">
        <v>51546</v>
      </c>
      <c r="BO22" s="87">
        <v>2865</v>
      </c>
      <c r="BP22" s="87">
        <v>2250</v>
      </c>
      <c r="BQ22" s="87">
        <v>25785</v>
      </c>
      <c r="BR22" s="87">
        <v>30900</v>
      </c>
      <c r="BS22" s="87">
        <v>51546</v>
      </c>
      <c r="BT22" s="87">
        <v>4775</v>
      </c>
      <c r="BU22" s="87">
        <v>3750</v>
      </c>
      <c r="BV22" s="87">
        <v>42975</v>
      </c>
      <c r="BW22" s="87">
        <v>51500</v>
      </c>
      <c r="BX22" s="87">
        <v>51546</v>
      </c>
      <c r="BY22" s="87">
        <v>9550</v>
      </c>
      <c r="BZ22" s="87">
        <v>7500</v>
      </c>
      <c r="CA22" s="87">
        <v>85950</v>
      </c>
      <c r="CB22" s="87">
        <v>103000</v>
      </c>
      <c r="CC22" s="87">
        <v>51546</v>
      </c>
      <c r="CD22" s="87">
        <v>203764</v>
      </c>
      <c r="CE22" s="87">
        <v>203764</v>
      </c>
      <c r="CF22" s="87">
        <v>0</v>
      </c>
      <c r="CG22" s="87" t="s">
        <v>1804</v>
      </c>
      <c r="CH22" s="85" t="s">
        <v>1671</v>
      </c>
      <c r="CI22" s="293" t="s">
        <v>565</v>
      </c>
      <c r="CJ22" s="293" t="s">
        <v>80</v>
      </c>
      <c r="CK22" s="294">
        <v>43539</v>
      </c>
      <c r="CL22" s="295">
        <v>44958</v>
      </c>
      <c r="CM22" s="86"/>
    </row>
    <row r="23" spans="1:91" ht="108">
      <c r="A23" s="874"/>
      <c r="B23" s="83" t="s">
        <v>830</v>
      </c>
      <c r="C23" s="84">
        <v>9453</v>
      </c>
      <c r="D23" s="85" t="s">
        <v>82</v>
      </c>
      <c r="E23" s="85" t="s">
        <v>1066</v>
      </c>
      <c r="F23" s="86">
        <v>70891095</v>
      </c>
      <c r="G23" s="86" t="s">
        <v>831</v>
      </c>
      <c r="H23" s="85" t="s">
        <v>323</v>
      </c>
      <c r="I23" s="188">
        <v>24896.031226499999</v>
      </c>
      <c r="J23" s="87">
        <v>23710.505929999999</v>
      </c>
      <c r="K23" s="87">
        <v>1185.5252965</v>
      </c>
      <c r="L23" s="88">
        <v>0</v>
      </c>
      <c r="M23" s="88">
        <v>21339.455336999999</v>
      </c>
      <c r="N23" s="88">
        <v>21339.455336999999</v>
      </c>
      <c r="O23" s="88" t="s">
        <v>80</v>
      </c>
      <c r="P23" s="87">
        <v>0</v>
      </c>
      <c r="Q23" s="87">
        <v>0</v>
      </c>
      <c r="R23" s="87">
        <v>0</v>
      </c>
      <c r="S23" s="87">
        <v>0</v>
      </c>
      <c r="T23" s="87">
        <v>0</v>
      </c>
      <c r="U23" s="87">
        <v>0</v>
      </c>
      <c r="V23" s="87">
        <v>0</v>
      </c>
      <c r="W23" s="87">
        <v>2400</v>
      </c>
      <c r="X23" s="87">
        <v>0</v>
      </c>
      <c r="Y23" s="87">
        <v>21600</v>
      </c>
      <c r="Z23" s="87">
        <v>24000</v>
      </c>
      <c r="AA23" s="87">
        <v>0</v>
      </c>
      <c r="AB23" s="87">
        <v>0</v>
      </c>
      <c r="AC23" s="87">
        <v>0</v>
      </c>
      <c r="AD23" s="87">
        <v>0</v>
      </c>
      <c r="AE23" s="87">
        <v>0</v>
      </c>
      <c r="AF23" s="87">
        <v>21339</v>
      </c>
      <c r="AG23" s="87">
        <v>0</v>
      </c>
      <c r="AH23" s="87">
        <v>0</v>
      </c>
      <c r="AI23" s="87">
        <v>0</v>
      </c>
      <c r="AJ23" s="87">
        <v>0</v>
      </c>
      <c r="AK23" s="87">
        <v>0</v>
      </c>
      <c r="AL23" s="87">
        <v>0</v>
      </c>
      <c r="AM23" s="87">
        <v>0</v>
      </c>
      <c r="AN23" s="87">
        <v>0</v>
      </c>
      <c r="AO23" s="87">
        <v>0</v>
      </c>
      <c r="AP23" s="87">
        <v>240</v>
      </c>
      <c r="AQ23" s="87">
        <v>0</v>
      </c>
      <c r="AR23" s="87">
        <v>2160</v>
      </c>
      <c r="AS23" s="87">
        <v>2400</v>
      </c>
      <c r="AT23" s="87">
        <v>0</v>
      </c>
      <c r="AU23" s="87">
        <v>360</v>
      </c>
      <c r="AV23" s="87">
        <v>0</v>
      </c>
      <c r="AW23" s="87">
        <v>3240</v>
      </c>
      <c r="AX23" s="87">
        <v>3600</v>
      </c>
      <c r="AY23" s="87">
        <v>0</v>
      </c>
      <c r="AZ23" s="87">
        <v>600</v>
      </c>
      <c r="BA23" s="87">
        <v>0</v>
      </c>
      <c r="BB23" s="87">
        <v>5400</v>
      </c>
      <c r="BC23" s="87">
        <v>6000</v>
      </c>
      <c r="BD23" s="87">
        <v>0</v>
      </c>
      <c r="BE23" s="87">
        <v>1200</v>
      </c>
      <c r="BF23" s="87">
        <v>0</v>
      </c>
      <c r="BG23" s="87">
        <v>10800</v>
      </c>
      <c r="BH23" s="87">
        <v>12000</v>
      </c>
      <c r="BI23" s="87">
        <v>0</v>
      </c>
      <c r="BJ23" s="87">
        <v>0</v>
      </c>
      <c r="BK23" s="87">
        <v>0</v>
      </c>
      <c r="BL23" s="87">
        <v>0</v>
      </c>
      <c r="BM23" s="87">
        <v>0</v>
      </c>
      <c r="BN23" s="87">
        <v>0</v>
      </c>
      <c r="BO23" s="87">
        <v>0</v>
      </c>
      <c r="BP23" s="87">
        <v>0</v>
      </c>
      <c r="BQ23" s="87">
        <v>0</v>
      </c>
      <c r="BR23" s="87">
        <v>0</v>
      </c>
      <c r="BS23" s="87">
        <v>21339</v>
      </c>
      <c r="BT23" s="87">
        <v>0</v>
      </c>
      <c r="BU23" s="87">
        <v>0</v>
      </c>
      <c r="BV23" s="87">
        <v>0</v>
      </c>
      <c r="BW23" s="87">
        <v>0</v>
      </c>
      <c r="BX23" s="87">
        <v>0</v>
      </c>
      <c r="BY23" s="87">
        <v>0</v>
      </c>
      <c r="BZ23" s="87">
        <v>0</v>
      </c>
      <c r="CA23" s="87">
        <v>0</v>
      </c>
      <c r="CB23" s="87">
        <v>0</v>
      </c>
      <c r="CC23" s="87">
        <v>0</v>
      </c>
      <c r="CD23" s="87">
        <v>0</v>
      </c>
      <c r="CE23" s="87">
        <v>0</v>
      </c>
      <c r="CF23" s="87">
        <v>0</v>
      </c>
      <c r="CG23" s="87" t="s">
        <v>1804</v>
      </c>
      <c r="CH23" s="85" t="s">
        <v>1671</v>
      </c>
      <c r="CI23" s="296" t="s">
        <v>451</v>
      </c>
      <c r="CJ23" s="293" t="s">
        <v>1808</v>
      </c>
      <c r="CK23" s="294">
        <v>43997</v>
      </c>
      <c r="CL23" s="295">
        <v>44180</v>
      </c>
      <c r="CM23" s="86"/>
    </row>
    <row r="24" spans="1:91" ht="126">
      <c r="A24" s="874"/>
      <c r="B24" s="134" t="s">
        <v>813</v>
      </c>
      <c r="C24" s="91">
        <v>8620</v>
      </c>
      <c r="D24" s="85" t="s">
        <v>82</v>
      </c>
      <c r="E24" s="85" t="s">
        <v>1066</v>
      </c>
      <c r="F24" s="86">
        <v>70891095</v>
      </c>
      <c r="G24" s="86" t="s">
        <v>244</v>
      </c>
      <c r="H24" s="85" t="s">
        <v>323</v>
      </c>
      <c r="I24" s="87">
        <v>38963.560372</v>
      </c>
      <c r="J24" s="87">
        <v>35049.51829</v>
      </c>
      <c r="K24" s="87">
        <v>3914.0420819999999</v>
      </c>
      <c r="L24" s="88">
        <v>0</v>
      </c>
      <c r="M24" s="88">
        <v>31544.566461000002</v>
      </c>
      <c r="N24" s="88">
        <v>31544.566199999997</v>
      </c>
      <c r="O24" s="88" t="s">
        <v>80</v>
      </c>
      <c r="P24" s="87">
        <v>10628.853079999999</v>
      </c>
      <c r="Q24" s="87">
        <v>0</v>
      </c>
      <c r="R24" s="87">
        <v>217.13198</v>
      </c>
      <c r="S24" s="87">
        <v>24.2</v>
      </c>
      <c r="T24" s="87">
        <v>1954.18778</v>
      </c>
      <c r="U24" s="87">
        <v>2195.5197600000001</v>
      </c>
      <c r="V24" s="87">
        <v>0</v>
      </c>
      <c r="W24" s="87">
        <v>1800</v>
      </c>
      <c r="X24" s="87">
        <v>2000</v>
      </c>
      <c r="Y24" s="87">
        <v>16200</v>
      </c>
      <c r="Z24" s="87">
        <v>20000</v>
      </c>
      <c r="AA24" s="87">
        <v>29098</v>
      </c>
      <c r="AB24" s="87">
        <v>0</v>
      </c>
      <c r="AC24" s="87">
        <v>0</v>
      </c>
      <c r="AD24" s="87">
        <v>0</v>
      </c>
      <c r="AE24" s="87">
        <v>0</v>
      </c>
      <c r="AF24" s="87">
        <v>2446.1999999999998</v>
      </c>
      <c r="AG24" s="87">
        <v>900.94085999999993</v>
      </c>
      <c r="AH24" s="87">
        <v>1075.34213</v>
      </c>
      <c r="AI24" s="87">
        <v>8108.4677599999995</v>
      </c>
      <c r="AJ24" s="87">
        <v>10084.750749999999</v>
      </c>
      <c r="AK24" s="87">
        <v>735.79912000000013</v>
      </c>
      <c r="AL24" s="87">
        <v>1075.34213</v>
      </c>
      <c r="AM24" s="87">
        <v>6622.1920699999991</v>
      </c>
      <c r="AN24" s="87">
        <v>8433.3333199999997</v>
      </c>
      <c r="AO24" s="87">
        <v>0</v>
      </c>
      <c r="AP24" s="87">
        <v>180</v>
      </c>
      <c r="AQ24" s="87">
        <v>200</v>
      </c>
      <c r="AR24" s="87">
        <v>1620</v>
      </c>
      <c r="AS24" s="87">
        <v>2000</v>
      </c>
      <c r="AT24" s="87">
        <v>0</v>
      </c>
      <c r="AU24" s="87">
        <v>270</v>
      </c>
      <c r="AV24" s="87">
        <v>300</v>
      </c>
      <c r="AW24" s="87">
        <v>2430</v>
      </c>
      <c r="AX24" s="87">
        <v>3000</v>
      </c>
      <c r="AY24" s="87">
        <v>0</v>
      </c>
      <c r="AZ24" s="87">
        <v>450</v>
      </c>
      <c r="BA24" s="87">
        <v>500</v>
      </c>
      <c r="BB24" s="87">
        <v>4050</v>
      </c>
      <c r="BC24" s="87">
        <v>5000</v>
      </c>
      <c r="BD24" s="87">
        <v>29098</v>
      </c>
      <c r="BE24" s="87">
        <v>900</v>
      </c>
      <c r="BF24" s="87">
        <v>1000</v>
      </c>
      <c r="BG24" s="87">
        <v>8100</v>
      </c>
      <c r="BH24" s="87">
        <v>10000</v>
      </c>
      <c r="BI24" s="87">
        <v>0</v>
      </c>
      <c r="BJ24" s="87">
        <v>0</v>
      </c>
      <c r="BK24" s="87">
        <v>0</v>
      </c>
      <c r="BL24" s="87">
        <v>0</v>
      </c>
      <c r="BM24" s="87">
        <v>0</v>
      </c>
      <c r="BN24" s="87">
        <v>2446.1999999999998</v>
      </c>
      <c r="BO24" s="87">
        <v>0</v>
      </c>
      <c r="BP24" s="87">
        <v>0</v>
      </c>
      <c r="BQ24" s="87">
        <v>0</v>
      </c>
      <c r="BR24" s="87">
        <v>0</v>
      </c>
      <c r="BS24" s="87">
        <v>0</v>
      </c>
      <c r="BT24" s="87">
        <v>0</v>
      </c>
      <c r="BU24" s="87">
        <v>0</v>
      </c>
      <c r="BV24" s="87">
        <v>0</v>
      </c>
      <c r="BW24" s="87">
        <v>0</v>
      </c>
      <c r="BX24" s="87">
        <v>0</v>
      </c>
      <c r="BY24" s="87">
        <v>0</v>
      </c>
      <c r="BZ24" s="87">
        <v>0</v>
      </c>
      <c r="CA24" s="87">
        <v>0</v>
      </c>
      <c r="CB24" s="87">
        <v>0</v>
      </c>
      <c r="CC24" s="87">
        <v>0</v>
      </c>
      <c r="CD24" s="87">
        <v>0</v>
      </c>
      <c r="CE24" s="87">
        <v>0</v>
      </c>
      <c r="CF24" s="87">
        <v>0</v>
      </c>
      <c r="CG24" s="87" t="s">
        <v>1804</v>
      </c>
      <c r="CH24" s="85" t="s">
        <v>1671</v>
      </c>
      <c r="CI24" s="296" t="s">
        <v>245</v>
      </c>
      <c r="CJ24" s="293" t="s">
        <v>80</v>
      </c>
      <c r="CK24" s="294">
        <v>43717</v>
      </c>
      <c r="CL24" s="295">
        <v>43891</v>
      </c>
      <c r="CM24" s="86" t="s">
        <v>1809</v>
      </c>
    </row>
    <row r="25" spans="1:91" ht="108">
      <c r="A25" s="874"/>
      <c r="B25" s="83" t="s">
        <v>449</v>
      </c>
      <c r="C25" s="84" t="s">
        <v>731</v>
      </c>
      <c r="D25" s="85" t="s">
        <v>82</v>
      </c>
      <c r="E25" s="85" t="s">
        <v>1066</v>
      </c>
      <c r="F25" s="86">
        <v>70891095</v>
      </c>
      <c r="G25" s="86" t="s">
        <v>450</v>
      </c>
      <c r="H25" s="85" t="s">
        <v>323</v>
      </c>
      <c r="I25" s="188">
        <v>93123.678849999997</v>
      </c>
      <c r="J25" s="87">
        <v>62096.282299999999</v>
      </c>
      <c r="K25" s="87">
        <v>31027.396549999998</v>
      </c>
      <c r="L25" s="88">
        <v>0</v>
      </c>
      <c r="M25" s="88">
        <v>55886.654069999997</v>
      </c>
      <c r="N25" s="88">
        <v>57273.86277</v>
      </c>
      <c r="O25" s="88" t="s">
        <v>80</v>
      </c>
      <c r="P25" s="87">
        <v>24328.270420000001</v>
      </c>
      <c r="Q25" s="87">
        <v>0</v>
      </c>
      <c r="R25" s="87">
        <v>2343.95579</v>
      </c>
      <c r="S25" s="87">
        <v>888.71249999999998</v>
      </c>
      <c r="T25" s="87">
        <v>21095.602129999999</v>
      </c>
      <c r="U25" s="87">
        <v>24328.270420000001</v>
      </c>
      <c r="V25" s="87">
        <v>0</v>
      </c>
      <c r="W25" s="87">
        <v>5700</v>
      </c>
      <c r="X25" s="87">
        <v>6144</v>
      </c>
      <c r="Y25" s="87">
        <v>51300</v>
      </c>
      <c r="Z25" s="87">
        <v>63144</v>
      </c>
      <c r="AA25" s="87">
        <v>30000</v>
      </c>
      <c r="AB25" s="87">
        <v>0</v>
      </c>
      <c r="AC25" s="87">
        <v>0</v>
      </c>
      <c r="AD25" s="87">
        <v>0</v>
      </c>
      <c r="AE25" s="87">
        <v>0</v>
      </c>
      <c r="AF25" s="87">
        <v>28886.400000000001</v>
      </c>
      <c r="AG25" s="87">
        <v>100</v>
      </c>
      <c r="AH25" s="87">
        <v>0</v>
      </c>
      <c r="AI25" s="87">
        <v>900</v>
      </c>
      <c r="AJ25" s="87">
        <v>1000</v>
      </c>
      <c r="AK25" s="87">
        <v>0</v>
      </c>
      <c r="AL25" s="87">
        <v>0</v>
      </c>
      <c r="AM25" s="87">
        <v>0</v>
      </c>
      <c r="AN25" s="87">
        <v>0</v>
      </c>
      <c r="AO25" s="87">
        <v>0</v>
      </c>
      <c r="AP25" s="87">
        <v>570</v>
      </c>
      <c r="AQ25" s="87">
        <v>614.40000000000009</v>
      </c>
      <c r="AR25" s="87">
        <v>5130</v>
      </c>
      <c r="AS25" s="87">
        <v>6314.4</v>
      </c>
      <c r="AT25" s="87">
        <v>0</v>
      </c>
      <c r="AU25" s="87">
        <v>855</v>
      </c>
      <c r="AV25" s="87">
        <v>921.59999999999991</v>
      </c>
      <c r="AW25" s="87">
        <v>7695</v>
      </c>
      <c r="AX25" s="87">
        <v>9471.6</v>
      </c>
      <c r="AY25" s="87">
        <v>0</v>
      </c>
      <c r="AZ25" s="87">
        <v>1425</v>
      </c>
      <c r="BA25" s="87">
        <v>1536</v>
      </c>
      <c r="BB25" s="87">
        <v>12825</v>
      </c>
      <c r="BC25" s="87">
        <v>15786</v>
      </c>
      <c r="BD25" s="87">
        <v>0</v>
      </c>
      <c r="BE25" s="87">
        <v>2850</v>
      </c>
      <c r="BF25" s="87">
        <v>3072</v>
      </c>
      <c r="BG25" s="87">
        <v>25650</v>
      </c>
      <c r="BH25" s="87">
        <v>31572</v>
      </c>
      <c r="BI25" s="87">
        <v>30000</v>
      </c>
      <c r="BJ25" s="87">
        <v>0</v>
      </c>
      <c r="BK25" s="87">
        <v>0</v>
      </c>
      <c r="BL25" s="87">
        <v>0</v>
      </c>
      <c r="BM25" s="87">
        <v>0</v>
      </c>
      <c r="BN25" s="87">
        <v>0</v>
      </c>
      <c r="BO25" s="87">
        <v>0</v>
      </c>
      <c r="BP25" s="87">
        <v>0</v>
      </c>
      <c r="BQ25" s="87">
        <v>0</v>
      </c>
      <c r="BR25" s="87">
        <v>0</v>
      </c>
      <c r="BS25" s="87">
        <v>28886.400000000001</v>
      </c>
      <c r="BT25" s="87">
        <v>0</v>
      </c>
      <c r="BU25" s="87">
        <v>0</v>
      </c>
      <c r="BV25" s="87">
        <v>0</v>
      </c>
      <c r="BW25" s="87">
        <v>0</v>
      </c>
      <c r="BX25" s="87">
        <v>0</v>
      </c>
      <c r="BY25" s="87">
        <v>0</v>
      </c>
      <c r="BZ25" s="87">
        <v>0</v>
      </c>
      <c r="CA25" s="87">
        <v>0</v>
      </c>
      <c r="CB25" s="87">
        <v>0</v>
      </c>
      <c r="CC25" s="87">
        <v>0</v>
      </c>
      <c r="CD25" s="87">
        <v>0</v>
      </c>
      <c r="CE25" s="87">
        <v>0</v>
      </c>
      <c r="CF25" s="87">
        <v>0</v>
      </c>
      <c r="CG25" s="87" t="s">
        <v>1804</v>
      </c>
      <c r="CH25" s="85" t="s">
        <v>1671</v>
      </c>
      <c r="CI25" s="296" t="s">
        <v>451</v>
      </c>
      <c r="CJ25" s="293" t="s">
        <v>1810</v>
      </c>
      <c r="CK25" s="294">
        <v>43997</v>
      </c>
      <c r="CL25" s="295">
        <v>44180</v>
      </c>
      <c r="CM25" s="86" t="s">
        <v>1806</v>
      </c>
    </row>
    <row r="26" spans="1:91" ht="90">
      <c r="A26" s="874"/>
      <c r="B26" s="32" t="s">
        <v>819</v>
      </c>
      <c r="C26" s="135" t="s">
        <v>719</v>
      </c>
      <c r="D26" s="69" t="s">
        <v>82</v>
      </c>
      <c r="E26" s="69" t="s">
        <v>1066</v>
      </c>
      <c r="F26" s="18">
        <v>70891095</v>
      </c>
      <c r="G26" s="18" t="s">
        <v>418</v>
      </c>
      <c r="H26" s="69" t="s">
        <v>323</v>
      </c>
      <c r="I26" s="19">
        <v>10192.718550000001</v>
      </c>
      <c r="J26" s="19">
        <v>7190.8688000000002</v>
      </c>
      <c r="K26" s="19">
        <v>3001.8497500000012</v>
      </c>
      <c r="L26" s="129">
        <v>0</v>
      </c>
      <c r="M26" s="129">
        <v>6471.7819200000004</v>
      </c>
      <c r="N26" s="129">
        <v>6502.6418039999999</v>
      </c>
      <c r="O26" s="129" t="s">
        <v>80</v>
      </c>
      <c r="P26" s="19">
        <v>9377.533089999999</v>
      </c>
      <c r="Q26" s="19">
        <v>6471.7819200000004</v>
      </c>
      <c r="R26" s="19">
        <v>574.49576999999999</v>
      </c>
      <c r="S26" s="19">
        <v>0</v>
      </c>
      <c r="T26" s="19">
        <v>5170.4620999999997</v>
      </c>
      <c r="U26" s="19">
        <v>5744.9578700000002</v>
      </c>
      <c r="V26" s="19">
        <v>0</v>
      </c>
      <c r="W26" s="19">
        <v>140.85</v>
      </c>
      <c r="X26" s="19">
        <v>2735</v>
      </c>
      <c r="Y26" s="19">
        <v>1424.15</v>
      </c>
      <c r="Z26" s="19">
        <v>4300</v>
      </c>
      <c r="AA26" s="19">
        <v>12943.563840000001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341.27699999999999</v>
      </c>
      <c r="AH26" s="19">
        <v>239.89131</v>
      </c>
      <c r="AI26" s="19">
        <v>3071.4929099999999</v>
      </c>
      <c r="AJ26" s="19">
        <v>3652.66122</v>
      </c>
      <c r="AK26" s="19">
        <v>341.27699999999999</v>
      </c>
      <c r="AL26" s="19">
        <v>239.89131</v>
      </c>
      <c r="AM26" s="19">
        <v>3071.4929099999999</v>
      </c>
      <c r="AN26" s="19">
        <v>3652.66122</v>
      </c>
      <c r="AO26" s="19">
        <v>6471.7819200000004</v>
      </c>
      <c r="AP26" s="19">
        <v>14.085000000000001</v>
      </c>
      <c r="AQ26" s="19">
        <v>273.5</v>
      </c>
      <c r="AR26" s="19">
        <v>142.41500000000002</v>
      </c>
      <c r="AS26" s="19">
        <v>430</v>
      </c>
      <c r="AT26" s="19">
        <v>0</v>
      </c>
      <c r="AU26" s="19">
        <v>21.127499999999998</v>
      </c>
      <c r="AV26" s="19">
        <v>410.25</v>
      </c>
      <c r="AW26" s="19">
        <v>213.6225</v>
      </c>
      <c r="AX26" s="19">
        <v>645</v>
      </c>
      <c r="AY26" s="19">
        <v>6471.7819200000004</v>
      </c>
      <c r="AZ26" s="19">
        <v>35.212499999999999</v>
      </c>
      <c r="BA26" s="19">
        <v>683.75</v>
      </c>
      <c r="BB26" s="19">
        <v>356.03750000000002</v>
      </c>
      <c r="BC26" s="19">
        <v>1075</v>
      </c>
      <c r="BD26" s="19">
        <v>0</v>
      </c>
      <c r="BE26" s="19">
        <v>70.424999999999997</v>
      </c>
      <c r="BF26" s="19">
        <v>1367.5</v>
      </c>
      <c r="BG26" s="19">
        <v>712.07500000000005</v>
      </c>
      <c r="BH26" s="19">
        <v>2150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 t="s">
        <v>1804</v>
      </c>
      <c r="CH26" s="69" t="s">
        <v>496</v>
      </c>
      <c r="CI26" s="285" t="s">
        <v>80</v>
      </c>
      <c r="CJ26" s="286" t="s">
        <v>1811</v>
      </c>
      <c r="CK26" s="287">
        <v>43587</v>
      </c>
      <c r="CL26" s="288">
        <v>43830</v>
      </c>
      <c r="CM26" s="10" t="s">
        <v>1806</v>
      </c>
    </row>
    <row r="27" spans="1:91" ht="39" customHeight="1">
      <c r="A27" s="874"/>
      <c r="B27" s="32" t="s">
        <v>514</v>
      </c>
      <c r="C27" s="135" t="s">
        <v>732</v>
      </c>
      <c r="D27" s="69" t="s">
        <v>82</v>
      </c>
      <c r="E27" s="69" t="s">
        <v>1066</v>
      </c>
      <c r="F27" s="18">
        <v>70891095</v>
      </c>
      <c r="G27" s="18" t="s">
        <v>733</v>
      </c>
      <c r="H27" s="69" t="s">
        <v>323</v>
      </c>
      <c r="I27" s="19">
        <v>21564.317500000001</v>
      </c>
      <c r="J27" s="19">
        <v>18269.929370000002</v>
      </c>
      <c r="K27" s="19">
        <v>3294.3881299999994</v>
      </c>
      <c r="L27" s="129">
        <v>0</v>
      </c>
      <c r="M27" s="129">
        <v>16442.936433000003</v>
      </c>
      <c r="N27" s="129">
        <v>16442.928</v>
      </c>
      <c r="O27" s="129" t="s">
        <v>80</v>
      </c>
      <c r="P27" s="19">
        <v>17246.13782</v>
      </c>
      <c r="Q27" s="19">
        <v>15062.84067</v>
      </c>
      <c r="R27" s="19">
        <v>1214.1210499999997</v>
      </c>
      <c r="S27" s="19">
        <v>0</v>
      </c>
      <c r="T27" s="19">
        <v>10927.089440000002</v>
      </c>
      <c r="U27" s="19">
        <v>12141.210490000001</v>
      </c>
      <c r="V27" s="19">
        <v>0</v>
      </c>
      <c r="W27" s="19">
        <v>50</v>
      </c>
      <c r="X27" s="19">
        <v>500</v>
      </c>
      <c r="Y27" s="19">
        <v>450</v>
      </c>
      <c r="Z27" s="19">
        <v>1000</v>
      </c>
      <c r="AA27" s="19">
        <v>15062.84067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500.30230999999992</v>
      </c>
      <c r="AH27" s="19">
        <v>101.90433</v>
      </c>
      <c r="AI27" s="19">
        <v>4502.7207399999988</v>
      </c>
      <c r="AJ27" s="19">
        <v>5104.9273799999992</v>
      </c>
      <c r="AK27" s="19">
        <v>500.30230999999998</v>
      </c>
      <c r="AL27" s="19">
        <v>101.90433</v>
      </c>
      <c r="AM27" s="19">
        <v>4502.7206899999992</v>
      </c>
      <c r="AN27" s="19">
        <v>5104.9273299999995</v>
      </c>
      <c r="AO27" s="19">
        <v>15062.84067</v>
      </c>
      <c r="AP27" s="19">
        <v>5</v>
      </c>
      <c r="AQ27" s="19">
        <v>50</v>
      </c>
      <c r="AR27" s="19">
        <v>45</v>
      </c>
      <c r="AS27" s="19">
        <v>100</v>
      </c>
      <c r="AT27" s="19">
        <v>0</v>
      </c>
      <c r="AU27" s="19">
        <v>7.5</v>
      </c>
      <c r="AV27" s="19">
        <v>75</v>
      </c>
      <c r="AW27" s="19">
        <v>67.5</v>
      </c>
      <c r="AX27" s="19">
        <v>150</v>
      </c>
      <c r="AY27" s="19">
        <v>16442.91</v>
      </c>
      <c r="AZ27" s="19">
        <v>12.5</v>
      </c>
      <c r="BA27" s="19">
        <v>125</v>
      </c>
      <c r="BB27" s="19">
        <v>112.5</v>
      </c>
      <c r="BC27" s="19">
        <v>250</v>
      </c>
      <c r="BD27" s="19">
        <v>0</v>
      </c>
      <c r="BE27" s="19">
        <v>25</v>
      </c>
      <c r="BF27" s="19">
        <v>250</v>
      </c>
      <c r="BG27" s="19">
        <v>225</v>
      </c>
      <c r="BH27" s="19">
        <v>500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19">
        <v>0</v>
      </c>
      <c r="CC27" s="19">
        <v>0</v>
      </c>
      <c r="CD27" s="19">
        <v>0</v>
      </c>
      <c r="CE27" s="19">
        <v>0</v>
      </c>
      <c r="CF27" s="19">
        <v>0</v>
      </c>
      <c r="CG27" s="19" t="s">
        <v>1804</v>
      </c>
      <c r="CH27" s="69" t="s">
        <v>496</v>
      </c>
      <c r="CI27" s="285" t="s">
        <v>80</v>
      </c>
      <c r="CJ27" s="286" t="s">
        <v>80</v>
      </c>
      <c r="CK27" s="287">
        <v>43669</v>
      </c>
      <c r="CL27" s="288">
        <v>43805</v>
      </c>
      <c r="CM27" s="10"/>
    </row>
    <row r="28" spans="1:91" ht="45" customHeight="1">
      <c r="A28" s="874"/>
      <c r="B28" s="32" t="s">
        <v>817</v>
      </c>
      <c r="C28" s="135" t="s">
        <v>714</v>
      </c>
      <c r="D28" s="69" t="s">
        <v>82</v>
      </c>
      <c r="E28" s="69" t="s">
        <v>1066</v>
      </c>
      <c r="F28" s="18">
        <v>70891095</v>
      </c>
      <c r="G28" s="18" t="s">
        <v>413</v>
      </c>
      <c r="H28" s="69" t="s">
        <v>323</v>
      </c>
      <c r="I28" s="19">
        <v>18696.714970000001</v>
      </c>
      <c r="J28" s="19">
        <v>18661.897059999999</v>
      </c>
      <c r="K28" s="19">
        <v>34.817910000001575</v>
      </c>
      <c r="L28" s="129">
        <v>0</v>
      </c>
      <c r="M28" s="129">
        <v>16795.707353999998</v>
      </c>
      <c r="N28" s="129">
        <v>16795.707353999998</v>
      </c>
      <c r="O28" s="129">
        <v>0</v>
      </c>
      <c r="P28" s="19">
        <v>14941.06265</v>
      </c>
      <c r="Q28" s="19">
        <v>13339.021219999999</v>
      </c>
      <c r="R28" s="19">
        <v>1493.2214500000002</v>
      </c>
      <c r="S28" s="19">
        <v>2.3114299999999997</v>
      </c>
      <c r="T28" s="19">
        <v>13438.995770000001</v>
      </c>
      <c r="U28" s="19">
        <v>14934.528650000002</v>
      </c>
      <c r="V28" s="19">
        <v>6097.0199299999995</v>
      </c>
      <c r="W28" s="19">
        <v>0</v>
      </c>
      <c r="X28" s="19">
        <v>50</v>
      </c>
      <c r="Y28" s="19">
        <v>0</v>
      </c>
      <c r="Z28" s="19">
        <v>50</v>
      </c>
      <c r="AA28" s="19">
        <v>7242.0012900000002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5.5901999999999994</v>
      </c>
      <c r="AH28" s="19">
        <v>0</v>
      </c>
      <c r="AI28" s="19">
        <v>50.311800000000005</v>
      </c>
      <c r="AJ28" s="19">
        <v>55.902000000000001</v>
      </c>
      <c r="AK28" s="19">
        <v>0.65339999999999998</v>
      </c>
      <c r="AL28" s="19">
        <v>0</v>
      </c>
      <c r="AM28" s="19">
        <v>5.8806000000000003</v>
      </c>
      <c r="AN28" s="19">
        <v>6.5340000000000007</v>
      </c>
      <c r="AO28" s="19">
        <v>7242.0012900000002</v>
      </c>
      <c r="AP28" s="19">
        <v>0</v>
      </c>
      <c r="AQ28" s="19">
        <v>5</v>
      </c>
      <c r="AR28" s="19">
        <v>0</v>
      </c>
      <c r="AS28" s="19">
        <v>5</v>
      </c>
      <c r="AT28" s="19">
        <v>0</v>
      </c>
      <c r="AU28" s="19">
        <v>0</v>
      </c>
      <c r="AV28" s="19">
        <v>7.5</v>
      </c>
      <c r="AW28" s="19">
        <v>0</v>
      </c>
      <c r="AX28" s="19">
        <v>7.5</v>
      </c>
      <c r="AY28" s="19">
        <v>7299</v>
      </c>
      <c r="AZ28" s="19">
        <v>0</v>
      </c>
      <c r="BA28" s="19">
        <v>12.5</v>
      </c>
      <c r="BB28" s="19">
        <v>0</v>
      </c>
      <c r="BC28" s="19">
        <v>12.5</v>
      </c>
      <c r="BD28" s="19">
        <v>0</v>
      </c>
      <c r="BE28" s="19">
        <v>0</v>
      </c>
      <c r="BF28" s="19">
        <v>25</v>
      </c>
      <c r="BG28" s="19">
        <v>0</v>
      </c>
      <c r="BH28" s="19">
        <v>25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 t="s">
        <v>1804</v>
      </c>
      <c r="CH28" s="69" t="s">
        <v>496</v>
      </c>
      <c r="CI28" s="285" t="s">
        <v>80</v>
      </c>
      <c r="CJ28" s="286" t="s">
        <v>80</v>
      </c>
      <c r="CK28" s="287">
        <v>43435</v>
      </c>
      <c r="CL28" s="288">
        <v>43748</v>
      </c>
      <c r="CM28" s="10"/>
    </row>
    <row r="29" spans="1:91" ht="90">
      <c r="A29" s="874"/>
      <c r="B29" s="83" t="s">
        <v>808</v>
      </c>
      <c r="C29" s="84">
        <v>8449</v>
      </c>
      <c r="D29" s="85" t="s">
        <v>82</v>
      </c>
      <c r="E29" s="85" t="s">
        <v>1066</v>
      </c>
      <c r="F29" s="86">
        <v>70891095</v>
      </c>
      <c r="G29" s="86">
        <v>2595</v>
      </c>
      <c r="H29" s="85" t="s">
        <v>323</v>
      </c>
      <c r="I29" s="188">
        <v>143731.519</v>
      </c>
      <c r="J29" s="87">
        <v>113007.33</v>
      </c>
      <c r="K29" s="87">
        <v>30724.188999999998</v>
      </c>
      <c r="L29" s="88">
        <v>0</v>
      </c>
      <c r="M29" s="88">
        <v>101706.59700000001</v>
      </c>
      <c r="N29" s="88">
        <v>101706.59700000001</v>
      </c>
      <c r="O29" s="88">
        <v>0</v>
      </c>
      <c r="P29" s="87">
        <v>100328.39507999999</v>
      </c>
      <c r="Q29" s="87">
        <v>68416.69875000001</v>
      </c>
      <c r="R29" s="87">
        <v>6992.1179699999993</v>
      </c>
      <c r="S29" s="87">
        <v>1614.8955600000002</v>
      </c>
      <c r="T29" s="87">
        <v>62929.061980000006</v>
      </c>
      <c r="U29" s="87">
        <v>71536.07551000001</v>
      </c>
      <c r="V29" s="87">
        <v>40395.911460000003</v>
      </c>
      <c r="W29" s="87">
        <v>4000</v>
      </c>
      <c r="X29" s="87">
        <v>2000</v>
      </c>
      <c r="Y29" s="87">
        <v>30000</v>
      </c>
      <c r="Z29" s="87">
        <v>36000</v>
      </c>
      <c r="AA29" s="87">
        <v>56041.387289999999</v>
      </c>
      <c r="AB29" s="87">
        <v>0</v>
      </c>
      <c r="AC29" s="87">
        <v>0</v>
      </c>
      <c r="AD29" s="87">
        <v>0</v>
      </c>
      <c r="AE29" s="87">
        <v>0</v>
      </c>
      <c r="AF29" s="87">
        <v>0</v>
      </c>
      <c r="AG29" s="87">
        <v>3635.0650299999998</v>
      </c>
      <c r="AH29" s="87">
        <v>202.39197999999999</v>
      </c>
      <c r="AI29" s="87">
        <v>32715.58439</v>
      </c>
      <c r="AJ29" s="87">
        <v>36553.041400000002</v>
      </c>
      <c r="AK29" s="87">
        <v>3614.2892299999994</v>
      </c>
      <c r="AL29" s="87">
        <v>202.39197999999999</v>
      </c>
      <c r="AM29" s="87">
        <v>32528.603089999997</v>
      </c>
      <c r="AN29" s="87">
        <v>36345.284299999999</v>
      </c>
      <c r="AO29" s="87">
        <v>0</v>
      </c>
      <c r="AP29" s="87">
        <v>400</v>
      </c>
      <c r="AQ29" s="87">
        <v>200</v>
      </c>
      <c r="AR29" s="87">
        <v>3000</v>
      </c>
      <c r="AS29" s="87">
        <v>3600</v>
      </c>
      <c r="AT29" s="87">
        <v>0</v>
      </c>
      <c r="AU29" s="87">
        <v>600</v>
      </c>
      <c r="AV29" s="87">
        <v>300</v>
      </c>
      <c r="AW29" s="87">
        <v>4500</v>
      </c>
      <c r="AX29" s="87">
        <v>5400</v>
      </c>
      <c r="AY29" s="87">
        <v>28020.6</v>
      </c>
      <c r="AZ29" s="87">
        <v>1000</v>
      </c>
      <c r="BA29" s="87">
        <v>500</v>
      </c>
      <c r="BB29" s="87">
        <v>7500</v>
      </c>
      <c r="BC29" s="87">
        <v>9000</v>
      </c>
      <c r="BD29" s="87">
        <v>0</v>
      </c>
      <c r="BE29" s="87">
        <v>2000</v>
      </c>
      <c r="BF29" s="87">
        <v>1000</v>
      </c>
      <c r="BG29" s="87">
        <v>15000</v>
      </c>
      <c r="BH29" s="87">
        <v>18000</v>
      </c>
      <c r="BI29" s="87">
        <v>0</v>
      </c>
      <c r="BJ29" s="87">
        <v>0</v>
      </c>
      <c r="BK29" s="87">
        <v>0</v>
      </c>
      <c r="BL29" s="87">
        <v>0</v>
      </c>
      <c r="BM29" s="87">
        <v>0</v>
      </c>
      <c r="BN29" s="87">
        <v>0</v>
      </c>
      <c r="BO29" s="87">
        <v>0</v>
      </c>
      <c r="BP29" s="87">
        <v>0</v>
      </c>
      <c r="BQ29" s="87">
        <v>0</v>
      </c>
      <c r="BR29" s="87">
        <v>0</v>
      </c>
      <c r="BS29" s="87">
        <v>0</v>
      </c>
      <c r="BT29" s="87">
        <v>0</v>
      </c>
      <c r="BU29" s="87">
        <v>0</v>
      </c>
      <c r="BV29" s="87">
        <v>0</v>
      </c>
      <c r="BW29" s="87">
        <v>0</v>
      </c>
      <c r="BX29" s="87">
        <v>0</v>
      </c>
      <c r="BY29" s="87">
        <v>0</v>
      </c>
      <c r="BZ29" s="87">
        <v>0</v>
      </c>
      <c r="CA29" s="87">
        <v>0</v>
      </c>
      <c r="CB29" s="87">
        <v>0</v>
      </c>
      <c r="CC29" s="87">
        <v>0</v>
      </c>
      <c r="CD29" s="87">
        <v>0</v>
      </c>
      <c r="CE29" s="87">
        <v>0</v>
      </c>
      <c r="CF29" s="87">
        <v>0</v>
      </c>
      <c r="CG29" s="87" t="s">
        <v>1804</v>
      </c>
      <c r="CH29" s="85" t="s">
        <v>1671</v>
      </c>
      <c r="CI29" s="296" t="s">
        <v>195</v>
      </c>
      <c r="CJ29" s="293" t="s">
        <v>1812</v>
      </c>
      <c r="CK29" s="294">
        <v>43395</v>
      </c>
      <c r="CL29" s="294">
        <v>44073</v>
      </c>
      <c r="CM29" s="86"/>
    </row>
    <row r="30" spans="1:91" ht="54">
      <c r="A30" s="874"/>
      <c r="B30" s="168" t="s">
        <v>246</v>
      </c>
      <c r="C30" s="169">
        <v>7946</v>
      </c>
      <c r="D30" s="163" t="s">
        <v>82</v>
      </c>
      <c r="E30" s="163" t="s">
        <v>1066</v>
      </c>
      <c r="F30" s="164">
        <v>70891095</v>
      </c>
      <c r="G30" s="164" t="s">
        <v>247</v>
      </c>
      <c r="H30" s="163" t="s">
        <v>323</v>
      </c>
      <c r="I30" s="165">
        <v>105900.128939</v>
      </c>
      <c r="J30" s="165">
        <v>95320.72</v>
      </c>
      <c r="K30" s="165">
        <v>10579.408939000001</v>
      </c>
      <c r="L30" s="166">
        <v>0</v>
      </c>
      <c r="M30" s="166">
        <v>85788.648000000001</v>
      </c>
      <c r="N30" s="166">
        <v>85788.648000000001</v>
      </c>
      <c r="O30" s="166">
        <v>0</v>
      </c>
      <c r="P30" s="165">
        <v>97176.914710000012</v>
      </c>
      <c r="Q30" s="165">
        <v>28946.579719999998</v>
      </c>
      <c r="R30" s="165">
        <v>9436.7353800000001</v>
      </c>
      <c r="S30" s="165">
        <v>548.62112999999999</v>
      </c>
      <c r="T30" s="165">
        <v>84930.618570000006</v>
      </c>
      <c r="U30" s="165">
        <v>94915.975080000004</v>
      </c>
      <c r="V30" s="165">
        <v>28946.579719999998</v>
      </c>
      <c r="W30" s="165">
        <v>150</v>
      </c>
      <c r="X30" s="165">
        <v>1500</v>
      </c>
      <c r="Y30" s="165">
        <v>1350</v>
      </c>
      <c r="Z30" s="165">
        <v>3000</v>
      </c>
      <c r="AA30" s="165">
        <v>56842.02</v>
      </c>
      <c r="AB30" s="165">
        <v>0</v>
      </c>
      <c r="AC30" s="165">
        <v>0</v>
      </c>
      <c r="AD30" s="165">
        <v>0</v>
      </c>
      <c r="AE30" s="165">
        <v>0</v>
      </c>
      <c r="AF30" s="165">
        <v>0</v>
      </c>
      <c r="AG30" s="165">
        <v>238.43595999999999</v>
      </c>
      <c r="AH30" s="165">
        <v>0</v>
      </c>
      <c r="AI30" s="165">
        <v>2145.9237600000001</v>
      </c>
      <c r="AJ30" s="165">
        <v>2384.3597199999999</v>
      </c>
      <c r="AK30" s="165">
        <v>226.09395999999998</v>
      </c>
      <c r="AL30" s="165">
        <v>0</v>
      </c>
      <c r="AM30" s="165">
        <v>2034.8456699999999</v>
      </c>
      <c r="AN30" s="165">
        <v>2260.9396299999999</v>
      </c>
      <c r="AO30" s="165">
        <v>0</v>
      </c>
      <c r="AP30" s="165">
        <v>15</v>
      </c>
      <c r="AQ30" s="165">
        <v>150</v>
      </c>
      <c r="AR30" s="165">
        <v>135</v>
      </c>
      <c r="AS30" s="165">
        <v>300</v>
      </c>
      <c r="AT30" s="165">
        <v>0</v>
      </c>
      <c r="AU30" s="165">
        <v>22.5</v>
      </c>
      <c r="AV30" s="165">
        <v>225</v>
      </c>
      <c r="AW30" s="165">
        <v>202.5</v>
      </c>
      <c r="AX30" s="165">
        <v>450</v>
      </c>
      <c r="AY30" s="165">
        <v>0</v>
      </c>
      <c r="AZ30" s="165">
        <v>37.5</v>
      </c>
      <c r="BA30" s="165">
        <v>375</v>
      </c>
      <c r="BB30" s="165">
        <v>337.5</v>
      </c>
      <c r="BC30" s="165">
        <v>750</v>
      </c>
      <c r="BD30" s="165">
        <v>0</v>
      </c>
      <c r="BE30" s="165">
        <v>75</v>
      </c>
      <c r="BF30" s="165">
        <v>750</v>
      </c>
      <c r="BG30" s="165">
        <v>675</v>
      </c>
      <c r="BH30" s="165">
        <v>1500</v>
      </c>
      <c r="BI30" s="165">
        <v>56842.02</v>
      </c>
      <c r="BJ30" s="165">
        <v>0</v>
      </c>
      <c r="BK30" s="165">
        <v>0</v>
      </c>
      <c r="BL30" s="165">
        <v>0</v>
      </c>
      <c r="BM30" s="165">
        <v>0</v>
      </c>
      <c r="BN30" s="165">
        <v>0</v>
      </c>
      <c r="BO30" s="165">
        <v>0</v>
      </c>
      <c r="BP30" s="165">
        <v>0</v>
      </c>
      <c r="BQ30" s="165">
        <v>0</v>
      </c>
      <c r="BR30" s="165">
        <v>0</v>
      </c>
      <c r="BS30" s="165">
        <v>0</v>
      </c>
      <c r="BT30" s="165">
        <v>0</v>
      </c>
      <c r="BU30" s="165">
        <v>0</v>
      </c>
      <c r="BV30" s="165">
        <v>0</v>
      </c>
      <c r="BW30" s="165">
        <v>0</v>
      </c>
      <c r="BX30" s="165">
        <v>0</v>
      </c>
      <c r="BY30" s="165">
        <v>0</v>
      </c>
      <c r="BZ30" s="165">
        <v>0</v>
      </c>
      <c r="CA30" s="165">
        <v>0</v>
      </c>
      <c r="CB30" s="165">
        <v>0</v>
      </c>
      <c r="CC30" s="165">
        <v>0</v>
      </c>
      <c r="CD30" s="165">
        <v>0</v>
      </c>
      <c r="CE30" s="165">
        <v>0</v>
      </c>
      <c r="CF30" s="165">
        <v>0</v>
      </c>
      <c r="CG30" s="165" t="s">
        <v>1804</v>
      </c>
      <c r="CH30" s="163" t="s">
        <v>694</v>
      </c>
      <c r="CI30" s="289" t="s">
        <v>248</v>
      </c>
      <c r="CJ30" s="290" t="s">
        <v>80</v>
      </c>
      <c r="CK30" s="291">
        <v>43406</v>
      </c>
      <c r="CL30" s="292">
        <v>43951</v>
      </c>
      <c r="CM30" s="164"/>
    </row>
    <row r="31" spans="1:91" ht="54">
      <c r="A31" s="874"/>
      <c r="B31" s="32" t="s">
        <v>513</v>
      </c>
      <c r="C31" s="135">
        <v>8929</v>
      </c>
      <c r="D31" s="69" t="s">
        <v>82</v>
      </c>
      <c r="E31" s="69" t="s">
        <v>1066</v>
      </c>
      <c r="F31" s="18">
        <v>70891095</v>
      </c>
      <c r="G31" s="18" t="s">
        <v>976</v>
      </c>
      <c r="H31" s="69" t="s">
        <v>323</v>
      </c>
      <c r="I31" s="19">
        <v>113080.21375350001</v>
      </c>
      <c r="J31" s="19">
        <v>89678.29</v>
      </c>
      <c r="K31" s="19">
        <v>23401.923753500014</v>
      </c>
      <c r="L31" s="129">
        <v>0</v>
      </c>
      <c r="M31" s="129">
        <v>80710.460999999996</v>
      </c>
      <c r="N31" s="129">
        <v>80710.460999999996</v>
      </c>
      <c r="O31" s="129">
        <v>0</v>
      </c>
      <c r="P31" s="19">
        <v>69978.560589999994</v>
      </c>
      <c r="Q31" s="19">
        <v>0</v>
      </c>
      <c r="R31" s="19">
        <v>4987.9556399999992</v>
      </c>
      <c r="S31" s="19">
        <v>7796.4053600000007</v>
      </c>
      <c r="T31" s="19">
        <v>44891.600619999997</v>
      </c>
      <c r="U31" s="19">
        <v>57675.961620000002</v>
      </c>
      <c r="V31" s="19">
        <v>0</v>
      </c>
      <c r="W31" s="19">
        <v>500</v>
      </c>
      <c r="X31" s="19">
        <v>2250</v>
      </c>
      <c r="Y31" s="19">
        <v>4500</v>
      </c>
      <c r="Z31" s="19">
        <v>7250</v>
      </c>
      <c r="AA31" s="19">
        <v>57027.6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1118.18975</v>
      </c>
      <c r="AH31" s="19">
        <v>1120.70146</v>
      </c>
      <c r="AI31" s="19">
        <v>10063.707759999999</v>
      </c>
      <c r="AJ31" s="19">
        <v>12302.598969999999</v>
      </c>
      <c r="AK31" s="19">
        <v>1118.18975</v>
      </c>
      <c r="AL31" s="19">
        <v>1120.70146</v>
      </c>
      <c r="AM31" s="19">
        <v>10063.707759999999</v>
      </c>
      <c r="AN31" s="19">
        <v>12302.598969999999</v>
      </c>
      <c r="AO31" s="19">
        <v>0</v>
      </c>
      <c r="AP31" s="19">
        <v>50</v>
      </c>
      <c r="AQ31" s="19">
        <v>225</v>
      </c>
      <c r="AR31" s="19">
        <v>450</v>
      </c>
      <c r="AS31" s="19">
        <v>725</v>
      </c>
      <c r="AT31" s="19">
        <v>0</v>
      </c>
      <c r="AU31" s="19">
        <v>75</v>
      </c>
      <c r="AV31" s="19">
        <v>337.5</v>
      </c>
      <c r="AW31" s="19">
        <v>675</v>
      </c>
      <c r="AX31" s="19">
        <v>1087.5</v>
      </c>
      <c r="AY31" s="19">
        <v>57027.6</v>
      </c>
      <c r="AZ31" s="19">
        <v>125</v>
      </c>
      <c r="BA31" s="19">
        <v>562.5</v>
      </c>
      <c r="BB31" s="19">
        <v>1125</v>
      </c>
      <c r="BC31" s="19">
        <v>1812.5</v>
      </c>
      <c r="BD31" s="19">
        <v>0</v>
      </c>
      <c r="BE31" s="19">
        <v>250</v>
      </c>
      <c r="BF31" s="19">
        <v>1125</v>
      </c>
      <c r="BG31" s="19">
        <v>2250</v>
      </c>
      <c r="BH31" s="19">
        <v>3625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19">
        <v>0</v>
      </c>
      <c r="BR31" s="19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19">
        <v>0</v>
      </c>
      <c r="CC31" s="19">
        <v>0</v>
      </c>
      <c r="CD31" s="19">
        <v>0</v>
      </c>
      <c r="CE31" s="19">
        <v>0</v>
      </c>
      <c r="CF31" s="19">
        <v>0</v>
      </c>
      <c r="CG31" s="19" t="s">
        <v>1804</v>
      </c>
      <c r="CH31" s="69" t="s">
        <v>496</v>
      </c>
      <c r="CI31" s="285" t="s">
        <v>516</v>
      </c>
      <c r="CJ31" s="286" t="s">
        <v>80</v>
      </c>
      <c r="CK31" s="287">
        <v>43678</v>
      </c>
      <c r="CL31" s="288">
        <v>43802</v>
      </c>
      <c r="CM31" s="10" t="s">
        <v>1813</v>
      </c>
    </row>
    <row r="32" spans="1:91" ht="54">
      <c r="A32" s="874"/>
      <c r="B32" s="155" t="s">
        <v>257</v>
      </c>
      <c r="C32" s="284">
        <v>6521</v>
      </c>
      <c r="D32" s="69" t="s">
        <v>82</v>
      </c>
      <c r="E32" s="69" t="s">
        <v>1066</v>
      </c>
      <c r="F32" s="18">
        <v>70891095</v>
      </c>
      <c r="G32" s="18" t="s">
        <v>258</v>
      </c>
      <c r="H32" s="69" t="s">
        <v>323</v>
      </c>
      <c r="I32" s="19">
        <v>7234.2658500000007</v>
      </c>
      <c r="J32" s="19">
        <v>6708.277</v>
      </c>
      <c r="K32" s="19">
        <v>525.98885000000064</v>
      </c>
      <c r="L32" s="129">
        <v>0</v>
      </c>
      <c r="M32" s="129">
        <v>6037.4493000000002</v>
      </c>
      <c r="N32" s="129">
        <v>6037.4493000000002</v>
      </c>
      <c r="O32" s="129">
        <v>0</v>
      </c>
      <c r="P32" s="19">
        <v>6075.3006700000005</v>
      </c>
      <c r="Q32" s="19">
        <v>4809.7968000000001</v>
      </c>
      <c r="R32" s="19">
        <v>599.96755999999993</v>
      </c>
      <c r="S32" s="19">
        <v>75.625</v>
      </c>
      <c r="T32" s="19">
        <v>5399.7081100000005</v>
      </c>
      <c r="U32" s="19">
        <v>6075.3006700000005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4809.7968000000001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4809.7968000000001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5333.4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 t="s">
        <v>1804</v>
      </c>
      <c r="CH32" s="69" t="s">
        <v>496</v>
      </c>
      <c r="CI32" s="285" t="s">
        <v>259</v>
      </c>
      <c r="CJ32" s="286" t="s">
        <v>80</v>
      </c>
      <c r="CK32" s="287">
        <v>43592</v>
      </c>
      <c r="CL32" s="288">
        <v>43704</v>
      </c>
      <c r="CM32" s="10"/>
    </row>
    <row r="33" spans="1:91" ht="90">
      <c r="A33" s="874"/>
      <c r="B33" s="171" t="s">
        <v>811</v>
      </c>
      <c r="C33" s="162">
        <v>8557</v>
      </c>
      <c r="D33" s="163" t="s">
        <v>82</v>
      </c>
      <c r="E33" s="163" t="s">
        <v>1066</v>
      </c>
      <c r="F33" s="164">
        <v>70891095</v>
      </c>
      <c r="G33" s="164" t="s">
        <v>462</v>
      </c>
      <c r="H33" s="163" t="s">
        <v>323</v>
      </c>
      <c r="I33" s="170">
        <v>64515.618909000004</v>
      </c>
      <c r="J33" s="165">
        <v>61443.45</v>
      </c>
      <c r="K33" s="165">
        <v>3072.1689090000073</v>
      </c>
      <c r="L33" s="166">
        <v>0</v>
      </c>
      <c r="M33" s="166">
        <v>55299.104999999996</v>
      </c>
      <c r="N33" s="166">
        <v>55299.104999999996</v>
      </c>
      <c r="O33" s="166">
        <v>0</v>
      </c>
      <c r="P33" s="165">
        <v>56162.022799999992</v>
      </c>
      <c r="Q33" s="165">
        <v>17076.34503</v>
      </c>
      <c r="R33" s="165">
        <v>5414.6755999999996</v>
      </c>
      <c r="S33" s="165">
        <v>0</v>
      </c>
      <c r="T33" s="165">
        <v>48732.080629999997</v>
      </c>
      <c r="U33" s="165">
        <v>54146.756229999999</v>
      </c>
      <c r="V33" s="165">
        <v>17076.34503</v>
      </c>
      <c r="W33" s="165">
        <v>900</v>
      </c>
      <c r="X33" s="165">
        <v>500</v>
      </c>
      <c r="Y33" s="165">
        <v>8100</v>
      </c>
      <c r="Z33" s="165">
        <v>9500</v>
      </c>
      <c r="AA33" s="165">
        <v>33407.1</v>
      </c>
      <c r="AB33" s="165">
        <v>0</v>
      </c>
      <c r="AC33" s="165">
        <v>0</v>
      </c>
      <c r="AD33" s="165">
        <v>0</v>
      </c>
      <c r="AE33" s="165">
        <v>0</v>
      </c>
      <c r="AF33" s="165">
        <v>0</v>
      </c>
      <c r="AG33" s="165">
        <v>201.52665999999999</v>
      </c>
      <c r="AH33" s="165">
        <v>0</v>
      </c>
      <c r="AI33" s="165">
        <v>1813.73991</v>
      </c>
      <c r="AJ33" s="165">
        <v>2015.26657</v>
      </c>
      <c r="AK33" s="165">
        <v>201.52665999999999</v>
      </c>
      <c r="AL33" s="165">
        <v>0</v>
      </c>
      <c r="AM33" s="165">
        <v>1813.73991</v>
      </c>
      <c r="AN33" s="165">
        <v>2015.26657</v>
      </c>
      <c r="AO33" s="165">
        <v>0</v>
      </c>
      <c r="AP33" s="165">
        <v>90</v>
      </c>
      <c r="AQ33" s="165">
        <v>50</v>
      </c>
      <c r="AR33" s="165">
        <v>810</v>
      </c>
      <c r="AS33" s="165">
        <v>950</v>
      </c>
      <c r="AT33" s="165">
        <v>0</v>
      </c>
      <c r="AU33" s="165">
        <v>135</v>
      </c>
      <c r="AV33" s="165">
        <v>75</v>
      </c>
      <c r="AW33" s="165">
        <v>1215</v>
      </c>
      <c r="AX33" s="165">
        <v>1425</v>
      </c>
      <c r="AY33" s="165">
        <v>0</v>
      </c>
      <c r="AZ33" s="165">
        <v>225</v>
      </c>
      <c r="BA33" s="165">
        <v>125</v>
      </c>
      <c r="BB33" s="165">
        <v>2025</v>
      </c>
      <c r="BC33" s="165">
        <v>2375</v>
      </c>
      <c r="BD33" s="165">
        <v>33407.1</v>
      </c>
      <c r="BE33" s="165">
        <v>450</v>
      </c>
      <c r="BF33" s="165">
        <v>250</v>
      </c>
      <c r="BG33" s="165">
        <v>4050</v>
      </c>
      <c r="BH33" s="165">
        <v>4750</v>
      </c>
      <c r="BI33" s="165">
        <v>0</v>
      </c>
      <c r="BJ33" s="165">
        <v>0</v>
      </c>
      <c r="BK33" s="165">
        <v>0</v>
      </c>
      <c r="BL33" s="165">
        <v>0</v>
      </c>
      <c r="BM33" s="165">
        <v>0</v>
      </c>
      <c r="BN33" s="165">
        <v>0</v>
      </c>
      <c r="BO33" s="165">
        <v>0</v>
      </c>
      <c r="BP33" s="165">
        <v>0</v>
      </c>
      <c r="BQ33" s="165">
        <v>0</v>
      </c>
      <c r="BR33" s="165">
        <v>0</v>
      </c>
      <c r="BS33" s="165">
        <v>0</v>
      </c>
      <c r="BT33" s="165">
        <v>0</v>
      </c>
      <c r="BU33" s="165">
        <v>0</v>
      </c>
      <c r="BV33" s="165">
        <v>0</v>
      </c>
      <c r="BW33" s="165">
        <v>0</v>
      </c>
      <c r="BX33" s="165">
        <v>0</v>
      </c>
      <c r="BY33" s="165">
        <v>0</v>
      </c>
      <c r="BZ33" s="165">
        <v>0</v>
      </c>
      <c r="CA33" s="165">
        <v>0</v>
      </c>
      <c r="CB33" s="165">
        <v>0</v>
      </c>
      <c r="CC33" s="165">
        <v>0</v>
      </c>
      <c r="CD33" s="165">
        <v>0</v>
      </c>
      <c r="CE33" s="165">
        <v>0</v>
      </c>
      <c r="CF33" s="165">
        <v>0</v>
      </c>
      <c r="CG33" s="165" t="s">
        <v>1804</v>
      </c>
      <c r="CH33" s="163" t="s">
        <v>694</v>
      </c>
      <c r="CI33" s="289" t="s">
        <v>463</v>
      </c>
      <c r="CJ33" s="290" t="s">
        <v>1814</v>
      </c>
      <c r="CK33" s="291">
        <v>43553</v>
      </c>
      <c r="CL33" s="292">
        <v>43838</v>
      </c>
      <c r="CM33" s="163" t="s">
        <v>1805</v>
      </c>
    </row>
    <row r="34" spans="1:91" ht="54">
      <c r="A34" s="874"/>
      <c r="B34" s="83" t="s">
        <v>567</v>
      </c>
      <c r="C34" s="84">
        <v>9129</v>
      </c>
      <c r="D34" s="85" t="s">
        <v>82</v>
      </c>
      <c r="E34" s="85" t="s">
        <v>1066</v>
      </c>
      <c r="F34" s="86">
        <v>70891095</v>
      </c>
      <c r="G34" s="86" t="s">
        <v>843</v>
      </c>
      <c r="H34" s="86" t="s">
        <v>323</v>
      </c>
      <c r="I34" s="87">
        <v>53000</v>
      </c>
      <c r="J34" s="87">
        <v>46020.5</v>
      </c>
      <c r="K34" s="87">
        <v>6979.5</v>
      </c>
      <c r="L34" s="87">
        <v>0</v>
      </c>
      <c r="M34" s="88">
        <v>41418.450000000004</v>
      </c>
      <c r="N34" s="87">
        <v>41418.450000000004</v>
      </c>
      <c r="O34" s="87">
        <v>0</v>
      </c>
      <c r="P34" s="87">
        <v>23349.522830000002</v>
      </c>
      <c r="Q34" s="87">
        <v>6665.2842000000001</v>
      </c>
      <c r="R34" s="87">
        <v>1455.1581400000002</v>
      </c>
      <c r="S34" s="87">
        <v>0</v>
      </c>
      <c r="T34" s="87">
        <v>13096.423349999999</v>
      </c>
      <c r="U34" s="87">
        <v>14551.581489999999</v>
      </c>
      <c r="V34" s="87">
        <v>6665.2842000000001</v>
      </c>
      <c r="W34" s="87">
        <v>2200</v>
      </c>
      <c r="X34" s="87">
        <v>3000</v>
      </c>
      <c r="Y34" s="87">
        <v>19800</v>
      </c>
      <c r="Z34" s="87">
        <v>25000</v>
      </c>
      <c r="AA34" s="87">
        <v>0</v>
      </c>
      <c r="AB34" s="87">
        <v>0</v>
      </c>
      <c r="AC34" s="87">
        <v>0</v>
      </c>
      <c r="AD34" s="87">
        <v>0</v>
      </c>
      <c r="AE34" s="87">
        <v>0</v>
      </c>
      <c r="AF34" s="87">
        <v>18650</v>
      </c>
      <c r="AG34" s="87">
        <v>1206.6541000000002</v>
      </c>
      <c r="AH34" s="87">
        <v>0</v>
      </c>
      <c r="AI34" s="87">
        <v>10859.886860000001</v>
      </c>
      <c r="AJ34" s="87">
        <v>12066.54096</v>
      </c>
      <c r="AK34" s="87">
        <v>887.61679000000004</v>
      </c>
      <c r="AL34" s="87">
        <v>0</v>
      </c>
      <c r="AM34" s="87">
        <v>7988.55105</v>
      </c>
      <c r="AN34" s="87">
        <v>8876.1678400000001</v>
      </c>
      <c r="AO34" s="87">
        <v>0</v>
      </c>
      <c r="AP34" s="87">
        <v>220</v>
      </c>
      <c r="AQ34" s="87">
        <v>300</v>
      </c>
      <c r="AR34" s="87">
        <v>1980</v>
      </c>
      <c r="AS34" s="87">
        <v>2500</v>
      </c>
      <c r="AT34" s="87">
        <v>0</v>
      </c>
      <c r="AU34" s="87">
        <v>330</v>
      </c>
      <c r="AV34" s="87">
        <v>450</v>
      </c>
      <c r="AW34" s="87">
        <v>2970</v>
      </c>
      <c r="AX34" s="87">
        <v>3750</v>
      </c>
      <c r="AY34" s="87">
        <v>0</v>
      </c>
      <c r="AZ34" s="87">
        <v>550</v>
      </c>
      <c r="BA34" s="87">
        <v>750</v>
      </c>
      <c r="BB34" s="87">
        <v>4950</v>
      </c>
      <c r="BC34" s="87">
        <v>6250</v>
      </c>
      <c r="BD34" s="87">
        <v>0</v>
      </c>
      <c r="BE34" s="87">
        <v>1100</v>
      </c>
      <c r="BF34" s="87">
        <v>1500</v>
      </c>
      <c r="BG34" s="87">
        <v>9900</v>
      </c>
      <c r="BH34" s="87">
        <v>12500</v>
      </c>
      <c r="BI34" s="87">
        <v>0</v>
      </c>
      <c r="BJ34" s="87">
        <v>0</v>
      </c>
      <c r="BK34" s="87">
        <v>0</v>
      </c>
      <c r="BL34" s="87">
        <v>0</v>
      </c>
      <c r="BM34" s="87">
        <v>0</v>
      </c>
      <c r="BN34" s="87">
        <v>0</v>
      </c>
      <c r="BO34" s="87">
        <v>0</v>
      </c>
      <c r="BP34" s="87">
        <v>0</v>
      </c>
      <c r="BQ34" s="87">
        <v>0</v>
      </c>
      <c r="BR34" s="87">
        <v>0</v>
      </c>
      <c r="BS34" s="87">
        <v>0</v>
      </c>
      <c r="BT34" s="87">
        <v>0</v>
      </c>
      <c r="BU34" s="87">
        <v>0</v>
      </c>
      <c r="BV34" s="87">
        <v>0</v>
      </c>
      <c r="BW34" s="87">
        <v>0</v>
      </c>
      <c r="BX34" s="87">
        <v>18650</v>
      </c>
      <c r="BY34" s="87">
        <v>0</v>
      </c>
      <c r="BZ34" s="87">
        <v>0</v>
      </c>
      <c r="CA34" s="87">
        <v>0</v>
      </c>
      <c r="CB34" s="87">
        <v>0</v>
      </c>
      <c r="CC34" s="87">
        <v>0</v>
      </c>
      <c r="CD34" s="87">
        <v>0</v>
      </c>
      <c r="CE34" s="87">
        <v>15276</v>
      </c>
      <c r="CF34" s="87">
        <v>0</v>
      </c>
      <c r="CG34" s="87">
        <v>5673.25756</v>
      </c>
      <c r="CH34" s="85" t="s">
        <v>1671</v>
      </c>
      <c r="CI34" s="293" t="s">
        <v>568</v>
      </c>
      <c r="CJ34" s="293" t="s">
        <v>80</v>
      </c>
      <c r="CK34" s="294">
        <v>43605</v>
      </c>
      <c r="CL34" s="295">
        <v>44155</v>
      </c>
      <c r="CM34" s="86"/>
    </row>
    <row r="35" spans="1:91" ht="54">
      <c r="A35" s="874"/>
      <c r="B35" s="32" t="s">
        <v>76</v>
      </c>
      <c r="C35" s="135">
        <v>6033</v>
      </c>
      <c r="D35" s="69" t="s">
        <v>82</v>
      </c>
      <c r="E35" s="69" t="s">
        <v>1066</v>
      </c>
      <c r="F35" s="18">
        <v>70891095</v>
      </c>
      <c r="G35" s="18">
        <v>2541</v>
      </c>
      <c r="H35" s="69" t="s">
        <v>323</v>
      </c>
      <c r="I35" s="19">
        <v>13975.466329000001</v>
      </c>
      <c r="J35" s="19">
        <v>8303.1695899999995</v>
      </c>
      <c r="K35" s="19">
        <v>5672.2967390000013</v>
      </c>
      <c r="L35" s="129">
        <v>0</v>
      </c>
      <c r="M35" s="129">
        <v>7472.8526309999997</v>
      </c>
      <c r="N35" s="129">
        <v>7472.8526309999997</v>
      </c>
      <c r="O35" s="129">
        <v>0</v>
      </c>
      <c r="P35" s="19">
        <v>12088.958119999999</v>
      </c>
      <c r="Q35" s="19">
        <v>5784.9352399999998</v>
      </c>
      <c r="R35" s="19">
        <v>803.33799999999997</v>
      </c>
      <c r="S35" s="19">
        <v>906.33081000000004</v>
      </c>
      <c r="T35" s="19">
        <v>7230.0420900000008</v>
      </c>
      <c r="U35" s="19">
        <v>8939.7109000000019</v>
      </c>
      <c r="V35" s="19">
        <v>4987.8499000000002</v>
      </c>
      <c r="W35" s="19">
        <v>250</v>
      </c>
      <c r="X35" s="19">
        <v>2500</v>
      </c>
      <c r="Y35" s="19">
        <v>2250</v>
      </c>
      <c r="Z35" s="19">
        <v>5000</v>
      </c>
      <c r="AA35" s="19">
        <v>797.08533999999997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78.207580000000007</v>
      </c>
      <c r="AH35" s="19">
        <v>2367.1713799999998</v>
      </c>
      <c r="AI35" s="19">
        <v>703.86825999999996</v>
      </c>
      <c r="AJ35" s="19">
        <v>3149.2472200000002</v>
      </c>
      <c r="AK35" s="19">
        <v>78.207580000000007</v>
      </c>
      <c r="AL35" s="19">
        <v>2367.1713799999998</v>
      </c>
      <c r="AM35" s="19">
        <v>703.86825999999996</v>
      </c>
      <c r="AN35" s="19">
        <v>3149.2472200000002</v>
      </c>
      <c r="AO35" s="19">
        <v>797.08533999999997</v>
      </c>
      <c r="AP35" s="19">
        <v>25</v>
      </c>
      <c r="AQ35" s="19">
        <v>250</v>
      </c>
      <c r="AR35" s="19">
        <v>225</v>
      </c>
      <c r="AS35" s="19">
        <v>500</v>
      </c>
      <c r="AT35" s="19">
        <v>1758.6</v>
      </c>
      <c r="AU35" s="19">
        <v>37.5</v>
      </c>
      <c r="AV35" s="19">
        <v>375</v>
      </c>
      <c r="AW35" s="19">
        <v>337.5</v>
      </c>
      <c r="AX35" s="19">
        <v>750</v>
      </c>
      <c r="AY35" s="19">
        <v>0</v>
      </c>
      <c r="AZ35" s="19">
        <v>62.5</v>
      </c>
      <c r="BA35" s="19">
        <v>625</v>
      </c>
      <c r="BB35" s="19">
        <v>562.5</v>
      </c>
      <c r="BC35" s="19">
        <v>1250</v>
      </c>
      <c r="BD35" s="19">
        <v>0</v>
      </c>
      <c r="BE35" s="19">
        <v>125</v>
      </c>
      <c r="BF35" s="19">
        <v>1250</v>
      </c>
      <c r="BG35" s="19">
        <v>1125</v>
      </c>
      <c r="BH35" s="19">
        <v>2500</v>
      </c>
      <c r="BI35" s="19">
        <v>0</v>
      </c>
      <c r="BJ35" s="19">
        <v>0</v>
      </c>
      <c r="BK35" s="19">
        <v>0</v>
      </c>
      <c r="BL35" s="19">
        <v>0</v>
      </c>
      <c r="BM35" s="19">
        <v>0</v>
      </c>
      <c r="BN35" s="19">
        <v>0</v>
      </c>
      <c r="BO35" s="19">
        <v>0</v>
      </c>
      <c r="BP35" s="19">
        <v>0</v>
      </c>
      <c r="BQ35" s="19">
        <v>0</v>
      </c>
      <c r="BR35" s="19">
        <v>0</v>
      </c>
      <c r="BS35" s="19">
        <v>0</v>
      </c>
      <c r="BT35" s="19">
        <v>0</v>
      </c>
      <c r="BU35" s="19">
        <v>0</v>
      </c>
      <c r="BV35" s="19">
        <v>0</v>
      </c>
      <c r="BW35" s="19">
        <v>0</v>
      </c>
      <c r="BX35" s="19">
        <v>0</v>
      </c>
      <c r="BY35" s="19">
        <v>0</v>
      </c>
      <c r="BZ35" s="19">
        <v>0</v>
      </c>
      <c r="CA35" s="19">
        <v>0</v>
      </c>
      <c r="CB35" s="19">
        <v>0</v>
      </c>
      <c r="CC35" s="19">
        <v>0</v>
      </c>
      <c r="CD35" s="19">
        <v>0</v>
      </c>
      <c r="CE35" s="19">
        <v>0</v>
      </c>
      <c r="CF35" s="19">
        <v>0</v>
      </c>
      <c r="CG35" s="19">
        <v>454.42399999999998</v>
      </c>
      <c r="CH35" s="69" t="s">
        <v>496</v>
      </c>
      <c r="CI35" s="285" t="s">
        <v>195</v>
      </c>
      <c r="CJ35" s="286" t="s">
        <v>80</v>
      </c>
      <c r="CK35" s="287">
        <v>43559</v>
      </c>
      <c r="CL35" s="288">
        <v>43753</v>
      </c>
      <c r="CM35" s="10"/>
    </row>
    <row r="36" spans="1:91" ht="54">
      <c r="A36" s="874"/>
      <c r="B36" s="32" t="s">
        <v>810</v>
      </c>
      <c r="C36" s="135">
        <v>8073</v>
      </c>
      <c r="D36" s="69" t="s">
        <v>82</v>
      </c>
      <c r="E36" s="69" t="s">
        <v>1066</v>
      </c>
      <c r="F36" s="18">
        <v>70891095</v>
      </c>
      <c r="G36" s="18">
        <v>3595</v>
      </c>
      <c r="H36" s="69" t="s">
        <v>323</v>
      </c>
      <c r="I36" s="19">
        <v>45000</v>
      </c>
      <c r="J36" s="19">
        <v>42722.19</v>
      </c>
      <c r="K36" s="19">
        <v>2277.8099999999977</v>
      </c>
      <c r="L36" s="129">
        <v>0</v>
      </c>
      <c r="M36" s="129">
        <v>38449.971000000005</v>
      </c>
      <c r="N36" s="129">
        <v>38449.971000000005</v>
      </c>
      <c r="O36" s="129">
        <v>0</v>
      </c>
      <c r="P36" s="19">
        <v>42043.449479999996</v>
      </c>
      <c r="Q36" s="19">
        <v>35638.13089</v>
      </c>
      <c r="R36" s="19">
        <v>4158.32078</v>
      </c>
      <c r="S36" s="19">
        <v>425.10315000000003</v>
      </c>
      <c r="T36" s="19">
        <v>37424.887149999995</v>
      </c>
      <c r="U36" s="19">
        <v>42008.311079999992</v>
      </c>
      <c r="V36" s="19">
        <v>12593.19866</v>
      </c>
      <c r="W36" s="19">
        <v>0</v>
      </c>
      <c r="X36" s="19">
        <v>0</v>
      </c>
      <c r="Y36" s="19">
        <v>0</v>
      </c>
      <c r="Z36" s="19">
        <v>0</v>
      </c>
      <c r="AA36" s="19">
        <v>23044.932229999999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3.5138400000000001</v>
      </c>
      <c r="AH36" s="19">
        <v>0</v>
      </c>
      <c r="AI36" s="19">
        <v>31.624560000000002</v>
      </c>
      <c r="AJ36" s="19">
        <v>35.138400000000004</v>
      </c>
      <c r="AK36" s="19">
        <v>3.5138400000000001</v>
      </c>
      <c r="AL36" s="19">
        <v>0</v>
      </c>
      <c r="AM36" s="19">
        <v>31.624560000000002</v>
      </c>
      <c r="AN36" s="19">
        <v>35.138400000000004</v>
      </c>
      <c r="AO36" s="19">
        <v>23044.932229999999</v>
      </c>
      <c r="AP36" s="19">
        <v>0</v>
      </c>
      <c r="AQ36" s="19">
        <v>0</v>
      </c>
      <c r="AR36" s="19">
        <v>0</v>
      </c>
      <c r="AS36" s="19">
        <v>0</v>
      </c>
      <c r="AT36" s="19">
        <v>24523.971580000001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-3.9599999981874134E-3</v>
      </c>
      <c r="CF36" s="19">
        <v>0</v>
      </c>
      <c r="CG36" s="19" t="s">
        <v>1804</v>
      </c>
      <c r="CH36" s="69" t="s">
        <v>496</v>
      </c>
      <c r="CI36" s="285" t="s">
        <v>461</v>
      </c>
      <c r="CJ36" s="286" t="s">
        <v>80</v>
      </c>
      <c r="CK36" s="287">
        <v>43552</v>
      </c>
      <c r="CL36" s="288">
        <v>43706</v>
      </c>
      <c r="CM36" s="10"/>
    </row>
    <row r="37" spans="1:91" ht="54">
      <c r="A37" s="874"/>
      <c r="B37" s="32" t="s">
        <v>446</v>
      </c>
      <c r="C37" s="135" t="s">
        <v>730</v>
      </c>
      <c r="D37" s="69" t="s">
        <v>82</v>
      </c>
      <c r="E37" s="69" t="s">
        <v>1066</v>
      </c>
      <c r="F37" s="18">
        <v>70891095</v>
      </c>
      <c r="G37" s="18" t="s">
        <v>447</v>
      </c>
      <c r="H37" s="69" t="s">
        <v>323</v>
      </c>
      <c r="I37" s="19">
        <v>16588.050875000001</v>
      </c>
      <c r="J37" s="19">
        <v>12241.62307</v>
      </c>
      <c r="K37" s="19">
        <v>4346.4278050000012</v>
      </c>
      <c r="L37" s="129">
        <v>0</v>
      </c>
      <c r="M37" s="129">
        <v>11017.460762999999</v>
      </c>
      <c r="N37" s="129">
        <v>11017.460762999999</v>
      </c>
      <c r="O37" s="129">
        <v>0</v>
      </c>
      <c r="P37" s="19">
        <v>15027.653250000001</v>
      </c>
      <c r="Q37" s="19">
        <v>10945.789069999999</v>
      </c>
      <c r="R37" s="19">
        <v>1460.5334</v>
      </c>
      <c r="S37" s="19">
        <v>332.29510999999997</v>
      </c>
      <c r="T37" s="19">
        <v>13144.800740000002</v>
      </c>
      <c r="U37" s="19">
        <v>14937.629250000002</v>
      </c>
      <c r="V37" s="19">
        <v>5801.9141300000001</v>
      </c>
      <c r="W37" s="19">
        <v>300</v>
      </c>
      <c r="X37" s="19">
        <v>1641.45</v>
      </c>
      <c r="Y37" s="19">
        <v>2700</v>
      </c>
      <c r="Z37" s="19">
        <v>4641.45</v>
      </c>
      <c r="AA37" s="19">
        <v>5143.8749399999997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9.0023999999999997</v>
      </c>
      <c r="AH37" s="19">
        <v>0</v>
      </c>
      <c r="AI37" s="19">
        <v>81.021600000000007</v>
      </c>
      <c r="AJ37" s="19">
        <v>90.024000000000001</v>
      </c>
      <c r="AK37" s="19">
        <v>9.0023999999999997</v>
      </c>
      <c r="AL37" s="19">
        <v>0</v>
      </c>
      <c r="AM37" s="19">
        <v>81.021600000000007</v>
      </c>
      <c r="AN37" s="19">
        <v>90.024000000000001</v>
      </c>
      <c r="AO37" s="19">
        <v>5143.8749399999997</v>
      </c>
      <c r="AP37" s="19">
        <v>30</v>
      </c>
      <c r="AQ37" s="19">
        <v>164.14500000000001</v>
      </c>
      <c r="AR37" s="19">
        <v>270</v>
      </c>
      <c r="AS37" s="19">
        <v>464.14499999999998</v>
      </c>
      <c r="AT37" s="19">
        <v>5143.8749399999997</v>
      </c>
      <c r="AU37" s="19">
        <v>45</v>
      </c>
      <c r="AV37" s="19">
        <v>246.2175</v>
      </c>
      <c r="AW37" s="19">
        <v>405</v>
      </c>
      <c r="AX37" s="19">
        <v>696.21749999999997</v>
      </c>
      <c r="AY37" s="19">
        <v>0</v>
      </c>
      <c r="AZ37" s="19">
        <v>75</v>
      </c>
      <c r="BA37" s="19">
        <v>410.36250000000001</v>
      </c>
      <c r="BB37" s="19">
        <v>675</v>
      </c>
      <c r="BC37" s="19">
        <v>1160.3625</v>
      </c>
      <c r="BD37" s="19">
        <v>0</v>
      </c>
      <c r="BE37" s="19">
        <v>150</v>
      </c>
      <c r="BF37" s="19">
        <v>820.72500000000002</v>
      </c>
      <c r="BG37" s="19">
        <v>1350</v>
      </c>
      <c r="BH37" s="19">
        <v>2320.7249999999999</v>
      </c>
      <c r="BI37" s="19">
        <v>0</v>
      </c>
      <c r="BJ37" s="19">
        <v>0</v>
      </c>
      <c r="BK37" s="19">
        <v>0</v>
      </c>
      <c r="BL37" s="19">
        <v>0</v>
      </c>
      <c r="BM37" s="19">
        <v>0</v>
      </c>
      <c r="BN37" s="19">
        <v>0</v>
      </c>
      <c r="BO37" s="19">
        <v>0</v>
      </c>
      <c r="BP37" s="19">
        <v>0</v>
      </c>
      <c r="BQ37" s="19">
        <v>0</v>
      </c>
      <c r="BR37" s="19">
        <v>0</v>
      </c>
      <c r="BS37" s="19">
        <v>0</v>
      </c>
      <c r="BT37" s="19">
        <v>0</v>
      </c>
      <c r="BU37" s="19">
        <v>0</v>
      </c>
      <c r="BV37" s="19">
        <v>0</v>
      </c>
      <c r="BW37" s="19">
        <v>0</v>
      </c>
      <c r="BX37" s="19">
        <v>0</v>
      </c>
      <c r="BY37" s="19">
        <v>0</v>
      </c>
      <c r="BZ37" s="19">
        <v>0</v>
      </c>
      <c r="CA37" s="19">
        <v>0</v>
      </c>
      <c r="CB37" s="19">
        <v>0</v>
      </c>
      <c r="CC37" s="19">
        <v>0</v>
      </c>
      <c r="CD37" s="19">
        <v>0</v>
      </c>
      <c r="CE37" s="19">
        <v>0</v>
      </c>
      <c r="CF37" s="19">
        <v>0</v>
      </c>
      <c r="CG37" s="19" t="s">
        <v>1804</v>
      </c>
      <c r="CH37" s="69" t="s">
        <v>496</v>
      </c>
      <c r="CI37" s="285" t="s">
        <v>448</v>
      </c>
      <c r="CJ37" s="286" t="s">
        <v>80</v>
      </c>
      <c r="CK37" s="287">
        <v>43578</v>
      </c>
      <c r="CL37" s="288">
        <v>43802</v>
      </c>
      <c r="CM37" s="10"/>
    </row>
    <row r="38" spans="1:91" ht="54">
      <c r="A38" s="874"/>
      <c r="B38" s="32" t="s">
        <v>473</v>
      </c>
      <c r="C38" s="135" t="s">
        <v>715</v>
      </c>
      <c r="D38" s="69" t="s">
        <v>82</v>
      </c>
      <c r="E38" s="69" t="s">
        <v>1066</v>
      </c>
      <c r="F38" s="18">
        <v>70891095</v>
      </c>
      <c r="G38" s="18" t="s">
        <v>414</v>
      </c>
      <c r="H38" s="69" t="s">
        <v>323</v>
      </c>
      <c r="I38" s="19">
        <v>21286.787521999999</v>
      </c>
      <c r="J38" s="19">
        <v>20305.82028</v>
      </c>
      <c r="K38" s="19">
        <v>980.96724199999881</v>
      </c>
      <c r="L38" s="129">
        <v>0</v>
      </c>
      <c r="M38" s="129">
        <v>18275.238251999999</v>
      </c>
      <c r="N38" s="129">
        <v>18275.238251999999</v>
      </c>
      <c r="O38" s="129">
        <v>0</v>
      </c>
      <c r="P38" s="19">
        <v>20088.82357</v>
      </c>
      <c r="Q38" s="19">
        <v>17073.415670000002</v>
      </c>
      <c r="R38" s="19">
        <v>1821.6220000000001</v>
      </c>
      <c r="S38" s="19">
        <v>0</v>
      </c>
      <c r="T38" s="19">
        <v>16394.598179999997</v>
      </c>
      <c r="U38" s="19">
        <v>18216.220179999997</v>
      </c>
      <c r="V38" s="19">
        <v>14606.050130000001</v>
      </c>
      <c r="W38" s="19">
        <v>180</v>
      </c>
      <c r="X38" s="19">
        <v>200</v>
      </c>
      <c r="Y38" s="19">
        <v>1620</v>
      </c>
      <c r="Z38" s="19">
        <v>2000</v>
      </c>
      <c r="AA38" s="19">
        <v>2467.3655399999998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187.26051999999999</v>
      </c>
      <c r="AH38" s="19">
        <v>0</v>
      </c>
      <c r="AI38" s="19">
        <v>1685.3445900000002</v>
      </c>
      <c r="AJ38" s="19">
        <v>1872.6051100000002</v>
      </c>
      <c r="AK38" s="19">
        <v>187.26033999999999</v>
      </c>
      <c r="AL38" s="19">
        <v>0</v>
      </c>
      <c r="AM38" s="19">
        <v>1685.3430499999999</v>
      </c>
      <c r="AN38" s="19">
        <v>1872.60339</v>
      </c>
      <c r="AO38" s="19">
        <v>2467.3655399999998</v>
      </c>
      <c r="AP38" s="19">
        <v>18</v>
      </c>
      <c r="AQ38" s="19">
        <v>20</v>
      </c>
      <c r="AR38" s="19">
        <v>162</v>
      </c>
      <c r="AS38" s="19">
        <v>200</v>
      </c>
      <c r="AT38" s="19">
        <v>2467.35</v>
      </c>
      <c r="AU38" s="19">
        <v>27</v>
      </c>
      <c r="AV38" s="19">
        <v>30</v>
      </c>
      <c r="AW38" s="19">
        <v>243</v>
      </c>
      <c r="AX38" s="19">
        <v>300</v>
      </c>
      <c r="AY38" s="19">
        <v>0</v>
      </c>
      <c r="AZ38" s="19">
        <v>45</v>
      </c>
      <c r="BA38" s="19">
        <v>50</v>
      </c>
      <c r="BB38" s="19">
        <v>405</v>
      </c>
      <c r="BC38" s="19">
        <v>500</v>
      </c>
      <c r="BD38" s="19">
        <v>0</v>
      </c>
      <c r="BE38" s="19">
        <v>90</v>
      </c>
      <c r="BF38" s="19">
        <v>100</v>
      </c>
      <c r="BG38" s="19">
        <v>810</v>
      </c>
      <c r="BH38" s="19">
        <v>1000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  <c r="CF38" s="19">
        <v>0</v>
      </c>
      <c r="CG38" s="19" t="s">
        <v>1804</v>
      </c>
      <c r="CH38" s="69" t="s">
        <v>496</v>
      </c>
      <c r="CI38" s="285" t="s">
        <v>474</v>
      </c>
      <c r="CJ38" s="286" t="s">
        <v>80</v>
      </c>
      <c r="CK38" s="287">
        <v>43283</v>
      </c>
      <c r="CL38" s="288">
        <v>43777</v>
      </c>
      <c r="CM38" s="10" t="s">
        <v>1815</v>
      </c>
    </row>
    <row r="39" spans="1:91" ht="54">
      <c r="A39" s="874"/>
      <c r="B39" s="83" t="s">
        <v>1026</v>
      </c>
      <c r="C39" s="84" t="s">
        <v>711</v>
      </c>
      <c r="D39" s="85" t="s">
        <v>82</v>
      </c>
      <c r="E39" s="85" t="s">
        <v>1066</v>
      </c>
      <c r="F39" s="86">
        <v>70891095</v>
      </c>
      <c r="G39" s="86" t="s">
        <v>407</v>
      </c>
      <c r="H39" s="85" t="s">
        <v>323</v>
      </c>
      <c r="I39" s="87">
        <v>98675.5</v>
      </c>
      <c r="J39" s="87">
        <v>36487.86262</v>
      </c>
      <c r="K39" s="87">
        <v>62187.63738</v>
      </c>
      <c r="L39" s="88">
        <v>0</v>
      </c>
      <c r="M39" s="88">
        <v>32839.076357999998</v>
      </c>
      <c r="N39" s="88">
        <v>32839.076357999998</v>
      </c>
      <c r="O39" s="88">
        <v>0</v>
      </c>
      <c r="P39" s="87">
        <v>13239.53882</v>
      </c>
      <c r="Q39" s="87">
        <v>5801.9141300000001</v>
      </c>
      <c r="R39" s="87">
        <v>1027.3166800000001</v>
      </c>
      <c r="S39" s="87">
        <v>86.459190000000007</v>
      </c>
      <c r="T39" s="87">
        <v>9245.8501099999994</v>
      </c>
      <c r="U39" s="87">
        <v>10359.625979999999</v>
      </c>
      <c r="V39" s="87">
        <v>5801.9141300000001</v>
      </c>
      <c r="W39" s="87">
        <v>1474</v>
      </c>
      <c r="X39" s="87">
        <v>10720</v>
      </c>
      <c r="Y39" s="87">
        <v>13266</v>
      </c>
      <c r="Z39" s="87">
        <v>25460</v>
      </c>
      <c r="AA39" s="87">
        <v>27535.5</v>
      </c>
      <c r="AB39" s="87">
        <v>0</v>
      </c>
      <c r="AC39" s="87">
        <v>0</v>
      </c>
      <c r="AD39" s="87">
        <v>0</v>
      </c>
      <c r="AE39" s="87">
        <v>0</v>
      </c>
      <c r="AF39" s="87">
        <v>0</v>
      </c>
      <c r="AG39" s="87">
        <v>732.99735999999996</v>
      </c>
      <c r="AH39" s="87">
        <v>101.21099000000001</v>
      </c>
      <c r="AI39" s="87">
        <v>6596.9762900000005</v>
      </c>
      <c r="AJ39" s="87">
        <v>7431.1846400000004</v>
      </c>
      <c r="AK39" s="87">
        <v>517.32047</v>
      </c>
      <c r="AL39" s="87">
        <v>87.195920000000001</v>
      </c>
      <c r="AM39" s="87">
        <v>4655.8842100000011</v>
      </c>
      <c r="AN39" s="87">
        <v>5260.4006000000008</v>
      </c>
      <c r="AO39" s="87">
        <v>0</v>
      </c>
      <c r="AP39" s="87">
        <v>147.4</v>
      </c>
      <c r="AQ39" s="87">
        <v>1072</v>
      </c>
      <c r="AR39" s="87">
        <v>1326.6000000000001</v>
      </c>
      <c r="AS39" s="87">
        <v>2546</v>
      </c>
      <c r="AT39" s="87">
        <v>0</v>
      </c>
      <c r="AU39" s="87">
        <v>221.1</v>
      </c>
      <c r="AV39" s="87">
        <v>1608</v>
      </c>
      <c r="AW39" s="87">
        <v>1989.8999999999999</v>
      </c>
      <c r="AX39" s="87">
        <v>3819</v>
      </c>
      <c r="AY39" s="87">
        <v>0</v>
      </c>
      <c r="AZ39" s="87">
        <v>368.5</v>
      </c>
      <c r="BA39" s="87">
        <v>2680</v>
      </c>
      <c r="BB39" s="87">
        <v>3316.5</v>
      </c>
      <c r="BC39" s="87">
        <v>6365</v>
      </c>
      <c r="BD39" s="87">
        <v>0</v>
      </c>
      <c r="BE39" s="87">
        <v>737</v>
      </c>
      <c r="BF39" s="87">
        <v>5360</v>
      </c>
      <c r="BG39" s="87">
        <v>6633</v>
      </c>
      <c r="BH39" s="87">
        <v>12730</v>
      </c>
      <c r="BI39" s="87">
        <v>27535.5</v>
      </c>
      <c r="BJ39" s="87">
        <v>0</v>
      </c>
      <c r="BK39" s="87">
        <v>0</v>
      </c>
      <c r="BL39" s="87">
        <v>0</v>
      </c>
      <c r="BM39" s="87">
        <v>0</v>
      </c>
      <c r="BN39" s="87">
        <v>0</v>
      </c>
      <c r="BO39" s="87">
        <v>0</v>
      </c>
      <c r="BP39" s="87">
        <v>0</v>
      </c>
      <c r="BQ39" s="87">
        <v>0</v>
      </c>
      <c r="BR39" s="87">
        <v>0</v>
      </c>
      <c r="BS39" s="87">
        <v>0</v>
      </c>
      <c r="BT39" s="87">
        <v>0</v>
      </c>
      <c r="BU39" s="87">
        <v>0</v>
      </c>
      <c r="BV39" s="87">
        <v>0</v>
      </c>
      <c r="BW39" s="87">
        <v>0</v>
      </c>
      <c r="BX39" s="87">
        <v>0</v>
      </c>
      <c r="BY39" s="87">
        <v>0</v>
      </c>
      <c r="BZ39" s="87">
        <v>0</v>
      </c>
      <c r="CA39" s="87">
        <v>0</v>
      </c>
      <c r="CB39" s="87">
        <v>0</v>
      </c>
      <c r="CC39" s="87">
        <v>0</v>
      </c>
      <c r="CD39" s="87">
        <v>0</v>
      </c>
      <c r="CE39" s="87">
        <v>0</v>
      </c>
      <c r="CF39" s="87">
        <v>0</v>
      </c>
      <c r="CG39" s="87">
        <v>51731.817739999999</v>
      </c>
      <c r="CH39" s="85" t="s">
        <v>1671</v>
      </c>
      <c r="CI39" s="296" t="s">
        <v>468</v>
      </c>
      <c r="CJ39" s="293" t="s">
        <v>80</v>
      </c>
      <c r="CK39" s="294">
        <v>43543</v>
      </c>
      <c r="CL39" s="295">
        <v>44074</v>
      </c>
      <c r="CM39" s="86"/>
    </row>
    <row r="40" spans="1:91" ht="72">
      <c r="A40" s="874"/>
      <c r="B40" s="83" t="s">
        <v>828</v>
      </c>
      <c r="C40" s="84" t="s">
        <v>728</v>
      </c>
      <c r="D40" s="85" t="s">
        <v>82</v>
      </c>
      <c r="E40" s="85" t="s">
        <v>1066</v>
      </c>
      <c r="F40" s="86">
        <v>70891095</v>
      </c>
      <c r="G40" s="86" t="s">
        <v>442</v>
      </c>
      <c r="H40" s="85" t="s">
        <v>323</v>
      </c>
      <c r="I40" s="87">
        <v>99964.15</v>
      </c>
      <c r="J40" s="87">
        <v>58652.02216</v>
      </c>
      <c r="K40" s="87">
        <v>41312.127839999994</v>
      </c>
      <c r="L40" s="88">
        <v>0</v>
      </c>
      <c r="M40" s="88">
        <v>52786.819944000003</v>
      </c>
      <c r="N40" s="88">
        <v>53966.521961999999</v>
      </c>
      <c r="O40" s="88">
        <v>0</v>
      </c>
      <c r="P40" s="87">
        <v>24079.127840000001</v>
      </c>
      <c r="Q40" s="87">
        <v>8520.7719900000011</v>
      </c>
      <c r="R40" s="87">
        <v>1653.56945</v>
      </c>
      <c r="S40" s="87">
        <v>61.533979999999993</v>
      </c>
      <c r="T40" s="87">
        <v>14882.12501</v>
      </c>
      <c r="U40" s="87">
        <v>16597.228439999999</v>
      </c>
      <c r="V40" s="87">
        <v>8520.7719900000011</v>
      </c>
      <c r="W40" s="87">
        <v>2400</v>
      </c>
      <c r="X40" s="87">
        <v>16000</v>
      </c>
      <c r="Y40" s="87">
        <v>21600</v>
      </c>
      <c r="Z40" s="87">
        <v>40000</v>
      </c>
      <c r="AA40" s="87">
        <v>0</v>
      </c>
      <c r="AB40" s="87">
        <v>0</v>
      </c>
      <c r="AC40" s="87">
        <v>0</v>
      </c>
      <c r="AD40" s="87">
        <v>0</v>
      </c>
      <c r="AE40" s="87">
        <v>0</v>
      </c>
      <c r="AF40" s="87">
        <v>43651.8</v>
      </c>
      <c r="AG40" s="87">
        <v>840.55844999999999</v>
      </c>
      <c r="AH40" s="87">
        <v>7.0897899999999998</v>
      </c>
      <c r="AI40" s="87">
        <v>7565.0260099999996</v>
      </c>
      <c r="AJ40" s="87">
        <v>8412.67425</v>
      </c>
      <c r="AK40" s="87">
        <v>767.92995999999994</v>
      </c>
      <c r="AL40" s="87">
        <v>7.0897899999999998</v>
      </c>
      <c r="AM40" s="87">
        <v>6911.3696500000005</v>
      </c>
      <c r="AN40" s="87">
        <v>7686.3894</v>
      </c>
      <c r="AO40" s="87">
        <v>0</v>
      </c>
      <c r="AP40" s="87">
        <v>240</v>
      </c>
      <c r="AQ40" s="87">
        <v>1600</v>
      </c>
      <c r="AR40" s="87">
        <v>2160</v>
      </c>
      <c r="AS40" s="87">
        <v>4000</v>
      </c>
      <c r="AT40" s="87">
        <v>0</v>
      </c>
      <c r="AU40" s="87">
        <v>360</v>
      </c>
      <c r="AV40" s="87">
        <v>2400</v>
      </c>
      <c r="AW40" s="87">
        <v>3240</v>
      </c>
      <c r="AX40" s="87">
        <v>6000</v>
      </c>
      <c r="AY40" s="87">
        <v>0</v>
      </c>
      <c r="AZ40" s="87">
        <v>600</v>
      </c>
      <c r="BA40" s="87">
        <v>4000</v>
      </c>
      <c r="BB40" s="87">
        <v>5400</v>
      </c>
      <c r="BC40" s="87">
        <v>10000</v>
      </c>
      <c r="BD40" s="87">
        <v>0</v>
      </c>
      <c r="BE40" s="87">
        <v>1200</v>
      </c>
      <c r="BF40" s="87">
        <v>8000</v>
      </c>
      <c r="BG40" s="87">
        <v>10800</v>
      </c>
      <c r="BH40" s="87">
        <v>20000</v>
      </c>
      <c r="BI40" s="87">
        <v>0</v>
      </c>
      <c r="BJ40" s="87">
        <v>0</v>
      </c>
      <c r="BK40" s="87">
        <v>0</v>
      </c>
      <c r="BL40" s="87">
        <v>0</v>
      </c>
      <c r="BM40" s="87">
        <v>0</v>
      </c>
      <c r="BN40" s="87">
        <v>43651.8</v>
      </c>
      <c r="BO40" s="87">
        <v>0</v>
      </c>
      <c r="BP40" s="87">
        <v>0</v>
      </c>
      <c r="BQ40" s="87">
        <v>0</v>
      </c>
      <c r="BR40" s="87">
        <v>0</v>
      </c>
      <c r="BS40" s="87">
        <v>0</v>
      </c>
      <c r="BT40" s="87">
        <v>0</v>
      </c>
      <c r="BU40" s="87">
        <v>0</v>
      </c>
      <c r="BV40" s="87">
        <v>0</v>
      </c>
      <c r="BW40" s="87">
        <v>0</v>
      </c>
      <c r="BX40" s="87">
        <v>0</v>
      </c>
      <c r="BY40" s="87">
        <v>0</v>
      </c>
      <c r="BZ40" s="87">
        <v>0</v>
      </c>
      <c r="CA40" s="87">
        <v>0</v>
      </c>
      <c r="CB40" s="87">
        <v>0</v>
      </c>
      <c r="CC40" s="87">
        <v>0</v>
      </c>
      <c r="CD40" s="87">
        <v>0</v>
      </c>
      <c r="CE40" s="87">
        <v>0</v>
      </c>
      <c r="CF40" s="87">
        <v>0</v>
      </c>
      <c r="CG40" s="87">
        <v>25328.531459999998</v>
      </c>
      <c r="CH40" s="85" t="s">
        <v>1671</v>
      </c>
      <c r="CI40" s="296" t="s">
        <v>443</v>
      </c>
      <c r="CJ40" s="293" t="s">
        <v>80</v>
      </c>
      <c r="CK40" s="294">
        <v>43620</v>
      </c>
      <c r="CL40" s="295">
        <v>44074</v>
      </c>
      <c r="CM40" s="10" t="s">
        <v>1806</v>
      </c>
    </row>
    <row r="41" spans="1:91" ht="72">
      <c r="A41" s="874"/>
      <c r="B41" s="32" t="s">
        <v>7</v>
      </c>
      <c r="C41" s="135" t="s">
        <v>734</v>
      </c>
      <c r="D41" s="69" t="s">
        <v>82</v>
      </c>
      <c r="E41" s="69" t="s">
        <v>1066</v>
      </c>
      <c r="F41" s="18">
        <v>70891095</v>
      </c>
      <c r="G41" s="18" t="s">
        <v>243</v>
      </c>
      <c r="H41" s="69" t="s">
        <v>578</v>
      </c>
      <c r="I41" s="19">
        <v>189362.94989700001</v>
      </c>
      <c r="J41" s="19">
        <v>172099.736</v>
      </c>
      <c r="K41" s="19">
        <v>17263.213897000009</v>
      </c>
      <c r="L41" s="129">
        <v>0</v>
      </c>
      <c r="M41" s="129">
        <v>154889.76240000001</v>
      </c>
      <c r="N41" s="129">
        <v>154933.32264299999</v>
      </c>
      <c r="O41" s="129">
        <v>0</v>
      </c>
      <c r="P41" s="19">
        <v>202275.28181000001</v>
      </c>
      <c r="Q41" s="19">
        <v>94770.438469999994</v>
      </c>
      <c r="R41" s="19">
        <v>19723.351640000001</v>
      </c>
      <c r="S41" s="19">
        <v>6601.1502899999996</v>
      </c>
      <c r="T41" s="19">
        <v>175950.77988000002</v>
      </c>
      <c r="U41" s="19">
        <v>202275.28181000001</v>
      </c>
      <c r="V41" s="19">
        <v>94770.438469999994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  <c r="AU41" s="19">
        <v>0</v>
      </c>
      <c r="AV41" s="19">
        <v>0</v>
      </c>
      <c r="AW41" s="19">
        <v>0</v>
      </c>
      <c r="AX41" s="19">
        <v>0</v>
      </c>
      <c r="AY41" s="19">
        <v>0</v>
      </c>
      <c r="AZ41" s="19">
        <v>0</v>
      </c>
      <c r="BA41" s="19">
        <v>0</v>
      </c>
      <c r="BB41" s="19">
        <v>0</v>
      </c>
      <c r="BC41" s="19">
        <v>0</v>
      </c>
      <c r="BD41" s="19">
        <v>0</v>
      </c>
      <c r="BE41" s="19">
        <v>0</v>
      </c>
      <c r="BF41" s="19">
        <v>0</v>
      </c>
      <c r="BG41" s="19">
        <v>0</v>
      </c>
      <c r="BH41" s="19">
        <v>0</v>
      </c>
      <c r="BI41" s="19">
        <v>0</v>
      </c>
      <c r="BJ41" s="19">
        <v>0</v>
      </c>
      <c r="BK41" s="19">
        <v>0</v>
      </c>
      <c r="BL41" s="19">
        <v>0</v>
      </c>
      <c r="BM41" s="19">
        <v>0</v>
      </c>
      <c r="BN41" s="19">
        <v>0</v>
      </c>
      <c r="BO41" s="19">
        <v>0</v>
      </c>
      <c r="BP41" s="19">
        <v>0</v>
      </c>
      <c r="BQ41" s="19">
        <v>0</v>
      </c>
      <c r="BR41" s="19">
        <v>0</v>
      </c>
      <c r="BS41" s="19">
        <v>0</v>
      </c>
      <c r="BT41" s="19">
        <v>0</v>
      </c>
      <c r="BU41" s="19">
        <v>0</v>
      </c>
      <c r="BV41" s="19">
        <v>0</v>
      </c>
      <c r="BW41" s="19">
        <v>0</v>
      </c>
      <c r="BX41" s="19">
        <v>0</v>
      </c>
      <c r="BY41" s="19">
        <v>0</v>
      </c>
      <c r="BZ41" s="19">
        <v>0</v>
      </c>
      <c r="CA41" s="19">
        <v>0</v>
      </c>
      <c r="CB41" s="19">
        <v>0</v>
      </c>
      <c r="CC41" s="19">
        <v>0</v>
      </c>
      <c r="CD41" s="19">
        <v>0</v>
      </c>
      <c r="CE41" s="19">
        <v>0</v>
      </c>
      <c r="CF41" s="19">
        <v>0</v>
      </c>
      <c r="CG41" s="19" t="s">
        <v>1804</v>
      </c>
      <c r="CH41" s="69" t="s">
        <v>496</v>
      </c>
      <c r="CI41" s="285" t="s">
        <v>195</v>
      </c>
      <c r="CJ41" s="286" t="s">
        <v>80</v>
      </c>
      <c r="CK41" s="287">
        <v>42843</v>
      </c>
      <c r="CL41" s="288">
        <v>43830</v>
      </c>
      <c r="CM41" s="10" t="s">
        <v>1806</v>
      </c>
    </row>
    <row r="42" spans="1:91" ht="108">
      <c r="A42" s="874"/>
      <c r="B42" s="161" t="s">
        <v>844</v>
      </c>
      <c r="C42" s="162">
        <v>12523</v>
      </c>
      <c r="D42" s="163" t="s">
        <v>82</v>
      </c>
      <c r="E42" s="163" t="s">
        <v>1066</v>
      </c>
      <c r="F42" s="164">
        <v>70891095</v>
      </c>
      <c r="G42" s="164" t="s">
        <v>410</v>
      </c>
      <c r="H42" s="163" t="s">
        <v>1795</v>
      </c>
      <c r="I42" s="267">
        <v>62000</v>
      </c>
      <c r="J42" s="165">
        <v>59189.214999999997</v>
      </c>
      <c r="K42" s="165">
        <v>2810.7850000000035</v>
      </c>
      <c r="L42" s="165">
        <v>0</v>
      </c>
      <c r="M42" s="166">
        <v>53270.2935</v>
      </c>
      <c r="N42" s="187">
        <v>53718.032304</v>
      </c>
      <c r="O42" s="187">
        <v>0</v>
      </c>
      <c r="P42" s="165">
        <v>50594.009189999997</v>
      </c>
      <c r="Q42" s="165">
        <v>0</v>
      </c>
      <c r="R42" s="165">
        <v>2565.5687199999998</v>
      </c>
      <c r="S42" s="165">
        <v>10.602079999999999</v>
      </c>
      <c r="T42" s="165">
        <v>23090.118409999999</v>
      </c>
      <c r="U42" s="165">
        <v>25666.289209999999</v>
      </c>
      <c r="V42" s="165">
        <v>0</v>
      </c>
      <c r="W42" s="165">
        <v>3270</v>
      </c>
      <c r="X42" s="165">
        <v>2810.79</v>
      </c>
      <c r="Y42" s="165">
        <v>29420</v>
      </c>
      <c r="Z42" s="165">
        <v>35500.79</v>
      </c>
      <c r="AA42" s="165">
        <v>53269.2</v>
      </c>
      <c r="AB42" s="165">
        <v>0</v>
      </c>
      <c r="AC42" s="165">
        <v>0</v>
      </c>
      <c r="AD42" s="165">
        <v>0</v>
      </c>
      <c r="AE42" s="165">
        <v>0</v>
      </c>
      <c r="AF42" s="165">
        <v>0</v>
      </c>
      <c r="AG42" s="165">
        <v>2827.6285599999997</v>
      </c>
      <c r="AH42" s="165">
        <v>327.73953999999998</v>
      </c>
      <c r="AI42" s="165">
        <v>25448.657009999999</v>
      </c>
      <c r="AJ42" s="165">
        <v>28604.025109999999</v>
      </c>
      <c r="AK42" s="165">
        <v>2827.6285600000001</v>
      </c>
      <c r="AL42" s="165">
        <v>327.73953999999998</v>
      </c>
      <c r="AM42" s="165">
        <v>25448.657009999999</v>
      </c>
      <c r="AN42" s="165">
        <v>28604.025109999999</v>
      </c>
      <c r="AO42" s="165">
        <v>0</v>
      </c>
      <c r="AP42" s="165">
        <v>327</v>
      </c>
      <c r="AQ42" s="165">
        <v>281.07900000000001</v>
      </c>
      <c r="AR42" s="165">
        <v>2942</v>
      </c>
      <c r="AS42" s="165">
        <v>3550.0789999999997</v>
      </c>
      <c r="AT42" s="165">
        <v>0</v>
      </c>
      <c r="AU42" s="165">
        <v>490.5</v>
      </c>
      <c r="AV42" s="165">
        <v>421.61849999999998</v>
      </c>
      <c r="AW42" s="165">
        <v>4413</v>
      </c>
      <c r="AX42" s="165">
        <v>5325.1185000000005</v>
      </c>
      <c r="AY42" s="165">
        <v>0</v>
      </c>
      <c r="AZ42" s="165">
        <v>817.5</v>
      </c>
      <c r="BA42" s="165">
        <v>702.69749999999999</v>
      </c>
      <c r="BB42" s="165">
        <v>7355</v>
      </c>
      <c r="BC42" s="165">
        <v>8875.1975000000002</v>
      </c>
      <c r="BD42" s="165">
        <v>32057.1</v>
      </c>
      <c r="BE42" s="165">
        <v>1635</v>
      </c>
      <c r="BF42" s="165">
        <v>1405.395</v>
      </c>
      <c r="BG42" s="165">
        <v>14710</v>
      </c>
      <c r="BH42" s="165">
        <v>17750.395</v>
      </c>
      <c r="BI42" s="165">
        <v>21212.1</v>
      </c>
      <c r="BJ42" s="165">
        <v>0</v>
      </c>
      <c r="BK42" s="165">
        <v>0</v>
      </c>
      <c r="BL42" s="165">
        <v>0</v>
      </c>
      <c r="BM42" s="165">
        <v>0</v>
      </c>
      <c r="BN42" s="165">
        <v>0</v>
      </c>
      <c r="BO42" s="165">
        <v>0</v>
      </c>
      <c r="BP42" s="165">
        <v>0</v>
      </c>
      <c r="BQ42" s="165">
        <v>0</v>
      </c>
      <c r="BR42" s="165">
        <v>0</v>
      </c>
      <c r="BS42" s="165">
        <v>0</v>
      </c>
      <c r="BT42" s="165">
        <v>0</v>
      </c>
      <c r="BU42" s="165">
        <v>0</v>
      </c>
      <c r="BV42" s="165">
        <v>0</v>
      </c>
      <c r="BW42" s="165">
        <v>0</v>
      </c>
      <c r="BX42" s="165">
        <v>0</v>
      </c>
      <c r="BY42" s="165">
        <v>0</v>
      </c>
      <c r="BZ42" s="165">
        <v>0</v>
      </c>
      <c r="CA42" s="165">
        <v>0</v>
      </c>
      <c r="CB42" s="165">
        <v>0</v>
      </c>
      <c r="CC42" s="165">
        <v>0</v>
      </c>
      <c r="CD42" s="165">
        <v>0</v>
      </c>
      <c r="CE42" s="165">
        <v>0</v>
      </c>
      <c r="CF42" s="165">
        <v>0</v>
      </c>
      <c r="CG42" s="165" t="s">
        <v>1804</v>
      </c>
      <c r="CH42" s="163" t="s">
        <v>694</v>
      </c>
      <c r="CI42" s="289" t="s">
        <v>569</v>
      </c>
      <c r="CJ42" s="290" t="s">
        <v>1816</v>
      </c>
      <c r="CK42" s="291">
        <v>43696</v>
      </c>
      <c r="CL42" s="292">
        <v>44062</v>
      </c>
      <c r="CM42" s="163" t="s">
        <v>1817</v>
      </c>
    </row>
    <row r="43" spans="1:91" ht="90">
      <c r="A43" s="874"/>
      <c r="B43" s="83" t="s">
        <v>834</v>
      </c>
      <c r="C43" s="84">
        <v>10904</v>
      </c>
      <c r="D43" s="85" t="s">
        <v>82</v>
      </c>
      <c r="E43" s="85" t="s">
        <v>1066</v>
      </c>
      <c r="F43" s="86">
        <v>70891095</v>
      </c>
      <c r="G43" s="86" t="s">
        <v>424</v>
      </c>
      <c r="H43" s="85" t="s">
        <v>576</v>
      </c>
      <c r="I43" s="188">
        <v>85162.5221055</v>
      </c>
      <c r="J43" s="87">
        <v>78241.883910000004</v>
      </c>
      <c r="K43" s="87">
        <v>6920.6381954999961</v>
      </c>
      <c r="L43" s="88">
        <v>0</v>
      </c>
      <c r="M43" s="88">
        <v>70417.695519000001</v>
      </c>
      <c r="N43" s="87">
        <v>70417.695519000001</v>
      </c>
      <c r="O43" s="87">
        <v>0</v>
      </c>
      <c r="P43" s="87">
        <v>13581.48054</v>
      </c>
      <c r="Q43" s="87">
        <v>0</v>
      </c>
      <c r="R43" s="87">
        <v>599.13454000000002</v>
      </c>
      <c r="S43" s="87">
        <v>33.350169999999999</v>
      </c>
      <c r="T43" s="87">
        <v>5392.2108399999997</v>
      </c>
      <c r="U43" s="87">
        <v>6024.6955499999995</v>
      </c>
      <c r="V43" s="87">
        <v>0</v>
      </c>
      <c r="W43" s="87">
        <v>5700</v>
      </c>
      <c r="X43" s="87">
        <v>3000</v>
      </c>
      <c r="Y43" s="87">
        <v>51300</v>
      </c>
      <c r="Z43" s="87">
        <v>60000</v>
      </c>
      <c r="AA43" s="87">
        <v>26692.2</v>
      </c>
      <c r="AB43" s="87">
        <v>1600</v>
      </c>
      <c r="AC43" s="87">
        <v>4000</v>
      </c>
      <c r="AD43" s="87">
        <v>14400</v>
      </c>
      <c r="AE43" s="87">
        <v>20000</v>
      </c>
      <c r="AF43" s="87">
        <v>43724.7</v>
      </c>
      <c r="AG43" s="87">
        <v>2400.7687999999998</v>
      </c>
      <c r="AH43" s="87">
        <v>101.93823999999999</v>
      </c>
      <c r="AI43" s="87">
        <v>21606.919259999999</v>
      </c>
      <c r="AJ43" s="87">
        <v>24109.6263</v>
      </c>
      <c r="AK43" s="87">
        <v>2390.6362599999998</v>
      </c>
      <c r="AL43" s="87">
        <v>101.93823999999999</v>
      </c>
      <c r="AM43" s="87">
        <v>21515.7264</v>
      </c>
      <c r="AN43" s="87">
        <v>24008.300899999998</v>
      </c>
      <c r="AO43" s="87">
        <v>0</v>
      </c>
      <c r="AP43" s="87">
        <v>570</v>
      </c>
      <c r="AQ43" s="87">
        <v>300</v>
      </c>
      <c r="AR43" s="87">
        <v>5130</v>
      </c>
      <c r="AS43" s="87">
        <v>6000</v>
      </c>
      <c r="AT43" s="87">
        <v>0</v>
      </c>
      <c r="AU43" s="87">
        <v>855</v>
      </c>
      <c r="AV43" s="87">
        <v>450</v>
      </c>
      <c r="AW43" s="87">
        <v>7695</v>
      </c>
      <c r="AX43" s="87">
        <v>9000</v>
      </c>
      <c r="AY43" s="87">
        <v>0</v>
      </c>
      <c r="AZ43" s="87">
        <v>1425</v>
      </c>
      <c r="BA43" s="87">
        <v>750</v>
      </c>
      <c r="BB43" s="87">
        <v>12825</v>
      </c>
      <c r="BC43" s="87">
        <v>15000</v>
      </c>
      <c r="BD43" s="87">
        <v>26692.2</v>
      </c>
      <c r="BE43" s="87">
        <v>2850</v>
      </c>
      <c r="BF43" s="87">
        <v>1500</v>
      </c>
      <c r="BG43" s="87">
        <v>25650</v>
      </c>
      <c r="BH43" s="87">
        <v>30000</v>
      </c>
      <c r="BI43" s="87">
        <v>0</v>
      </c>
      <c r="BJ43" s="87">
        <v>0</v>
      </c>
      <c r="BK43" s="87">
        <v>400</v>
      </c>
      <c r="BL43" s="87">
        <v>1440</v>
      </c>
      <c r="BM43" s="87">
        <v>1840</v>
      </c>
      <c r="BN43" s="87">
        <v>0</v>
      </c>
      <c r="BO43" s="87">
        <v>240</v>
      </c>
      <c r="BP43" s="87">
        <v>600</v>
      </c>
      <c r="BQ43" s="87">
        <v>2160</v>
      </c>
      <c r="BR43" s="87">
        <v>3000</v>
      </c>
      <c r="BS43" s="87">
        <v>0</v>
      </c>
      <c r="BT43" s="87">
        <v>400</v>
      </c>
      <c r="BU43" s="87">
        <v>1000</v>
      </c>
      <c r="BV43" s="87">
        <v>3600</v>
      </c>
      <c r="BW43" s="87">
        <v>5000</v>
      </c>
      <c r="BX43" s="87">
        <v>43724.7</v>
      </c>
      <c r="BY43" s="87">
        <v>800</v>
      </c>
      <c r="BZ43" s="87">
        <v>2000</v>
      </c>
      <c r="CA43" s="87">
        <v>7200</v>
      </c>
      <c r="CB43" s="87">
        <v>10000</v>
      </c>
      <c r="CC43" s="87">
        <v>0</v>
      </c>
      <c r="CD43" s="87">
        <v>0</v>
      </c>
      <c r="CE43" s="87">
        <v>0</v>
      </c>
      <c r="CF43" s="87">
        <v>0</v>
      </c>
      <c r="CG43" s="87" t="s">
        <v>1804</v>
      </c>
      <c r="CH43" s="85" t="s">
        <v>1671</v>
      </c>
      <c r="CI43" s="296" t="s">
        <v>425</v>
      </c>
      <c r="CJ43" s="293" t="s">
        <v>1818</v>
      </c>
      <c r="CK43" s="294">
        <v>43758</v>
      </c>
      <c r="CL43" s="295" t="s">
        <v>1819</v>
      </c>
      <c r="CM43" s="86"/>
    </row>
    <row r="44" spans="1:91" ht="90">
      <c r="A44" s="874"/>
      <c r="B44" s="36" t="s">
        <v>835</v>
      </c>
      <c r="C44" s="90">
        <v>10905</v>
      </c>
      <c r="D44" s="27" t="s">
        <v>82</v>
      </c>
      <c r="E44" s="27" t="s">
        <v>1066</v>
      </c>
      <c r="F44" s="10">
        <v>70891095</v>
      </c>
      <c r="G44" s="10" t="s">
        <v>431</v>
      </c>
      <c r="H44" s="27" t="s">
        <v>576</v>
      </c>
      <c r="I44" s="15">
        <v>144426.7965</v>
      </c>
      <c r="J44" s="34">
        <v>129418.81748</v>
      </c>
      <c r="K44" s="34">
        <v>15007.979019999999</v>
      </c>
      <c r="L44" s="7">
        <v>0</v>
      </c>
      <c r="M44" s="7">
        <v>116476.935732</v>
      </c>
      <c r="N44" s="34">
        <v>116476.935732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3300</v>
      </c>
      <c r="X44" s="34">
        <v>2000</v>
      </c>
      <c r="Y44" s="34">
        <v>29700</v>
      </c>
      <c r="Z44" s="34">
        <v>35000</v>
      </c>
      <c r="AA44" s="34">
        <v>0</v>
      </c>
      <c r="AB44" s="34">
        <v>6600</v>
      </c>
      <c r="AC44" s="34">
        <v>14000</v>
      </c>
      <c r="AD44" s="34">
        <v>59400</v>
      </c>
      <c r="AE44" s="34">
        <v>80000</v>
      </c>
      <c r="AF44" s="34">
        <v>80000</v>
      </c>
      <c r="AG44" s="34">
        <v>5</v>
      </c>
      <c r="AH44" s="34">
        <v>0</v>
      </c>
      <c r="AI44" s="34">
        <v>45</v>
      </c>
      <c r="AJ44" s="34">
        <v>50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330</v>
      </c>
      <c r="AQ44" s="34">
        <v>200</v>
      </c>
      <c r="AR44" s="34">
        <v>2970</v>
      </c>
      <c r="AS44" s="34">
        <v>3500</v>
      </c>
      <c r="AT44" s="34">
        <v>0</v>
      </c>
      <c r="AU44" s="34">
        <v>495</v>
      </c>
      <c r="AV44" s="34">
        <v>300</v>
      </c>
      <c r="AW44" s="34">
        <v>4455</v>
      </c>
      <c r="AX44" s="34">
        <v>5250</v>
      </c>
      <c r="AY44" s="34">
        <v>0</v>
      </c>
      <c r="AZ44" s="34">
        <v>825</v>
      </c>
      <c r="BA44" s="34">
        <v>500</v>
      </c>
      <c r="BB44" s="34">
        <v>7425</v>
      </c>
      <c r="BC44" s="34">
        <v>8750</v>
      </c>
      <c r="BD44" s="34">
        <v>0</v>
      </c>
      <c r="BE44" s="34">
        <v>1650</v>
      </c>
      <c r="BF44" s="34">
        <v>1000</v>
      </c>
      <c r="BG44" s="34">
        <v>14850</v>
      </c>
      <c r="BH44" s="34">
        <v>17500</v>
      </c>
      <c r="BI44" s="34">
        <v>0</v>
      </c>
      <c r="BJ44" s="34">
        <v>0</v>
      </c>
      <c r="BK44" s="34">
        <v>1400</v>
      </c>
      <c r="BL44" s="34">
        <v>5940</v>
      </c>
      <c r="BM44" s="34">
        <v>7340</v>
      </c>
      <c r="BN44" s="34">
        <v>0</v>
      </c>
      <c r="BO44" s="34">
        <v>990</v>
      </c>
      <c r="BP44" s="34">
        <v>2100</v>
      </c>
      <c r="BQ44" s="34">
        <v>8910</v>
      </c>
      <c r="BR44" s="34">
        <v>12000</v>
      </c>
      <c r="BS44" s="34">
        <v>35000</v>
      </c>
      <c r="BT44" s="34">
        <v>1650</v>
      </c>
      <c r="BU44" s="34">
        <v>3500</v>
      </c>
      <c r="BV44" s="34">
        <v>14850</v>
      </c>
      <c r="BW44" s="34">
        <v>20000</v>
      </c>
      <c r="BX44" s="34">
        <v>0</v>
      </c>
      <c r="BY44" s="34">
        <v>3300</v>
      </c>
      <c r="BZ44" s="34">
        <v>7000</v>
      </c>
      <c r="CA44" s="34">
        <v>29700</v>
      </c>
      <c r="CB44" s="34">
        <v>40000</v>
      </c>
      <c r="CC44" s="34">
        <v>45000</v>
      </c>
      <c r="CD44" s="34">
        <v>15000</v>
      </c>
      <c r="CE44" s="34">
        <v>44476.2</v>
      </c>
      <c r="CF44" s="34">
        <v>0</v>
      </c>
      <c r="CG44" s="34" t="s">
        <v>1804</v>
      </c>
      <c r="CH44" s="27" t="s">
        <v>1783</v>
      </c>
      <c r="CI44" s="285" t="s">
        <v>432</v>
      </c>
      <c r="CJ44" s="286" t="s">
        <v>1820</v>
      </c>
      <c r="CK44" s="287" t="s">
        <v>1533</v>
      </c>
      <c r="CL44" s="288" t="s">
        <v>1821</v>
      </c>
      <c r="CM44" s="10"/>
    </row>
    <row r="45" spans="1:91" ht="90">
      <c r="A45" s="874"/>
      <c r="B45" s="28" t="s">
        <v>604</v>
      </c>
      <c r="C45" s="90">
        <v>6695</v>
      </c>
      <c r="D45" s="27" t="s">
        <v>194</v>
      </c>
      <c r="E45" s="27" t="s">
        <v>1066</v>
      </c>
      <c r="F45" s="10" t="s">
        <v>1317</v>
      </c>
      <c r="G45" s="10">
        <v>4592</v>
      </c>
      <c r="H45" s="27" t="s">
        <v>579</v>
      </c>
      <c r="I45" s="34">
        <v>46570</v>
      </c>
      <c r="J45" s="34">
        <v>29509.187470000001</v>
      </c>
      <c r="K45" s="33">
        <v>17060.812529999999</v>
      </c>
      <c r="L45" s="7">
        <v>0</v>
      </c>
      <c r="M45" s="117">
        <v>26558.268723000001</v>
      </c>
      <c r="N45" s="7">
        <v>26558.268723000001</v>
      </c>
      <c r="O45" s="173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50</v>
      </c>
      <c r="X45" s="34">
        <v>100</v>
      </c>
      <c r="Y45" s="34">
        <v>450</v>
      </c>
      <c r="Z45" s="34">
        <v>600</v>
      </c>
      <c r="AA45" s="34">
        <v>0</v>
      </c>
      <c r="AB45" s="34">
        <v>2951</v>
      </c>
      <c r="AC45" s="34">
        <v>17060.810000000001</v>
      </c>
      <c r="AD45" s="34">
        <v>26558</v>
      </c>
      <c r="AE45" s="34">
        <v>46569.81</v>
      </c>
      <c r="AF45" s="34">
        <v>0</v>
      </c>
      <c r="AG45" s="34">
        <v>0</v>
      </c>
      <c r="AH45" s="34">
        <v>0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5</v>
      </c>
      <c r="AQ45" s="34">
        <v>10</v>
      </c>
      <c r="AR45" s="34">
        <v>45</v>
      </c>
      <c r="AS45" s="34">
        <v>60</v>
      </c>
      <c r="AT45" s="34">
        <v>0</v>
      </c>
      <c r="AU45" s="34">
        <v>7.5</v>
      </c>
      <c r="AV45" s="34">
        <v>15</v>
      </c>
      <c r="AW45" s="34">
        <v>67.5</v>
      </c>
      <c r="AX45" s="34">
        <v>90</v>
      </c>
      <c r="AY45" s="34">
        <v>0</v>
      </c>
      <c r="AZ45" s="34">
        <v>12.5</v>
      </c>
      <c r="BA45" s="34">
        <v>25</v>
      </c>
      <c r="BB45" s="34">
        <v>112.5</v>
      </c>
      <c r="BC45" s="34">
        <v>150</v>
      </c>
      <c r="BD45" s="34">
        <v>0</v>
      </c>
      <c r="BE45" s="34">
        <v>25</v>
      </c>
      <c r="BF45" s="34">
        <v>50</v>
      </c>
      <c r="BG45" s="34">
        <v>225</v>
      </c>
      <c r="BH45" s="34">
        <v>300</v>
      </c>
      <c r="BI45" s="34">
        <v>0</v>
      </c>
      <c r="BJ45" s="34">
        <v>0</v>
      </c>
      <c r="BK45" s="34">
        <v>1706.0810000000001</v>
      </c>
      <c r="BL45" s="34">
        <v>2655.8</v>
      </c>
      <c r="BM45" s="34">
        <v>4361.8810000000003</v>
      </c>
      <c r="BN45" s="34">
        <v>0</v>
      </c>
      <c r="BO45" s="34">
        <v>442.65</v>
      </c>
      <c r="BP45" s="34">
        <v>2559.1215000000002</v>
      </c>
      <c r="BQ45" s="34">
        <v>3983.7</v>
      </c>
      <c r="BR45" s="34">
        <v>6985.4714999999997</v>
      </c>
      <c r="BS45" s="34">
        <v>0</v>
      </c>
      <c r="BT45" s="34">
        <v>737.75</v>
      </c>
      <c r="BU45" s="34">
        <v>4265.2025000000003</v>
      </c>
      <c r="BV45" s="34">
        <v>6639.5</v>
      </c>
      <c r="BW45" s="34">
        <v>11642.452499999999</v>
      </c>
      <c r="BX45" s="34">
        <v>0</v>
      </c>
      <c r="BY45" s="34">
        <v>1475.5</v>
      </c>
      <c r="BZ45" s="34">
        <v>8530.4050000000007</v>
      </c>
      <c r="CA45" s="34">
        <v>13279</v>
      </c>
      <c r="CB45" s="34">
        <v>23284.904999999999</v>
      </c>
      <c r="CC45" s="34">
        <v>0</v>
      </c>
      <c r="CD45" s="34">
        <v>0</v>
      </c>
      <c r="CE45" s="34">
        <v>26558.268723000001</v>
      </c>
      <c r="CF45" s="34">
        <v>0</v>
      </c>
      <c r="CG45" s="34" t="s">
        <v>1804</v>
      </c>
      <c r="CH45" s="27" t="s">
        <v>182</v>
      </c>
      <c r="CI45" s="285" t="s">
        <v>286</v>
      </c>
      <c r="CJ45" s="297" t="s">
        <v>80</v>
      </c>
      <c r="CK45" s="287" t="s">
        <v>1533</v>
      </c>
      <c r="CL45" s="288" t="s">
        <v>1087</v>
      </c>
      <c r="CM45" s="10"/>
    </row>
    <row r="46" spans="1:91" ht="72.75" customHeight="1">
      <c r="A46" s="874"/>
      <c r="B46" s="28" t="s">
        <v>740</v>
      </c>
      <c r="C46" s="90">
        <v>11245</v>
      </c>
      <c r="D46" s="27" t="s">
        <v>194</v>
      </c>
      <c r="E46" s="27" t="s">
        <v>1066</v>
      </c>
      <c r="F46" s="10" t="s">
        <v>1317</v>
      </c>
      <c r="G46" s="10">
        <v>4593</v>
      </c>
      <c r="H46" s="27" t="s">
        <v>738</v>
      </c>
      <c r="I46" s="34">
        <v>48188.781020000002</v>
      </c>
      <c r="J46" s="34">
        <v>48188.781020000002</v>
      </c>
      <c r="K46" s="33">
        <v>0</v>
      </c>
      <c r="L46" s="7">
        <v>0</v>
      </c>
      <c r="M46" s="117">
        <v>43369.902918</v>
      </c>
      <c r="N46" s="7">
        <v>43369.902918</v>
      </c>
      <c r="O46" s="173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1600</v>
      </c>
      <c r="X46" s="34">
        <v>4000</v>
      </c>
      <c r="Y46" s="34">
        <v>14400</v>
      </c>
      <c r="Z46" s="34">
        <v>20000</v>
      </c>
      <c r="AA46" s="34">
        <v>0</v>
      </c>
      <c r="AB46" s="34">
        <v>2843</v>
      </c>
      <c r="AC46" s="34">
        <v>0</v>
      </c>
      <c r="AD46" s="34">
        <v>25587</v>
      </c>
      <c r="AE46" s="34">
        <v>28430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160</v>
      </c>
      <c r="AQ46" s="34">
        <v>400</v>
      </c>
      <c r="AR46" s="34">
        <v>1440</v>
      </c>
      <c r="AS46" s="34">
        <v>2000</v>
      </c>
      <c r="AT46" s="34">
        <v>0</v>
      </c>
      <c r="AU46" s="34">
        <v>240</v>
      </c>
      <c r="AV46" s="34">
        <v>600</v>
      </c>
      <c r="AW46" s="34">
        <v>2160</v>
      </c>
      <c r="AX46" s="34">
        <v>3000</v>
      </c>
      <c r="AY46" s="34">
        <v>0</v>
      </c>
      <c r="AZ46" s="34">
        <v>400</v>
      </c>
      <c r="BA46" s="34">
        <v>1000</v>
      </c>
      <c r="BB46" s="34">
        <v>3600</v>
      </c>
      <c r="BC46" s="34">
        <v>5000</v>
      </c>
      <c r="BD46" s="34">
        <v>0</v>
      </c>
      <c r="BE46" s="34">
        <v>800</v>
      </c>
      <c r="BF46" s="34">
        <v>2000</v>
      </c>
      <c r="BG46" s="34">
        <v>7200</v>
      </c>
      <c r="BH46" s="34">
        <v>10000</v>
      </c>
      <c r="BI46" s="34">
        <v>0</v>
      </c>
      <c r="BJ46" s="34">
        <v>0</v>
      </c>
      <c r="BK46" s="34">
        <v>0</v>
      </c>
      <c r="BL46" s="34">
        <v>2558.7000000000003</v>
      </c>
      <c r="BM46" s="34">
        <v>2558.7000000000003</v>
      </c>
      <c r="BN46" s="34">
        <v>0</v>
      </c>
      <c r="BO46" s="34">
        <v>426.45</v>
      </c>
      <c r="BP46" s="34">
        <v>0</v>
      </c>
      <c r="BQ46" s="34">
        <v>3838.0499999999997</v>
      </c>
      <c r="BR46" s="34">
        <v>4264.5</v>
      </c>
      <c r="BS46" s="34">
        <v>0</v>
      </c>
      <c r="BT46" s="34">
        <v>710.75</v>
      </c>
      <c r="BU46" s="34">
        <v>0</v>
      </c>
      <c r="BV46" s="34">
        <v>6396.75</v>
      </c>
      <c r="BW46" s="34">
        <v>7107.5</v>
      </c>
      <c r="BX46" s="34">
        <v>0</v>
      </c>
      <c r="BY46" s="34">
        <v>1421.5</v>
      </c>
      <c r="BZ46" s="34">
        <v>0</v>
      </c>
      <c r="CA46" s="34">
        <v>12793.5</v>
      </c>
      <c r="CB46" s="34">
        <v>14215</v>
      </c>
      <c r="CC46" s="34">
        <v>0</v>
      </c>
      <c r="CD46" s="34">
        <v>0</v>
      </c>
      <c r="CE46" s="34">
        <v>43369.902918</v>
      </c>
      <c r="CF46" s="34">
        <v>0</v>
      </c>
      <c r="CG46" s="34" t="s">
        <v>1804</v>
      </c>
      <c r="CH46" s="27" t="s">
        <v>1783</v>
      </c>
      <c r="CI46" s="285" t="s">
        <v>739</v>
      </c>
      <c r="CJ46" s="297" t="s">
        <v>80</v>
      </c>
      <c r="CK46" s="287" t="s">
        <v>1533</v>
      </c>
      <c r="CL46" s="288" t="s">
        <v>1087</v>
      </c>
      <c r="CM46" s="10"/>
    </row>
    <row r="47" spans="1:91" ht="72">
      <c r="A47" s="874"/>
      <c r="B47" s="83" t="s">
        <v>1796</v>
      </c>
      <c r="C47" s="84">
        <v>10028</v>
      </c>
      <c r="D47" s="85" t="s">
        <v>82</v>
      </c>
      <c r="E47" s="85" t="s">
        <v>1066</v>
      </c>
      <c r="F47" s="86">
        <v>70891095</v>
      </c>
      <c r="G47" s="86" t="s">
        <v>744</v>
      </c>
      <c r="H47" s="85" t="s">
        <v>323</v>
      </c>
      <c r="I47" s="87">
        <v>39720.239999999998</v>
      </c>
      <c r="J47" s="87">
        <v>33919.909</v>
      </c>
      <c r="K47" s="87">
        <v>5800.3309999999983</v>
      </c>
      <c r="L47" s="88">
        <v>0</v>
      </c>
      <c r="M47" s="88">
        <v>30527.918099999999</v>
      </c>
      <c r="N47" s="88">
        <v>30682.095011999998</v>
      </c>
      <c r="O47" s="88">
        <v>0</v>
      </c>
      <c r="P47" s="87">
        <v>0</v>
      </c>
      <c r="Q47" s="87">
        <v>0</v>
      </c>
      <c r="R47" s="87">
        <v>0</v>
      </c>
      <c r="S47" s="87">
        <v>0</v>
      </c>
      <c r="T47" s="87">
        <v>0</v>
      </c>
      <c r="U47" s="87">
        <v>0</v>
      </c>
      <c r="V47" s="87">
        <v>0</v>
      </c>
      <c r="W47" s="87">
        <v>3409.1216679999998</v>
      </c>
      <c r="X47" s="87">
        <v>5629.0233200000002</v>
      </c>
      <c r="Y47" s="87">
        <v>30682.095011999998</v>
      </c>
      <c r="Z47" s="87">
        <v>39720.239999999998</v>
      </c>
      <c r="AA47" s="87">
        <v>0</v>
      </c>
      <c r="AB47" s="87">
        <v>0</v>
      </c>
      <c r="AC47" s="87">
        <v>0</v>
      </c>
      <c r="AD47" s="87">
        <v>0</v>
      </c>
      <c r="AE47" s="87">
        <v>0</v>
      </c>
      <c r="AF47" s="87">
        <v>30528</v>
      </c>
      <c r="AG47" s="87">
        <v>100</v>
      </c>
      <c r="AH47" s="87">
        <v>100</v>
      </c>
      <c r="AI47" s="87">
        <v>900</v>
      </c>
      <c r="AJ47" s="87">
        <v>1100</v>
      </c>
      <c r="AK47" s="87">
        <v>0</v>
      </c>
      <c r="AL47" s="87">
        <v>0</v>
      </c>
      <c r="AM47" s="87">
        <v>0</v>
      </c>
      <c r="AN47" s="87">
        <v>0</v>
      </c>
      <c r="AO47" s="87">
        <v>0</v>
      </c>
      <c r="AP47" s="87">
        <v>340.91216680000002</v>
      </c>
      <c r="AQ47" s="87">
        <v>562.902332</v>
      </c>
      <c r="AR47" s="87">
        <v>3068.2095012</v>
      </c>
      <c r="AS47" s="87">
        <v>3972.0239999999999</v>
      </c>
      <c r="AT47" s="87">
        <v>0</v>
      </c>
      <c r="AU47" s="87">
        <v>511.36825019999992</v>
      </c>
      <c r="AV47" s="87">
        <v>844.35349800000006</v>
      </c>
      <c r="AW47" s="87">
        <v>4602.3142517999995</v>
      </c>
      <c r="AX47" s="87">
        <v>5958.0360000000001</v>
      </c>
      <c r="AY47" s="87">
        <v>0</v>
      </c>
      <c r="AZ47" s="87">
        <v>852.28041699999994</v>
      </c>
      <c r="BA47" s="87">
        <v>1407.2558300000001</v>
      </c>
      <c r="BB47" s="87">
        <v>7670.5237529999995</v>
      </c>
      <c r="BC47" s="87">
        <v>9930.06</v>
      </c>
      <c r="BD47" s="87">
        <v>0</v>
      </c>
      <c r="BE47" s="87">
        <v>1704.5608339999999</v>
      </c>
      <c r="BF47" s="87">
        <v>2814.5116600000001</v>
      </c>
      <c r="BG47" s="87">
        <v>15341.047505999999</v>
      </c>
      <c r="BH47" s="87">
        <v>19860.12</v>
      </c>
      <c r="BI47" s="87">
        <v>0</v>
      </c>
      <c r="BJ47" s="87">
        <v>0</v>
      </c>
      <c r="BK47" s="87">
        <v>0</v>
      </c>
      <c r="BL47" s="87">
        <v>0</v>
      </c>
      <c r="BM47" s="87">
        <v>0</v>
      </c>
      <c r="BN47" s="87">
        <v>0</v>
      </c>
      <c r="BO47" s="87">
        <v>0</v>
      </c>
      <c r="BP47" s="87">
        <v>0</v>
      </c>
      <c r="BQ47" s="87">
        <v>0</v>
      </c>
      <c r="BR47" s="87">
        <v>0</v>
      </c>
      <c r="BS47" s="87">
        <v>30528</v>
      </c>
      <c r="BT47" s="87">
        <v>0</v>
      </c>
      <c r="BU47" s="87">
        <v>0</v>
      </c>
      <c r="BV47" s="87">
        <v>0</v>
      </c>
      <c r="BW47" s="87">
        <v>0</v>
      </c>
      <c r="BX47" s="87">
        <v>0</v>
      </c>
      <c r="BY47" s="87">
        <v>0</v>
      </c>
      <c r="BZ47" s="87">
        <v>0</v>
      </c>
      <c r="CA47" s="87">
        <v>0</v>
      </c>
      <c r="CB47" s="87">
        <v>0</v>
      </c>
      <c r="CC47" s="87">
        <v>0</v>
      </c>
      <c r="CD47" s="87">
        <v>0</v>
      </c>
      <c r="CE47" s="87">
        <v>0</v>
      </c>
      <c r="CF47" s="87">
        <v>0</v>
      </c>
      <c r="CG47" s="87" t="s">
        <v>1804</v>
      </c>
      <c r="CH47" s="85" t="s">
        <v>1671</v>
      </c>
      <c r="CI47" s="296" t="s">
        <v>572</v>
      </c>
      <c r="CJ47" s="293" t="s">
        <v>1822</v>
      </c>
      <c r="CK47" s="294">
        <v>43970</v>
      </c>
      <c r="CL47" s="295">
        <v>44154</v>
      </c>
      <c r="CM47" s="86" t="s">
        <v>1806</v>
      </c>
    </row>
    <row r="48" spans="1:91" ht="54">
      <c r="A48" s="874"/>
      <c r="B48" s="32" t="s">
        <v>433</v>
      </c>
      <c r="C48" s="135" t="s">
        <v>726</v>
      </c>
      <c r="D48" s="69" t="s">
        <v>82</v>
      </c>
      <c r="E48" s="69" t="s">
        <v>1066</v>
      </c>
      <c r="F48" s="18">
        <v>70891095</v>
      </c>
      <c r="G48" s="18" t="s">
        <v>434</v>
      </c>
      <c r="H48" s="69" t="s">
        <v>323</v>
      </c>
      <c r="I48" s="19">
        <v>25860</v>
      </c>
      <c r="J48" s="19">
        <v>24313.29</v>
      </c>
      <c r="K48" s="19">
        <v>1546.7099999999991</v>
      </c>
      <c r="L48" s="129">
        <v>0</v>
      </c>
      <c r="M48" s="129">
        <v>21881.961000000003</v>
      </c>
      <c r="N48" s="129">
        <v>21881.961000000003</v>
      </c>
      <c r="O48" s="129">
        <v>0</v>
      </c>
      <c r="P48" s="19">
        <v>19384.248050000002</v>
      </c>
      <c r="Q48" s="19">
        <v>0</v>
      </c>
      <c r="R48" s="19">
        <v>536.59663999999998</v>
      </c>
      <c r="S48" s="19">
        <v>88.33</v>
      </c>
      <c r="T48" s="19">
        <v>4829.3697300000003</v>
      </c>
      <c r="U48" s="19">
        <v>5454.29637</v>
      </c>
      <c r="V48" s="19">
        <v>0</v>
      </c>
      <c r="W48" s="19">
        <v>1900</v>
      </c>
      <c r="X48" s="19">
        <v>500</v>
      </c>
      <c r="Y48" s="19">
        <v>17000</v>
      </c>
      <c r="Z48" s="19">
        <v>19400</v>
      </c>
      <c r="AA48" s="19">
        <v>21881.7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1845.0846300000001</v>
      </c>
      <c r="AH48" s="19">
        <v>74.112499999999997</v>
      </c>
      <c r="AI48" s="19">
        <v>16605.761629999997</v>
      </c>
      <c r="AJ48" s="19">
        <v>18524.958759999998</v>
      </c>
      <c r="AK48" s="19">
        <v>1836.5057300000001</v>
      </c>
      <c r="AL48" s="19">
        <v>74.112499999999997</v>
      </c>
      <c r="AM48" s="19">
        <v>16528.551530000001</v>
      </c>
      <c r="AN48" s="19">
        <v>18439.169760000001</v>
      </c>
      <c r="AO48" s="19">
        <v>0</v>
      </c>
      <c r="AP48" s="19">
        <v>190</v>
      </c>
      <c r="AQ48" s="19">
        <v>50</v>
      </c>
      <c r="AR48" s="19">
        <v>1700</v>
      </c>
      <c r="AS48" s="19">
        <v>1940</v>
      </c>
      <c r="AT48" s="19">
        <v>0</v>
      </c>
      <c r="AU48" s="19">
        <v>285</v>
      </c>
      <c r="AV48" s="19">
        <v>75</v>
      </c>
      <c r="AW48" s="19">
        <v>2550</v>
      </c>
      <c r="AX48" s="19">
        <v>2910</v>
      </c>
      <c r="AY48" s="19">
        <v>0</v>
      </c>
      <c r="AZ48" s="19">
        <v>475</v>
      </c>
      <c r="BA48" s="19">
        <v>125</v>
      </c>
      <c r="BB48" s="19">
        <v>4250</v>
      </c>
      <c r="BC48" s="19">
        <v>4850</v>
      </c>
      <c r="BD48" s="19">
        <v>11558.7</v>
      </c>
      <c r="BE48" s="19">
        <v>950</v>
      </c>
      <c r="BF48" s="19">
        <v>250</v>
      </c>
      <c r="BG48" s="19">
        <v>8500</v>
      </c>
      <c r="BH48" s="19">
        <v>9700</v>
      </c>
      <c r="BI48" s="19">
        <v>10323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 t="s">
        <v>1804</v>
      </c>
      <c r="CH48" s="69" t="s">
        <v>496</v>
      </c>
      <c r="CI48" s="285" t="s">
        <v>435</v>
      </c>
      <c r="CJ48" s="286" t="s">
        <v>80</v>
      </c>
      <c r="CK48" s="287">
        <v>43739</v>
      </c>
      <c r="CL48" s="288">
        <v>43952</v>
      </c>
      <c r="CM48" s="10"/>
    </row>
    <row r="49" spans="1:91" ht="90">
      <c r="A49" s="874"/>
      <c r="B49" s="83" t="s">
        <v>331</v>
      </c>
      <c r="C49" s="84" t="s">
        <v>721</v>
      </c>
      <c r="D49" s="85" t="s">
        <v>194</v>
      </c>
      <c r="E49" s="85" t="s">
        <v>1066</v>
      </c>
      <c r="F49" s="86" t="s">
        <v>1317</v>
      </c>
      <c r="G49" s="86" t="s">
        <v>420</v>
      </c>
      <c r="H49" s="85" t="s">
        <v>323</v>
      </c>
      <c r="I49" s="188">
        <v>37980.681900000003</v>
      </c>
      <c r="J49" s="87">
        <v>25014.315999999999</v>
      </c>
      <c r="K49" s="87">
        <v>12966.365900000004</v>
      </c>
      <c r="L49" s="88">
        <v>0</v>
      </c>
      <c r="M49" s="88">
        <v>22512.884399999999</v>
      </c>
      <c r="N49" s="88">
        <v>22512.884399999999</v>
      </c>
      <c r="O49" s="107" t="s">
        <v>1197</v>
      </c>
      <c r="P49" s="87">
        <v>446.69087999999994</v>
      </c>
      <c r="Q49" s="87">
        <v>0</v>
      </c>
      <c r="R49" s="87">
        <v>44.669089999999997</v>
      </c>
      <c r="S49" s="87">
        <v>0</v>
      </c>
      <c r="T49" s="87">
        <v>402.02178999999995</v>
      </c>
      <c r="U49" s="87">
        <v>446.69087999999994</v>
      </c>
      <c r="V49" s="87">
        <v>0</v>
      </c>
      <c r="W49" s="87">
        <v>2450</v>
      </c>
      <c r="X49" s="87">
        <v>12000</v>
      </c>
      <c r="Y49" s="87">
        <v>22050</v>
      </c>
      <c r="Z49" s="87">
        <v>36500</v>
      </c>
      <c r="AA49" s="87">
        <v>0</v>
      </c>
      <c r="AB49" s="87">
        <v>0</v>
      </c>
      <c r="AC49" s="87">
        <v>0</v>
      </c>
      <c r="AD49" s="87">
        <v>0</v>
      </c>
      <c r="AE49" s="87">
        <v>0</v>
      </c>
      <c r="AF49" s="87">
        <v>22512.6</v>
      </c>
      <c r="AG49" s="87">
        <v>0</v>
      </c>
      <c r="AH49" s="87">
        <v>0</v>
      </c>
      <c r="AI49" s="87">
        <v>0</v>
      </c>
      <c r="AJ49" s="87">
        <v>0</v>
      </c>
      <c r="AK49" s="87">
        <v>0</v>
      </c>
      <c r="AL49" s="87">
        <v>0</v>
      </c>
      <c r="AM49" s="87">
        <v>0</v>
      </c>
      <c r="AN49" s="87">
        <v>0</v>
      </c>
      <c r="AO49" s="87">
        <v>0</v>
      </c>
      <c r="AP49" s="87">
        <v>245</v>
      </c>
      <c r="AQ49" s="87">
        <v>1200</v>
      </c>
      <c r="AR49" s="87">
        <v>2205</v>
      </c>
      <c r="AS49" s="87">
        <v>3650</v>
      </c>
      <c r="AT49" s="87">
        <v>0</v>
      </c>
      <c r="AU49" s="87">
        <v>367.5</v>
      </c>
      <c r="AV49" s="87">
        <v>1800</v>
      </c>
      <c r="AW49" s="87">
        <v>3307.5</v>
      </c>
      <c r="AX49" s="87">
        <v>5475</v>
      </c>
      <c r="AY49" s="87">
        <v>0</v>
      </c>
      <c r="AZ49" s="87">
        <v>612.5</v>
      </c>
      <c r="BA49" s="87">
        <v>3000</v>
      </c>
      <c r="BB49" s="87">
        <v>5512.5</v>
      </c>
      <c r="BC49" s="87">
        <v>9125</v>
      </c>
      <c r="BD49" s="87">
        <v>0</v>
      </c>
      <c r="BE49" s="87">
        <v>1225</v>
      </c>
      <c r="BF49" s="87">
        <v>6000</v>
      </c>
      <c r="BG49" s="87">
        <v>11025</v>
      </c>
      <c r="BH49" s="87">
        <v>18250</v>
      </c>
      <c r="BI49" s="87">
        <v>0</v>
      </c>
      <c r="BJ49" s="87">
        <v>0</v>
      </c>
      <c r="BK49" s="87">
        <v>0</v>
      </c>
      <c r="BL49" s="87">
        <v>0</v>
      </c>
      <c r="BM49" s="87">
        <v>0</v>
      </c>
      <c r="BN49" s="87">
        <v>0</v>
      </c>
      <c r="BO49" s="87">
        <v>0</v>
      </c>
      <c r="BP49" s="87">
        <v>0</v>
      </c>
      <c r="BQ49" s="87">
        <v>0</v>
      </c>
      <c r="BR49" s="87">
        <v>0</v>
      </c>
      <c r="BS49" s="87">
        <v>22512.6</v>
      </c>
      <c r="BT49" s="87">
        <v>0</v>
      </c>
      <c r="BU49" s="87">
        <v>0</v>
      </c>
      <c r="BV49" s="87">
        <v>0</v>
      </c>
      <c r="BW49" s="87">
        <v>0</v>
      </c>
      <c r="BX49" s="87">
        <v>0</v>
      </c>
      <c r="BY49" s="87">
        <v>0</v>
      </c>
      <c r="BZ49" s="87">
        <v>0</v>
      </c>
      <c r="CA49" s="87">
        <v>0</v>
      </c>
      <c r="CB49" s="87">
        <v>0</v>
      </c>
      <c r="CC49" s="87">
        <v>0</v>
      </c>
      <c r="CD49" s="87">
        <v>0</v>
      </c>
      <c r="CE49" s="87">
        <v>0</v>
      </c>
      <c r="CF49" s="87">
        <v>0</v>
      </c>
      <c r="CG49" s="87" t="s">
        <v>1804</v>
      </c>
      <c r="CH49" s="85" t="s">
        <v>1671</v>
      </c>
      <c r="CI49" s="296" t="s">
        <v>480</v>
      </c>
      <c r="CJ49" s="293" t="s">
        <v>1823</v>
      </c>
      <c r="CK49" s="294" t="s">
        <v>1824</v>
      </c>
      <c r="CL49" s="295">
        <v>44165</v>
      </c>
      <c r="CM49" s="86" t="s">
        <v>1197</v>
      </c>
    </row>
    <row r="50" spans="1:91" ht="90">
      <c r="A50" s="874"/>
      <c r="B50" s="83" t="s">
        <v>67</v>
      </c>
      <c r="C50" s="84">
        <v>7661</v>
      </c>
      <c r="D50" s="85" t="s">
        <v>82</v>
      </c>
      <c r="E50" s="85" t="s">
        <v>1066</v>
      </c>
      <c r="F50" s="86">
        <v>70891095</v>
      </c>
      <c r="G50" s="86">
        <v>2460</v>
      </c>
      <c r="H50" s="85" t="s">
        <v>323</v>
      </c>
      <c r="I50" s="188">
        <v>23650.963</v>
      </c>
      <c r="J50" s="87">
        <v>20489.222000000002</v>
      </c>
      <c r="K50" s="87">
        <v>3161.7409999999982</v>
      </c>
      <c r="L50" s="88">
        <v>0</v>
      </c>
      <c r="M50" s="88">
        <v>18440.299800000001</v>
      </c>
      <c r="N50" s="88">
        <v>18440.299800000001</v>
      </c>
      <c r="O50" s="88">
        <v>0</v>
      </c>
      <c r="P50" s="87">
        <v>30.491999999999997</v>
      </c>
      <c r="Q50" s="87">
        <v>0</v>
      </c>
      <c r="R50" s="87">
        <v>0</v>
      </c>
      <c r="S50" s="87">
        <v>0</v>
      </c>
      <c r="T50" s="87">
        <v>0</v>
      </c>
      <c r="U50" s="87">
        <v>0</v>
      </c>
      <c r="V50" s="87">
        <v>0</v>
      </c>
      <c r="W50" s="87">
        <v>2050</v>
      </c>
      <c r="X50" s="87">
        <v>500</v>
      </c>
      <c r="Y50" s="87">
        <v>18450</v>
      </c>
      <c r="Z50" s="87">
        <v>21000</v>
      </c>
      <c r="AA50" s="87">
        <v>18439.400000000001</v>
      </c>
      <c r="AB50" s="87">
        <v>0</v>
      </c>
      <c r="AC50" s="87">
        <v>0</v>
      </c>
      <c r="AD50" s="87">
        <v>0</v>
      </c>
      <c r="AE50" s="87">
        <v>0</v>
      </c>
      <c r="AF50" s="87">
        <v>0</v>
      </c>
      <c r="AG50" s="87">
        <v>729.66536999999994</v>
      </c>
      <c r="AH50" s="87">
        <v>340.67066</v>
      </c>
      <c r="AI50" s="87">
        <v>6566.9883</v>
      </c>
      <c r="AJ50" s="87">
        <v>7637.3243299999995</v>
      </c>
      <c r="AK50" s="87">
        <v>473.16366999999997</v>
      </c>
      <c r="AL50" s="87">
        <v>242.92685999999998</v>
      </c>
      <c r="AM50" s="87">
        <v>4258.4730499999996</v>
      </c>
      <c r="AN50" s="87">
        <v>4974.56358</v>
      </c>
      <c r="AO50" s="87">
        <v>0</v>
      </c>
      <c r="AP50" s="87">
        <v>205</v>
      </c>
      <c r="AQ50" s="87">
        <v>50</v>
      </c>
      <c r="AR50" s="87">
        <v>1845</v>
      </c>
      <c r="AS50" s="87">
        <v>2100</v>
      </c>
      <c r="AT50" s="87">
        <v>0</v>
      </c>
      <c r="AU50" s="87">
        <v>307.5</v>
      </c>
      <c r="AV50" s="87">
        <v>75</v>
      </c>
      <c r="AW50" s="87">
        <v>2767.5</v>
      </c>
      <c r="AX50" s="87">
        <v>3150</v>
      </c>
      <c r="AY50" s="87">
        <v>0</v>
      </c>
      <c r="AZ50" s="87">
        <v>512.5</v>
      </c>
      <c r="BA50" s="87">
        <v>125</v>
      </c>
      <c r="BB50" s="87">
        <v>4612.5</v>
      </c>
      <c r="BC50" s="87">
        <v>5250</v>
      </c>
      <c r="BD50" s="87">
        <v>0</v>
      </c>
      <c r="BE50" s="87">
        <v>1025</v>
      </c>
      <c r="BF50" s="87">
        <v>250</v>
      </c>
      <c r="BG50" s="87">
        <v>9225</v>
      </c>
      <c r="BH50" s="87">
        <v>10500</v>
      </c>
      <c r="BI50" s="87">
        <v>18439.400000000001</v>
      </c>
      <c r="BJ50" s="87">
        <v>0</v>
      </c>
      <c r="BK50" s="87">
        <v>0</v>
      </c>
      <c r="BL50" s="87">
        <v>0</v>
      </c>
      <c r="BM50" s="87">
        <v>0</v>
      </c>
      <c r="BN50" s="87">
        <v>0</v>
      </c>
      <c r="BO50" s="87">
        <v>0</v>
      </c>
      <c r="BP50" s="87">
        <v>0</v>
      </c>
      <c r="BQ50" s="87">
        <v>0</v>
      </c>
      <c r="BR50" s="87">
        <v>0</v>
      </c>
      <c r="BS50" s="87">
        <v>0</v>
      </c>
      <c r="BT50" s="87">
        <v>0</v>
      </c>
      <c r="BU50" s="87">
        <v>0</v>
      </c>
      <c r="BV50" s="87">
        <v>0</v>
      </c>
      <c r="BW50" s="87">
        <v>0</v>
      </c>
      <c r="BX50" s="87">
        <v>0</v>
      </c>
      <c r="BY50" s="87">
        <v>0</v>
      </c>
      <c r="BZ50" s="87">
        <v>0</v>
      </c>
      <c r="CA50" s="87">
        <v>0</v>
      </c>
      <c r="CB50" s="87">
        <v>0</v>
      </c>
      <c r="CC50" s="87">
        <v>0</v>
      </c>
      <c r="CD50" s="87">
        <v>0</v>
      </c>
      <c r="CE50" s="87">
        <v>0</v>
      </c>
      <c r="CF50" s="87">
        <v>0</v>
      </c>
      <c r="CG50" s="87" t="s">
        <v>1804</v>
      </c>
      <c r="CH50" s="85" t="s">
        <v>1671</v>
      </c>
      <c r="CI50" s="296" t="s">
        <v>460</v>
      </c>
      <c r="CJ50" s="293" t="s">
        <v>1825</v>
      </c>
      <c r="CK50" s="294">
        <v>43910</v>
      </c>
      <c r="CL50" s="295">
        <v>44044</v>
      </c>
      <c r="CM50" s="86"/>
    </row>
    <row r="51" spans="1:91" ht="90">
      <c r="A51" s="874"/>
      <c r="B51" s="83" t="s">
        <v>570</v>
      </c>
      <c r="C51" s="84">
        <v>10560</v>
      </c>
      <c r="D51" s="85" t="s">
        <v>82</v>
      </c>
      <c r="E51" s="85" t="s">
        <v>1066</v>
      </c>
      <c r="F51" s="86">
        <v>70891095</v>
      </c>
      <c r="G51" s="86" t="s">
        <v>743</v>
      </c>
      <c r="H51" s="85" t="s">
        <v>323</v>
      </c>
      <c r="I51" s="188">
        <v>58636.605216000004</v>
      </c>
      <c r="J51" s="87">
        <v>31291.23</v>
      </c>
      <c r="K51" s="87">
        <v>27345.375216000004</v>
      </c>
      <c r="L51" s="88">
        <v>0</v>
      </c>
      <c r="M51" s="88">
        <v>28162.107</v>
      </c>
      <c r="N51" s="88">
        <v>28162.107</v>
      </c>
      <c r="O51" s="88">
        <v>0</v>
      </c>
      <c r="P51" s="87">
        <v>25317.106319999999</v>
      </c>
      <c r="Q51" s="87">
        <v>0</v>
      </c>
      <c r="R51" s="87">
        <v>1338.0653</v>
      </c>
      <c r="S51" s="87">
        <v>120.98548</v>
      </c>
      <c r="T51" s="87">
        <v>12042.587680000001</v>
      </c>
      <c r="U51" s="87">
        <v>13501.63846</v>
      </c>
      <c r="V51" s="87">
        <v>0</v>
      </c>
      <c r="W51" s="87">
        <v>1650</v>
      </c>
      <c r="X51" s="87">
        <v>25463</v>
      </c>
      <c r="Y51" s="87">
        <v>14850</v>
      </c>
      <c r="Z51" s="87">
        <v>41963</v>
      </c>
      <c r="AA51" s="87">
        <v>28161.9</v>
      </c>
      <c r="AB51" s="87">
        <v>0</v>
      </c>
      <c r="AC51" s="87">
        <v>0</v>
      </c>
      <c r="AD51" s="87">
        <v>0</v>
      </c>
      <c r="AE51" s="87">
        <v>0</v>
      </c>
      <c r="AF51" s="87">
        <v>0</v>
      </c>
      <c r="AG51" s="87">
        <v>672.52202</v>
      </c>
      <c r="AH51" s="87">
        <v>12356.23107</v>
      </c>
      <c r="AI51" s="87">
        <v>6052.6981699999988</v>
      </c>
      <c r="AJ51" s="87">
        <v>19081.451259999998</v>
      </c>
      <c r="AK51" s="87">
        <v>672.52202</v>
      </c>
      <c r="AL51" s="87">
        <v>12356.23107</v>
      </c>
      <c r="AM51" s="87">
        <v>6052.6981699999988</v>
      </c>
      <c r="AN51" s="87">
        <v>19081.451259999998</v>
      </c>
      <c r="AO51" s="87">
        <v>0</v>
      </c>
      <c r="AP51" s="87">
        <v>165</v>
      </c>
      <c r="AQ51" s="87">
        <v>2546.3000000000002</v>
      </c>
      <c r="AR51" s="87">
        <v>1485</v>
      </c>
      <c r="AS51" s="87">
        <v>4196.3</v>
      </c>
      <c r="AT51" s="87">
        <v>0</v>
      </c>
      <c r="AU51" s="87">
        <v>247.5</v>
      </c>
      <c r="AV51" s="87">
        <v>3819.45</v>
      </c>
      <c r="AW51" s="87">
        <v>2227.5</v>
      </c>
      <c r="AX51" s="87">
        <v>6294.45</v>
      </c>
      <c r="AY51" s="87">
        <v>0</v>
      </c>
      <c r="AZ51" s="87">
        <v>412.5</v>
      </c>
      <c r="BA51" s="87">
        <v>6365.75</v>
      </c>
      <c r="BB51" s="87">
        <v>3712.5</v>
      </c>
      <c r="BC51" s="87">
        <v>10490.75</v>
      </c>
      <c r="BD51" s="87">
        <v>11939.4</v>
      </c>
      <c r="BE51" s="87">
        <v>825</v>
      </c>
      <c r="BF51" s="87">
        <v>12731.5</v>
      </c>
      <c r="BG51" s="87">
        <v>7425</v>
      </c>
      <c r="BH51" s="87">
        <v>20981.5</v>
      </c>
      <c r="BI51" s="87">
        <v>16222.5</v>
      </c>
      <c r="BJ51" s="87">
        <v>0</v>
      </c>
      <c r="BK51" s="87">
        <v>0</v>
      </c>
      <c r="BL51" s="87">
        <v>0</v>
      </c>
      <c r="BM51" s="87">
        <v>0</v>
      </c>
      <c r="BN51" s="87">
        <v>0</v>
      </c>
      <c r="BO51" s="87">
        <v>0</v>
      </c>
      <c r="BP51" s="87">
        <v>0</v>
      </c>
      <c r="BQ51" s="87">
        <v>0</v>
      </c>
      <c r="BR51" s="87">
        <v>0</v>
      </c>
      <c r="BS51" s="87">
        <v>0</v>
      </c>
      <c r="BT51" s="87">
        <v>0</v>
      </c>
      <c r="BU51" s="87">
        <v>0</v>
      </c>
      <c r="BV51" s="87">
        <v>0</v>
      </c>
      <c r="BW51" s="87">
        <v>0</v>
      </c>
      <c r="BX51" s="87">
        <v>0</v>
      </c>
      <c r="BY51" s="87">
        <v>0</v>
      </c>
      <c r="BZ51" s="87">
        <v>0</v>
      </c>
      <c r="CA51" s="87">
        <v>0</v>
      </c>
      <c r="CB51" s="87">
        <v>0</v>
      </c>
      <c r="CC51" s="87">
        <v>0</v>
      </c>
      <c r="CD51" s="87">
        <v>0</v>
      </c>
      <c r="CE51" s="87">
        <v>0</v>
      </c>
      <c r="CF51" s="87">
        <v>0</v>
      </c>
      <c r="CG51" s="87" t="s">
        <v>1804</v>
      </c>
      <c r="CH51" s="85" t="s">
        <v>1671</v>
      </c>
      <c r="CI51" s="296" t="s">
        <v>571</v>
      </c>
      <c r="CJ51" s="293" t="s">
        <v>1826</v>
      </c>
      <c r="CK51" s="294">
        <v>43747</v>
      </c>
      <c r="CL51" s="295">
        <v>44075</v>
      </c>
      <c r="CM51" s="86"/>
    </row>
    <row r="52" spans="1:91" ht="54">
      <c r="A52" s="874"/>
      <c r="B52" s="83" t="s">
        <v>809</v>
      </c>
      <c r="C52" s="84">
        <v>9523</v>
      </c>
      <c r="D52" s="85" t="s">
        <v>82</v>
      </c>
      <c r="E52" s="85" t="s">
        <v>1066</v>
      </c>
      <c r="F52" s="86">
        <v>70891095</v>
      </c>
      <c r="G52" s="86">
        <v>3629</v>
      </c>
      <c r="H52" s="85" t="s">
        <v>323</v>
      </c>
      <c r="I52" s="87">
        <v>31673.565000000002</v>
      </c>
      <c r="J52" s="87">
        <v>15654.23</v>
      </c>
      <c r="K52" s="87">
        <v>16019.335000000003</v>
      </c>
      <c r="L52" s="87">
        <v>0</v>
      </c>
      <c r="M52" s="88">
        <v>14088.807000000001</v>
      </c>
      <c r="N52" s="87">
        <v>14088.807000000001</v>
      </c>
      <c r="O52" s="87">
        <v>0</v>
      </c>
      <c r="P52" s="87">
        <v>9.7279999999999998</v>
      </c>
      <c r="Q52" s="87">
        <v>0</v>
      </c>
      <c r="R52" s="87">
        <v>0.9728</v>
      </c>
      <c r="S52" s="87">
        <v>0</v>
      </c>
      <c r="T52" s="87">
        <v>8.7552000000000003</v>
      </c>
      <c r="U52" s="87">
        <v>9.7279999999999998</v>
      </c>
      <c r="V52" s="87">
        <v>0</v>
      </c>
      <c r="W52" s="87">
        <v>500</v>
      </c>
      <c r="X52" s="87">
        <v>5000</v>
      </c>
      <c r="Y52" s="87">
        <v>4500</v>
      </c>
      <c r="Z52" s="87">
        <v>10000</v>
      </c>
      <c r="AA52" s="87">
        <v>0</v>
      </c>
      <c r="AB52" s="87">
        <v>800</v>
      </c>
      <c r="AC52" s="87">
        <v>10000</v>
      </c>
      <c r="AD52" s="87">
        <v>8000</v>
      </c>
      <c r="AE52" s="87">
        <v>18800</v>
      </c>
      <c r="AF52" s="87">
        <v>14088.6</v>
      </c>
      <c r="AG52" s="87">
        <v>0</v>
      </c>
      <c r="AH52" s="87">
        <v>0</v>
      </c>
      <c r="AI52" s="87">
        <v>0</v>
      </c>
      <c r="AJ52" s="87">
        <v>0</v>
      </c>
      <c r="AK52" s="87">
        <v>0</v>
      </c>
      <c r="AL52" s="87">
        <v>0</v>
      </c>
      <c r="AM52" s="87">
        <v>0</v>
      </c>
      <c r="AN52" s="87">
        <v>0</v>
      </c>
      <c r="AO52" s="87">
        <v>0</v>
      </c>
      <c r="AP52" s="87">
        <v>50</v>
      </c>
      <c r="AQ52" s="87">
        <v>500</v>
      </c>
      <c r="AR52" s="87">
        <v>450</v>
      </c>
      <c r="AS52" s="87">
        <v>1000</v>
      </c>
      <c r="AT52" s="87">
        <v>0</v>
      </c>
      <c r="AU52" s="87">
        <v>75</v>
      </c>
      <c r="AV52" s="87">
        <v>750</v>
      </c>
      <c r="AW52" s="87">
        <v>675</v>
      </c>
      <c r="AX52" s="87">
        <v>1500</v>
      </c>
      <c r="AY52" s="87">
        <v>0</v>
      </c>
      <c r="AZ52" s="87">
        <v>125</v>
      </c>
      <c r="BA52" s="87">
        <v>1250</v>
      </c>
      <c r="BB52" s="87">
        <v>1125</v>
      </c>
      <c r="BC52" s="87">
        <v>2500</v>
      </c>
      <c r="BD52" s="87">
        <v>0</v>
      </c>
      <c r="BE52" s="87">
        <v>250</v>
      </c>
      <c r="BF52" s="87">
        <v>2500</v>
      </c>
      <c r="BG52" s="87">
        <v>2250</v>
      </c>
      <c r="BH52" s="87">
        <v>5000</v>
      </c>
      <c r="BI52" s="87">
        <v>0</v>
      </c>
      <c r="BJ52" s="87">
        <v>0</v>
      </c>
      <c r="BK52" s="87">
        <v>1000</v>
      </c>
      <c r="BL52" s="87">
        <v>800</v>
      </c>
      <c r="BM52" s="87">
        <v>1800</v>
      </c>
      <c r="BN52" s="87">
        <v>0</v>
      </c>
      <c r="BO52" s="87">
        <v>120</v>
      </c>
      <c r="BP52" s="87">
        <v>1500</v>
      </c>
      <c r="BQ52" s="87">
        <v>1200</v>
      </c>
      <c r="BR52" s="87">
        <v>2820</v>
      </c>
      <c r="BS52" s="87">
        <v>0</v>
      </c>
      <c r="BT52" s="87">
        <v>200</v>
      </c>
      <c r="BU52" s="87">
        <v>2500</v>
      </c>
      <c r="BV52" s="87">
        <v>2000</v>
      </c>
      <c r="BW52" s="87">
        <v>4700</v>
      </c>
      <c r="BX52" s="87">
        <v>0</v>
      </c>
      <c r="BY52" s="87">
        <v>400</v>
      </c>
      <c r="BZ52" s="87">
        <v>5000</v>
      </c>
      <c r="CA52" s="87">
        <v>4000</v>
      </c>
      <c r="CB52" s="87">
        <v>9400</v>
      </c>
      <c r="CC52" s="87">
        <v>14088.6</v>
      </c>
      <c r="CD52" s="87">
        <v>0</v>
      </c>
      <c r="CE52" s="87">
        <v>4.3900000000576256E-3</v>
      </c>
      <c r="CF52" s="87">
        <v>0</v>
      </c>
      <c r="CG52" s="87" t="s">
        <v>1804</v>
      </c>
      <c r="CH52" s="85" t="s">
        <v>1783</v>
      </c>
      <c r="CI52" s="296" t="s">
        <v>195</v>
      </c>
      <c r="CJ52" s="293" t="s">
        <v>80</v>
      </c>
      <c r="CK52" s="293" t="s">
        <v>1827</v>
      </c>
      <c r="CL52" s="293" t="s">
        <v>1533</v>
      </c>
      <c r="CM52" s="86"/>
    </row>
    <row r="53" spans="1:91" ht="72">
      <c r="A53" s="874"/>
      <c r="B53" s="83" t="s">
        <v>1027</v>
      </c>
      <c r="C53" s="84">
        <v>11512</v>
      </c>
      <c r="D53" s="85" t="s">
        <v>82</v>
      </c>
      <c r="E53" s="85" t="s">
        <v>1066</v>
      </c>
      <c r="F53" s="86">
        <v>70891095</v>
      </c>
      <c r="G53" s="86" t="s">
        <v>1028</v>
      </c>
      <c r="H53" s="85" t="s">
        <v>1797</v>
      </c>
      <c r="I53" s="87">
        <v>24061.603114500002</v>
      </c>
      <c r="J53" s="87">
        <v>18909.804</v>
      </c>
      <c r="K53" s="87">
        <v>5151.7991145000015</v>
      </c>
      <c r="L53" s="87">
        <v>0</v>
      </c>
      <c r="M53" s="88">
        <v>17018.8236</v>
      </c>
      <c r="N53" s="133">
        <v>20624.231250000001</v>
      </c>
      <c r="O53" s="133">
        <v>0</v>
      </c>
      <c r="P53" s="87">
        <v>0</v>
      </c>
      <c r="Q53" s="87">
        <v>0</v>
      </c>
      <c r="R53" s="87">
        <v>0</v>
      </c>
      <c r="S53" s="87">
        <v>0</v>
      </c>
      <c r="T53" s="87">
        <v>0</v>
      </c>
      <c r="U53" s="87">
        <v>0</v>
      </c>
      <c r="V53" s="87">
        <v>0</v>
      </c>
      <c r="W53" s="87">
        <v>2100</v>
      </c>
      <c r="X53" s="87">
        <v>1915.81</v>
      </c>
      <c r="Y53" s="87">
        <v>18900</v>
      </c>
      <c r="Z53" s="87">
        <v>22915.81</v>
      </c>
      <c r="AA53" s="87">
        <v>0</v>
      </c>
      <c r="AB53" s="87">
        <v>0</v>
      </c>
      <c r="AC53" s="87">
        <v>0</v>
      </c>
      <c r="AD53" s="87">
        <v>0</v>
      </c>
      <c r="AE53" s="87">
        <v>0</v>
      </c>
      <c r="AF53" s="87">
        <v>17018</v>
      </c>
      <c r="AG53" s="87">
        <v>5</v>
      </c>
      <c r="AH53" s="87">
        <v>48.642000000000003</v>
      </c>
      <c r="AI53" s="87">
        <v>45</v>
      </c>
      <c r="AJ53" s="87">
        <v>98.641999999999996</v>
      </c>
      <c r="AK53" s="87">
        <v>0</v>
      </c>
      <c r="AL53" s="87">
        <v>0</v>
      </c>
      <c r="AM53" s="87">
        <v>0</v>
      </c>
      <c r="AN53" s="87">
        <v>0</v>
      </c>
      <c r="AO53" s="87">
        <v>0</v>
      </c>
      <c r="AP53" s="87">
        <v>210</v>
      </c>
      <c r="AQ53" s="87">
        <v>191.58100000000002</v>
      </c>
      <c r="AR53" s="87">
        <v>1890</v>
      </c>
      <c r="AS53" s="87">
        <v>2291.5810000000001</v>
      </c>
      <c r="AT53" s="87">
        <v>0</v>
      </c>
      <c r="AU53" s="87">
        <v>315</v>
      </c>
      <c r="AV53" s="87">
        <v>287.37149999999997</v>
      </c>
      <c r="AW53" s="87">
        <v>2835</v>
      </c>
      <c r="AX53" s="87">
        <v>3437.3715000000002</v>
      </c>
      <c r="AY53" s="87">
        <v>0</v>
      </c>
      <c r="AZ53" s="87">
        <v>525</v>
      </c>
      <c r="BA53" s="87">
        <v>478.95249999999999</v>
      </c>
      <c r="BB53" s="87">
        <v>4725</v>
      </c>
      <c r="BC53" s="87">
        <v>5728.9525000000003</v>
      </c>
      <c r="BD53" s="87">
        <v>0</v>
      </c>
      <c r="BE53" s="87">
        <v>1050</v>
      </c>
      <c r="BF53" s="87">
        <v>957.90499999999997</v>
      </c>
      <c r="BG53" s="87">
        <v>9450</v>
      </c>
      <c r="BH53" s="87">
        <v>11457.905000000001</v>
      </c>
      <c r="BI53" s="87">
        <v>0</v>
      </c>
      <c r="BJ53" s="87">
        <v>0</v>
      </c>
      <c r="BK53" s="87">
        <v>0</v>
      </c>
      <c r="BL53" s="87">
        <v>0</v>
      </c>
      <c r="BM53" s="87">
        <v>0</v>
      </c>
      <c r="BN53" s="87">
        <v>0</v>
      </c>
      <c r="BO53" s="87">
        <v>0</v>
      </c>
      <c r="BP53" s="87">
        <v>0</v>
      </c>
      <c r="BQ53" s="87">
        <v>0</v>
      </c>
      <c r="BR53" s="87">
        <v>0</v>
      </c>
      <c r="BS53" s="87">
        <v>17018</v>
      </c>
      <c r="BT53" s="87">
        <v>0</v>
      </c>
      <c r="BU53" s="87">
        <v>0</v>
      </c>
      <c r="BV53" s="87">
        <v>0</v>
      </c>
      <c r="BW53" s="87">
        <v>0</v>
      </c>
      <c r="BX53" s="87">
        <v>0</v>
      </c>
      <c r="BY53" s="87">
        <v>0</v>
      </c>
      <c r="BZ53" s="87">
        <v>0</v>
      </c>
      <c r="CA53" s="87">
        <v>0</v>
      </c>
      <c r="CB53" s="87">
        <v>0</v>
      </c>
      <c r="CC53" s="87">
        <v>0</v>
      </c>
      <c r="CD53" s="87">
        <v>0</v>
      </c>
      <c r="CE53" s="87">
        <v>0</v>
      </c>
      <c r="CF53" s="87">
        <v>0</v>
      </c>
      <c r="CG53" s="87">
        <v>0</v>
      </c>
      <c r="CH53" s="85" t="s">
        <v>1671</v>
      </c>
      <c r="CI53" s="296" t="s">
        <v>1029</v>
      </c>
      <c r="CJ53" s="293" t="s">
        <v>80</v>
      </c>
      <c r="CK53" s="294">
        <v>43973</v>
      </c>
      <c r="CL53" s="295">
        <v>44126</v>
      </c>
      <c r="CM53" s="86" t="s">
        <v>1806</v>
      </c>
    </row>
    <row r="54" spans="1:91" ht="54">
      <c r="A54" s="874"/>
      <c r="B54" s="83" t="s">
        <v>1030</v>
      </c>
      <c r="C54" s="84">
        <v>12513</v>
      </c>
      <c r="D54" s="85" t="s">
        <v>82</v>
      </c>
      <c r="E54" s="85" t="s">
        <v>1066</v>
      </c>
      <c r="F54" s="86">
        <v>70891095</v>
      </c>
      <c r="G54" s="86" t="s">
        <v>1534</v>
      </c>
      <c r="H54" s="85" t="s">
        <v>1795</v>
      </c>
      <c r="I54" s="87">
        <v>19768.406845000001</v>
      </c>
      <c r="J54" s="87">
        <v>17253.345150000001</v>
      </c>
      <c r="K54" s="87">
        <v>2515.0616950000003</v>
      </c>
      <c r="L54" s="87">
        <v>0</v>
      </c>
      <c r="M54" s="88">
        <v>15528.010635000001</v>
      </c>
      <c r="N54" s="133">
        <v>15528.010635000001</v>
      </c>
      <c r="O54" s="133">
        <v>0</v>
      </c>
      <c r="P54" s="87">
        <v>0</v>
      </c>
      <c r="Q54" s="87">
        <v>0</v>
      </c>
      <c r="R54" s="87">
        <v>0</v>
      </c>
      <c r="S54" s="87">
        <v>0</v>
      </c>
      <c r="T54" s="87">
        <v>0</v>
      </c>
      <c r="U54" s="87">
        <v>0</v>
      </c>
      <c r="V54" s="87">
        <v>0</v>
      </c>
      <c r="W54" s="87">
        <v>1700</v>
      </c>
      <c r="X54" s="87">
        <v>3000</v>
      </c>
      <c r="Y54" s="87">
        <v>15300</v>
      </c>
      <c r="Z54" s="87">
        <v>20000</v>
      </c>
      <c r="AA54" s="87">
        <v>0</v>
      </c>
      <c r="AB54" s="87">
        <v>0</v>
      </c>
      <c r="AC54" s="87">
        <v>0</v>
      </c>
      <c r="AD54" s="87">
        <v>0</v>
      </c>
      <c r="AE54" s="87">
        <v>0</v>
      </c>
      <c r="AF54" s="87">
        <v>14173.23</v>
      </c>
      <c r="AG54" s="87">
        <v>5</v>
      </c>
      <c r="AH54" s="87">
        <v>0</v>
      </c>
      <c r="AI54" s="87">
        <v>45</v>
      </c>
      <c r="AJ54" s="87">
        <v>50</v>
      </c>
      <c r="AK54" s="87">
        <v>0</v>
      </c>
      <c r="AL54" s="87">
        <v>0</v>
      </c>
      <c r="AM54" s="87">
        <v>0</v>
      </c>
      <c r="AN54" s="87">
        <v>0</v>
      </c>
      <c r="AO54" s="87">
        <v>0</v>
      </c>
      <c r="AP54" s="87">
        <v>170</v>
      </c>
      <c r="AQ54" s="87">
        <v>300</v>
      </c>
      <c r="AR54" s="87">
        <v>1530</v>
      </c>
      <c r="AS54" s="87">
        <v>2000</v>
      </c>
      <c r="AT54" s="87">
        <v>0</v>
      </c>
      <c r="AU54" s="87">
        <v>255</v>
      </c>
      <c r="AV54" s="87">
        <v>450</v>
      </c>
      <c r="AW54" s="87">
        <v>2295</v>
      </c>
      <c r="AX54" s="87">
        <v>3000</v>
      </c>
      <c r="AY54" s="87">
        <v>0</v>
      </c>
      <c r="AZ54" s="87">
        <v>425</v>
      </c>
      <c r="BA54" s="87">
        <v>750</v>
      </c>
      <c r="BB54" s="87">
        <v>3825</v>
      </c>
      <c r="BC54" s="87">
        <v>5000</v>
      </c>
      <c r="BD54" s="87">
        <v>0</v>
      </c>
      <c r="BE54" s="87">
        <v>850</v>
      </c>
      <c r="BF54" s="87">
        <v>1500</v>
      </c>
      <c r="BG54" s="87">
        <v>7650</v>
      </c>
      <c r="BH54" s="87">
        <v>10000</v>
      </c>
      <c r="BI54" s="87">
        <v>0</v>
      </c>
      <c r="BJ54" s="87">
        <v>0</v>
      </c>
      <c r="BK54" s="87">
        <v>0</v>
      </c>
      <c r="BL54" s="87">
        <v>0</v>
      </c>
      <c r="BM54" s="87">
        <v>0</v>
      </c>
      <c r="BN54" s="87">
        <v>14173.23</v>
      </c>
      <c r="BO54" s="87">
        <v>0</v>
      </c>
      <c r="BP54" s="87">
        <v>0</v>
      </c>
      <c r="BQ54" s="87">
        <v>0</v>
      </c>
      <c r="BR54" s="87">
        <v>0</v>
      </c>
      <c r="BS54" s="87">
        <v>0</v>
      </c>
      <c r="BT54" s="87">
        <v>0</v>
      </c>
      <c r="BU54" s="87">
        <v>0</v>
      </c>
      <c r="BV54" s="87">
        <v>0</v>
      </c>
      <c r="BW54" s="87">
        <v>0</v>
      </c>
      <c r="BX54" s="87">
        <v>0</v>
      </c>
      <c r="BY54" s="87">
        <v>0</v>
      </c>
      <c r="BZ54" s="87">
        <v>0</v>
      </c>
      <c r="CA54" s="87">
        <v>0</v>
      </c>
      <c r="CB54" s="87">
        <v>0</v>
      </c>
      <c r="CC54" s="87">
        <v>0</v>
      </c>
      <c r="CD54" s="87">
        <v>0</v>
      </c>
      <c r="CE54" s="87">
        <v>14173.230540959999</v>
      </c>
      <c r="CF54" s="87">
        <v>0</v>
      </c>
      <c r="CG54" s="87">
        <v>0</v>
      </c>
      <c r="CH54" s="85" t="s">
        <v>1783</v>
      </c>
      <c r="CI54" s="296" t="s">
        <v>1031</v>
      </c>
      <c r="CJ54" s="293" t="s">
        <v>80</v>
      </c>
      <c r="CK54" s="294" t="s">
        <v>1828</v>
      </c>
      <c r="CL54" s="295" t="s">
        <v>1829</v>
      </c>
      <c r="CM54" s="86"/>
    </row>
    <row r="55" spans="1:91" ht="72">
      <c r="A55" s="874"/>
      <c r="B55" s="83" t="s">
        <v>823</v>
      </c>
      <c r="C55" s="84">
        <v>11514</v>
      </c>
      <c r="D55" s="85" t="s">
        <v>194</v>
      </c>
      <c r="E55" s="85" t="s">
        <v>1066</v>
      </c>
      <c r="F55" s="86" t="s">
        <v>1317</v>
      </c>
      <c r="G55" s="86" t="s">
        <v>428</v>
      </c>
      <c r="H55" s="85" t="s">
        <v>576</v>
      </c>
      <c r="I55" s="87">
        <v>334432.20199999999</v>
      </c>
      <c r="J55" s="87">
        <v>272596.81</v>
      </c>
      <c r="K55" s="87">
        <v>61835.391999999993</v>
      </c>
      <c r="L55" s="88">
        <v>0</v>
      </c>
      <c r="M55" s="88">
        <v>245337.12900000002</v>
      </c>
      <c r="N55" s="87">
        <v>261668.72738699999</v>
      </c>
      <c r="O55" s="107">
        <v>44561</v>
      </c>
      <c r="P55" s="87">
        <v>3227.8517000000002</v>
      </c>
      <c r="Q55" s="87">
        <v>0</v>
      </c>
      <c r="R55" s="87">
        <v>0</v>
      </c>
      <c r="S55" s="87">
        <v>0</v>
      </c>
      <c r="T55" s="87">
        <v>0</v>
      </c>
      <c r="U55" s="87">
        <v>0</v>
      </c>
      <c r="V55" s="87">
        <v>0</v>
      </c>
      <c r="W55" s="87">
        <v>15000</v>
      </c>
      <c r="X55" s="87">
        <v>20000</v>
      </c>
      <c r="Y55" s="87">
        <v>135000</v>
      </c>
      <c r="Z55" s="87">
        <v>170000</v>
      </c>
      <c r="AA55" s="87">
        <v>50000</v>
      </c>
      <c r="AB55" s="87">
        <v>11200</v>
      </c>
      <c r="AC55" s="87">
        <v>42000</v>
      </c>
      <c r="AD55" s="87">
        <v>100800</v>
      </c>
      <c r="AE55" s="87">
        <v>154000</v>
      </c>
      <c r="AF55" s="87">
        <v>105336.4</v>
      </c>
      <c r="AG55" s="87">
        <v>726.93916999999988</v>
      </c>
      <c r="AH55" s="87">
        <v>597.25459999999998</v>
      </c>
      <c r="AI55" s="87">
        <v>6542.4525199999998</v>
      </c>
      <c r="AJ55" s="87">
        <v>7866.6462899999997</v>
      </c>
      <c r="AK55" s="87">
        <v>726.93916999999988</v>
      </c>
      <c r="AL55" s="87">
        <v>290.97559999999999</v>
      </c>
      <c r="AM55" s="87">
        <v>6542.4525199999998</v>
      </c>
      <c r="AN55" s="87">
        <v>7560.3672900000001</v>
      </c>
      <c r="AO55" s="87">
        <v>0</v>
      </c>
      <c r="AP55" s="87">
        <v>1500</v>
      </c>
      <c r="AQ55" s="87">
        <v>2000</v>
      </c>
      <c r="AR55" s="87">
        <v>13500</v>
      </c>
      <c r="AS55" s="87">
        <v>17000</v>
      </c>
      <c r="AT55" s="87">
        <v>0</v>
      </c>
      <c r="AU55" s="87">
        <v>2250</v>
      </c>
      <c r="AV55" s="87">
        <v>3000</v>
      </c>
      <c r="AW55" s="87">
        <v>20250</v>
      </c>
      <c r="AX55" s="87">
        <v>25500</v>
      </c>
      <c r="AY55" s="87">
        <v>0</v>
      </c>
      <c r="AZ55" s="87">
        <v>3750</v>
      </c>
      <c r="BA55" s="87">
        <v>5000</v>
      </c>
      <c r="BB55" s="87">
        <v>33750</v>
      </c>
      <c r="BC55" s="87">
        <v>42500</v>
      </c>
      <c r="BD55" s="87">
        <v>0</v>
      </c>
      <c r="BE55" s="87">
        <v>7500</v>
      </c>
      <c r="BF55" s="87">
        <v>10000</v>
      </c>
      <c r="BG55" s="87">
        <v>67500</v>
      </c>
      <c r="BH55" s="87">
        <v>85000</v>
      </c>
      <c r="BI55" s="87">
        <v>50000</v>
      </c>
      <c r="BJ55" s="87">
        <v>0</v>
      </c>
      <c r="BK55" s="87">
        <v>4200</v>
      </c>
      <c r="BL55" s="87">
        <v>10080</v>
      </c>
      <c r="BM55" s="87">
        <v>14280</v>
      </c>
      <c r="BN55" s="87">
        <v>0</v>
      </c>
      <c r="BO55" s="87">
        <v>1680</v>
      </c>
      <c r="BP55" s="87">
        <v>6300</v>
      </c>
      <c r="BQ55" s="87">
        <v>15120</v>
      </c>
      <c r="BR55" s="87">
        <v>23100</v>
      </c>
      <c r="BS55" s="87">
        <v>50000</v>
      </c>
      <c r="BT55" s="87">
        <v>2800</v>
      </c>
      <c r="BU55" s="87">
        <v>10500</v>
      </c>
      <c r="BV55" s="87">
        <v>25200</v>
      </c>
      <c r="BW55" s="87">
        <v>38500</v>
      </c>
      <c r="BX55" s="87">
        <v>0</v>
      </c>
      <c r="BY55" s="87">
        <v>5600</v>
      </c>
      <c r="BZ55" s="87">
        <v>21000</v>
      </c>
      <c r="CA55" s="87">
        <v>50400</v>
      </c>
      <c r="CB55" s="87">
        <v>77000</v>
      </c>
      <c r="CC55" s="87">
        <v>55336.4</v>
      </c>
      <c r="CD55" s="87">
        <v>0</v>
      </c>
      <c r="CE55" s="87">
        <v>105533.64</v>
      </c>
      <c r="CF55" s="87">
        <v>0</v>
      </c>
      <c r="CG55" s="87" t="s">
        <v>1804</v>
      </c>
      <c r="CH55" s="85" t="s">
        <v>1671</v>
      </c>
      <c r="CI55" s="296" t="s">
        <v>429</v>
      </c>
      <c r="CJ55" s="293" t="s">
        <v>80</v>
      </c>
      <c r="CK55" s="294">
        <v>43892</v>
      </c>
      <c r="CL55" s="294">
        <v>44563</v>
      </c>
      <c r="CM55" s="86" t="s">
        <v>1806</v>
      </c>
    </row>
    <row r="56" spans="1:91" ht="90">
      <c r="A56" s="874"/>
      <c r="B56" s="83" t="s">
        <v>1798</v>
      </c>
      <c r="C56" s="84">
        <v>11507</v>
      </c>
      <c r="D56" s="85" t="s">
        <v>194</v>
      </c>
      <c r="E56" s="85" t="s">
        <v>1066</v>
      </c>
      <c r="F56" s="86" t="s">
        <v>1317</v>
      </c>
      <c r="G56" s="86" t="s">
        <v>836</v>
      </c>
      <c r="H56" s="85" t="s">
        <v>576</v>
      </c>
      <c r="I56" s="87">
        <v>133919.05327999999</v>
      </c>
      <c r="J56" s="87">
        <v>82111.373000000007</v>
      </c>
      <c r="K56" s="87">
        <v>51807.680279999986</v>
      </c>
      <c r="L56" s="88">
        <v>0</v>
      </c>
      <c r="M56" s="88">
        <v>73900.235700000005</v>
      </c>
      <c r="N56" s="87">
        <v>84684.418470000004</v>
      </c>
      <c r="O56" s="107">
        <v>44742</v>
      </c>
      <c r="P56" s="87">
        <v>6045.4274099999993</v>
      </c>
      <c r="Q56" s="87">
        <v>0</v>
      </c>
      <c r="R56" s="87">
        <v>0</v>
      </c>
      <c r="S56" s="87">
        <v>0</v>
      </c>
      <c r="T56" s="87">
        <v>0</v>
      </c>
      <c r="U56" s="87">
        <v>0</v>
      </c>
      <c r="V56" s="87">
        <v>0</v>
      </c>
      <c r="W56" s="87">
        <v>8200</v>
      </c>
      <c r="X56" s="87">
        <v>21000</v>
      </c>
      <c r="Y56" s="87">
        <v>73800</v>
      </c>
      <c r="Z56" s="87">
        <v>103000</v>
      </c>
      <c r="AA56" s="87">
        <v>25000</v>
      </c>
      <c r="AB56" s="87">
        <v>0</v>
      </c>
      <c r="AC56" s="87">
        <v>0</v>
      </c>
      <c r="AD56" s="87">
        <v>0</v>
      </c>
      <c r="AE56" s="87">
        <v>0</v>
      </c>
      <c r="AF56" s="87">
        <v>33899.9</v>
      </c>
      <c r="AG56" s="87">
        <v>503.27645999999999</v>
      </c>
      <c r="AH56" s="87">
        <v>2387.1962699999999</v>
      </c>
      <c r="AI56" s="87">
        <v>4529.4882200000002</v>
      </c>
      <c r="AJ56" s="87">
        <v>7419.9609500000006</v>
      </c>
      <c r="AK56" s="87">
        <v>503.27645999999999</v>
      </c>
      <c r="AL56" s="87">
        <v>2387.1962699999999</v>
      </c>
      <c r="AM56" s="87">
        <v>4529.4882200000002</v>
      </c>
      <c r="AN56" s="87">
        <v>7419.9609500000006</v>
      </c>
      <c r="AO56" s="87">
        <v>0</v>
      </c>
      <c r="AP56" s="87">
        <v>820</v>
      </c>
      <c r="AQ56" s="87">
        <v>2100</v>
      </c>
      <c r="AR56" s="87">
        <v>7380</v>
      </c>
      <c r="AS56" s="87">
        <v>10300</v>
      </c>
      <c r="AT56" s="87">
        <v>0</v>
      </c>
      <c r="AU56" s="87">
        <v>1230</v>
      </c>
      <c r="AV56" s="87">
        <v>3150</v>
      </c>
      <c r="AW56" s="87">
        <v>11070</v>
      </c>
      <c r="AX56" s="87">
        <v>15450</v>
      </c>
      <c r="AY56" s="87">
        <v>0</v>
      </c>
      <c r="AZ56" s="87">
        <v>2050</v>
      </c>
      <c r="BA56" s="87">
        <v>5250</v>
      </c>
      <c r="BB56" s="87">
        <v>18450</v>
      </c>
      <c r="BC56" s="87">
        <v>25750</v>
      </c>
      <c r="BD56" s="87">
        <v>0</v>
      </c>
      <c r="BE56" s="87">
        <v>4100</v>
      </c>
      <c r="BF56" s="87">
        <v>10500</v>
      </c>
      <c r="BG56" s="87">
        <v>36900</v>
      </c>
      <c r="BH56" s="87">
        <v>51500</v>
      </c>
      <c r="BI56" s="87">
        <v>25000</v>
      </c>
      <c r="BJ56" s="87">
        <v>0</v>
      </c>
      <c r="BK56" s="87">
        <v>0</v>
      </c>
      <c r="BL56" s="87">
        <v>0</v>
      </c>
      <c r="BM56" s="87">
        <v>0</v>
      </c>
      <c r="BN56" s="87">
        <v>0</v>
      </c>
      <c r="BO56" s="87">
        <v>0</v>
      </c>
      <c r="BP56" s="87">
        <v>0</v>
      </c>
      <c r="BQ56" s="87">
        <v>0</v>
      </c>
      <c r="BR56" s="87">
        <v>0</v>
      </c>
      <c r="BS56" s="87">
        <v>0</v>
      </c>
      <c r="BT56" s="87">
        <v>0</v>
      </c>
      <c r="BU56" s="87">
        <v>0</v>
      </c>
      <c r="BV56" s="87">
        <v>0</v>
      </c>
      <c r="BW56" s="87">
        <v>0</v>
      </c>
      <c r="BX56" s="87">
        <v>33899.9</v>
      </c>
      <c r="BY56" s="87">
        <v>0</v>
      </c>
      <c r="BZ56" s="87">
        <v>0</v>
      </c>
      <c r="CA56" s="87">
        <v>0</v>
      </c>
      <c r="CB56" s="87">
        <v>0</v>
      </c>
      <c r="CC56" s="87">
        <v>0</v>
      </c>
      <c r="CD56" s="87">
        <v>0</v>
      </c>
      <c r="CE56" s="87">
        <v>15000</v>
      </c>
      <c r="CF56" s="87">
        <v>0</v>
      </c>
      <c r="CG56" s="87" t="s">
        <v>1804</v>
      </c>
      <c r="CH56" s="85" t="s">
        <v>1671</v>
      </c>
      <c r="CI56" s="296" t="s">
        <v>483</v>
      </c>
      <c r="CJ56" s="293" t="s">
        <v>80</v>
      </c>
      <c r="CK56" s="294" t="s">
        <v>1535</v>
      </c>
      <c r="CL56" s="294">
        <v>44454</v>
      </c>
      <c r="CM56" s="86" t="s">
        <v>1830</v>
      </c>
    </row>
    <row r="57" spans="1:91" ht="54">
      <c r="A57" s="874"/>
      <c r="B57" s="161" t="s">
        <v>1799</v>
      </c>
      <c r="C57" s="162">
        <v>10906</v>
      </c>
      <c r="D57" s="163" t="s">
        <v>194</v>
      </c>
      <c r="E57" s="163" t="s">
        <v>1066</v>
      </c>
      <c r="F57" s="164" t="s">
        <v>1317</v>
      </c>
      <c r="G57" s="164" t="s">
        <v>846</v>
      </c>
      <c r="H57" s="163" t="s">
        <v>576</v>
      </c>
      <c r="I57" s="165">
        <v>36386.10413</v>
      </c>
      <c r="J57" s="165">
        <v>29160.291000000001</v>
      </c>
      <c r="K57" s="165">
        <v>7225.8131299999986</v>
      </c>
      <c r="L57" s="165">
        <v>0</v>
      </c>
      <c r="M57" s="166">
        <v>26244.261900000001</v>
      </c>
      <c r="N57" s="187">
        <v>26244.261900000001</v>
      </c>
      <c r="O57" s="196">
        <v>44196</v>
      </c>
      <c r="P57" s="165">
        <v>31632.11808</v>
      </c>
      <c r="Q57" s="165">
        <v>0</v>
      </c>
      <c r="R57" s="165">
        <v>1793.43812</v>
      </c>
      <c r="S57" s="165">
        <v>5338.5900300000003</v>
      </c>
      <c r="T57" s="165">
        <v>16140.94312</v>
      </c>
      <c r="U57" s="165">
        <v>23272.971270000002</v>
      </c>
      <c r="V57" s="165">
        <v>0</v>
      </c>
      <c r="W57" s="165">
        <v>611.20000000000005</v>
      </c>
      <c r="X57" s="165">
        <v>2000</v>
      </c>
      <c r="Y57" s="165">
        <v>5500.8</v>
      </c>
      <c r="Z57" s="165">
        <v>8112</v>
      </c>
      <c r="AA57" s="165">
        <v>26244.26</v>
      </c>
      <c r="AB57" s="165">
        <v>0</v>
      </c>
      <c r="AC57" s="165">
        <v>0</v>
      </c>
      <c r="AD57" s="165">
        <v>0</v>
      </c>
      <c r="AE57" s="165">
        <v>0</v>
      </c>
      <c r="AF57" s="165">
        <v>0</v>
      </c>
      <c r="AG57" s="165">
        <v>635.25945999999999</v>
      </c>
      <c r="AH57" s="165">
        <v>2006.5521999999999</v>
      </c>
      <c r="AI57" s="165">
        <v>5717.3351500000008</v>
      </c>
      <c r="AJ57" s="165">
        <v>8359.1468100000002</v>
      </c>
      <c r="AK57" s="165">
        <v>635.25945999999999</v>
      </c>
      <c r="AL57" s="165">
        <v>2006.5521999999999</v>
      </c>
      <c r="AM57" s="165">
        <v>5717.3351500000008</v>
      </c>
      <c r="AN57" s="165">
        <v>8359.1468100000002</v>
      </c>
      <c r="AO57" s="165">
        <v>0</v>
      </c>
      <c r="AP57" s="165">
        <v>61.120000000000005</v>
      </c>
      <c r="AQ57" s="165">
        <v>200</v>
      </c>
      <c r="AR57" s="165">
        <v>550.08000000000004</v>
      </c>
      <c r="AS57" s="165">
        <v>811.2</v>
      </c>
      <c r="AT57" s="165">
        <v>0</v>
      </c>
      <c r="AU57" s="165">
        <v>91.68</v>
      </c>
      <c r="AV57" s="165">
        <v>300</v>
      </c>
      <c r="AW57" s="165">
        <v>825.12</v>
      </c>
      <c r="AX57" s="165">
        <v>1216.8</v>
      </c>
      <c r="AY57" s="165">
        <v>0</v>
      </c>
      <c r="AZ57" s="165">
        <v>152.80000000000001</v>
      </c>
      <c r="BA57" s="165">
        <v>500</v>
      </c>
      <c r="BB57" s="165">
        <v>1375.2</v>
      </c>
      <c r="BC57" s="165">
        <v>2028</v>
      </c>
      <c r="BD57" s="165">
        <v>26244.26</v>
      </c>
      <c r="BE57" s="165">
        <v>305.60000000000002</v>
      </c>
      <c r="BF57" s="165">
        <v>1000</v>
      </c>
      <c r="BG57" s="165">
        <v>2750.4</v>
      </c>
      <c r="BH57" s="165">
        <v>4056</v>
      </c>
      <c r="BI57" s="165">
        <v>0</v>
      </c>
      <c r="BJ57" s="165">
        <v>0</v>
      </c>
      <c r="BK57" s="165">
        <v>0</v>
      </c>
      <c r="BL57" s="165">
        <v>0</v>
      </c>
      <c r="BM57" s="165">
        <v>0</v>
      </c>
      <c r="BN57" s="165">
        <v>0</v>
      </c>
      <c r="BO57" s="165">
        <v>0</v>
      </c>
      <c r="BP57" s="165">
        <v>0</v>
      </c>
      <c r="BQ57" s="165">
        <v>0</v>
      </c>
      <c r="BR57" s="165">
        <v>0</v>
      </c>
      <c r="BS57" s="165">
        <v>0</v>
      </c>
      <c r="BT57" s="165">
        <v>0</v>
      </c>
      <c r="BU57" s="165">
        <v>0</v>
      </c>
      <c r="BV57" s="165">
        <v>0</v>
      </c>
      <c r="BW57" s="165">
        <v>0</v>
      </c>
      <c r="BX57" s="165">
        <v>0</v>
      </c>
      <c r="BY57" s="165">
        <v>0</v>
      </c>
      <c r="BZ57" s="165">
        <v>0</v>
      </c>
      <c r="CA57" s="165">
        <v>0</v>
      </c>
      <c r="CB57" s="165">
        <v>0</v>
      </c>
      <c r="CC57" s="165">
        <v>0</v>
      </c>
      <c r="CD57" s="165">
        <v>0</v>
      </c>
      <c r="CE57" s="165">
        <v>0</v>
      </c>
      <c r="CF57" s="165">
        <v>0</v>
      </c>
      <c r="CG57" s="165" t="s">
        <v>1804</v>
      </c>
      <c r="CH57" s="163" t="s">
        <v>694</v>
      </c>
      <c r="CI57" s="289" t="s">
        <v>607</v>
      </c>
      <c r="CJ57" s="290" t="s">
        <v>80</v>
      </c>
      <c r="CK57" s="291">
        <v>43689</v>
      </c>
      <c r="CL57" s="292">
        <v>43811</v>
      </c>
      <c r="CM57" s="164" t="s">
        <v>1831</v>
      </c>
    </row>
    <row r="58" spans="1:91" ht="90">
      <c r="A58" s="874"/>
      <c r="B58" s="161" t="s">
        <v>328</v>
      </c>
      <c r="C58" s="162" t="s">
        <v>735</v>
      </c>
      <c r="D58" s="163" t="s">
        <v>82</v>
      </c>
      <c r="E58" s="163" t="s">
        <v>1066</v>
      </c>
      <c r="F58" s="164">
        <v>70891095</v>
      </c>
      <c r="G58" s="164" t="s">
        <v>412</v>
      </c>
      <c r="H58" s="163" t="s">
        <v>576</v>
      </c>
      <c r="I58" s="170">
        <v>50389.269</v>
      </c>
      <c r="J58" s="165">
        <v>46315.14</v>
      </c>
      <c r="K58" s="165">
        <v>4074.1290000000008</v>
      </c>
      <c r="L58" s="166">
        <v>0</v>
      </c>
      <c r="M58" s="166">
        <v>41683.626000000004</v>
      </c>
      <c r="N58" s="166">
        <v>41683.626900000003</v>
      </c>
      <c r="O58" s="166">
        <v>0</v>
      </c>
      <c r="P58" s="165">
        <v>40702.942969999996</v>
      </c>
      <c r="Q58" s="165">
        <v>24390</v>
      </c>
      <c r="R58" s="165">
        <v>3220.67319</v>
      </c>
      <c r="S58" s="165">
        <v>1538.9070400000001</v>
      </c>
      <c r="T58" s="165">
        <v>28986.058779999999</v>
      </c>
      <c r="U58" s="165">
        <v>33745.639009999999</v>
      </c>
      <c r="V58" s="165">
        <v>24390</v>
      </c>
      <c r="W58" s="165">
        <v>950</v>
      </c>
      <c r="X58" s="165">
        <v>500</v>
      </c>
      <c r="Y58" s="165">
        <v>8550</v>
      </c>
      <c r="Z58" s="165">
        <v>10000</v>
      </c>
      <c r="AA58" s="165">
        <v>17293.5</v>
      </c>
      <c r="AB58" s="165">
        <v>0</v>
      </c>
      <c r="AC58" s="165">
        <v>0</v>
      </c>
      <c r="AD58" s="165">
        <v>0</v>
      </c>
      <c r="AE58" s="165">
        <v>0</v>
      </c>
      <c r="AF58" s="165">
        <v>0</v>
      </c>
      <c r="AG58" s="165">
        <v>694.15740000000005</v>
      </c>
      <c r="AH58" s="165">
        <v>15.73</v>
      </c>
      <c r="AI58" s="165">
        <v>6247.4165600000006</v>
      </c>
      <c r="AJ58" s="165">
        <v>6957.3039600000011</v>
      </c>
      <c r="AK58" s="165">
        <v>694.15740000000005</v>
      </c>
      <c r="AL58" s="165">
        <v>15.73</v>
      </c>
      <c r="AM58" s="165">
        <v>6247.4165600000006</v>
      </c>
      <c r="AN58" s="165">
        <v>6957.3039600000011</v>
      </c>
      <c r="AO58" s="165">
        <v>0</v>
      </c>
      <c r="AP58" s="165">
        <v>95</v>
      </c>
      <c r="AQ58" s="165">
        <v>50</v>
      </c>
      <c r="AR58" s="165">
        <v>855</v>
      </c>
      <c r="AS58" s="165">
        <v>1000</v>
      </c>
      <c r="AT58" s="165">
        <v>0</v>
      </c>
      <c r="AU58" s="165">
        <v>142.5</v>
      </c>
      <c r="AV58" s="165">
        <v>75</v>
      </c>
      <c r="AW58" s="165">
        <v>1282.5</v>
      </c>
      <c r="AX58" s="165">
        <v>1500</v>
      </c>
      <c r="AY58" s="165">
        <v>0</v>
      </c>
      <c r="AZ58" s="165">
        <v>237.5</v>
      </c>
      <c r="BA58" s="165">
        <v>125</v>
      </c>
      <c r="BB58" s="165">
        <v>2137.5</v>
      </c>
      <c r="BC58" s="165">
        <v>2500</v>
      </c>
      <c r="BD58" s="165">
        <v>0</v>
      </c>
      <c r="BE58" s="165">
        <v>475</v>
      </c>
      <c r="BF58" s="165">
        <v>250</v>
      </c>
      <c r="BG58" s="165">
        <v>4275</v>
      </c>
      <c r="BH58" s="165">
        <v>5000</v>
      </c>
      <c r="BI58" s="165">
        <v>17293.5</v>
      </c>
      <c r="BJ58" s="165">
        <v>0</v>
      </c>
      <c r="BK58" s="165">
        <v>0</v>
      </c>
      <c r="BL58" s="165">
        <v>0</v>
      </c>
      <c r="BM58" s="165">
        <v>0</v>
      </c>
      <c r="BN58" s="165">
        <v>0</v>
      </c>
      <c r="BO58" s="165">
        <v>0</v>
      </c>
      <c r="BP58" s="165">
        <v>0</v>
      </c>
      <c r="BQ58" s="165">
        <v>0</v>
      </c>
      <c r="BR58" s="165">
        <v>0</v>
      </c>
      <c r="BS58" s="165">
        <v>0</v>
      </c>
      <c r="BT58" s="165">
        <v>0</v>
      </c>
      <c r="BU58" s="165">
        <v>0</v>
      </c>
      <c r="BV58" s="165">
        <v>0</v>
      </c>
      <c r="BW58" s="165">
        <v>0</v>
      </c>
      <c r="BX58" s="165">
        <v>0</v>
      </c>
      <c r="BY58" s="165">
        <v>0</v>
      </c>
      <c r="BZ58" s="165">
        <v>0</v>
      </c>
      <c r="CA58" s="165">
        <v>0</v>
      </c>
      <c r="CB58" s="165">
        <v>0</v>
      </c>
      <c r="CC58" s="165">
        <v>0</v>
      </c>
      <c r="CD58" s="165">
        <v>0</v>
      </c>
      <c r="CE58" s="165">
        <v>0</v>
      </c>
      <c r="CF58" s="165">
        <v>0</v>
      </c>
      <c r="CG58" s="165" t="s">
        <v>1804</v>
      </c>
      <c r="CH58" s="163" t="s">
        <v>694</v>
      </c>
      <c r="CI58" s="289" t="s">
        <v>472</v>
      </c>
      <c r="CJ58" s="290" t="s">
        <v>1832</v>
      </c>
      <c r="CK58" s="291">
        <v>43648</v>
      </c>
      <c r="CL58" s="292">
        <v>43801</v>
      </c>
      <c r="CM58" s="164"/>
    </row>
    <row r="59" spans="1:91" ht="90">
      <c r="A59" s="874"/>
      <c r="B59" s="83" t="s">
        <v>833</v>
      </c>
      <c r="C59" s="174">
        <v>9330.9498999999996</v>
      </c>
      <c r="D59" s="85" t="s">
        <v>82</v>
      </c>
      <c r="E59" s="85" t="s">
        <v>1066</v>
      </c>
      <c r="F59" s="86">
        <v>70891095</v>
      </c>
      <c r="G59" s="86" t="s">
        <v>422</v>
      </c>
      <c r="H59" s="85" t="s">
        <v>576</v>
      </c>
      <c r="I59" s="188">
        <v>101000</v>
      </c>
      <c r="J59" s="87">
        <v>24620.9588</v>
      </c>
      <c r="K59" s="87">
        <v>76379.041200000007</v>
      </c>
      <c r="L59" s="87">
        <v>0</v>
      </c>
      <c r="M59" s="88">
        <v>22158.86292</v>
      </c>
      <c r="N59" s="87">
        <v>22158.86292</v>
      </c>
      <c r="O59" s="87">
        <v>0</v>
      </c>
      <c r="P59" s="87">
        <v>0</v>
      </c>
      <c r="Q59" s="87">
        <v>0</v>
      </c>
      <c r="R59" s="87">
        <v>0</v>
      </c>
      <c r="S59" s="87">
        <v>0</v>
      </c>
      <c r="T59" s="87">
        <v>0</v>
      </c>
      <c r="U59" s="87">
        <v>0</v>
      </c>
      <c r="V59" s="87">
        <v>0</v>
      </c>
      <c r="W59" s="87">
        <v>2650</v>
      </c>
      <c r="X59" s="87">
        <v>35500</v>
      </c>
      <c r="Y59" s="87">
        <v>23850</v>
      </c>
      <c r="Z59" s="87">
        <v>62000</v>
      </c>
      <c r="AA59" s="87">
        <v>0</v>
      </c>
      <c r="AB59" s="87">
        <v>0</v>
      </c>
      <c r="AC59" s="87">
        <v>0</v>
      </c>
      <c r="AD59" s="87">
        <v>0</v>
      </c>
      <c r="AE59" s="87">
        <v>0</v>
      </c>
      <c r="AF59" s="87">
        <v>30000</v>
      </c>
      <c r="AG59" s="87">
        <v>100</v>
      </c>
      <c r="AH59" s="87">
        <v>0</v>
      </c>
      <c r="AI59" s="87">
        <v>900</v>
      </c>
      <c r="AJ59" s="87">
        <v>1000</v>
      </c>
      <c r="AK59" s="87">
        <v>0</v>
      </c>
      <c r="AL59" s="87">
        <v>0</v>
      </c>
      <c r="AM59" s="87">
        <v>0</v>
      </c>
      <c r="AN59" s="87">
        <v>0</v>
      </c>
      <c r="AO59" s="87">
        <v>0</v>
      </c>
      <c r="AP59" s="87">
        <v>265</v>
      </c>
      <c r="AQ59" s="87">
        <v>3550</v>
      </c>
      <c r="AR59" s="87">
        <v>2385</v>
      </c>
      <c r="AS59" s="87">
        <v>6200</v>
      </c>
      <c r="AT59" s="87">
        <v>0</v>
      </c>
      <c r="AU59" s="87">
        <v>397.5</v>
      </c>
      <c r="AV59" s="87">
        <v>5325</v>
      </c>
      <c r="AW59" s="87">
        <v>3577.5</v>
      </c>
      <c r="AX59" s="87">
        <v>9300</v>
      </c>
      <c r="AY59" s="87">
        <v>0</v>
      </c>
      <c r="AZ59" s="87">
        <v>662.5</v>
      </c>
      <c r="BA59" s="87">
        <v>8875</v>
      </c>
      <c r="BB59" s="87">
        <v>5962.5</v>
      </c>
      <c r="BC59" s="87">
        <v>15500</v>
      </c>
      <c r="BD59" s="87">
        <v>0</v>
      </c>
      <c r="BE59" s="87">
        <v>1325</v>
      </c>
      <c r="BF59" s="87">
        <v>17750</v>
      </c>
      <c r="BG59" s="87">
        <v>11925</v>
      </c>
      <c r="BH59" s="87">
        <v>31000</v>
      </c>
      <c r="BI59" s="87">
        <v>0</v>
      </c>
      <c r="BJ59" s="87">
        <v>0</v>
      </c>
      <c r="BK59" s="87">
        <v>0</v>
      </c>
      <c r="BL59" s="87">
        <v>0</v>
      </c>
      <c r="BM59" s="87">
        <v>0</v>
      </c>
      <c r="BN59" s="87">
        <v>0</v>
      </c>
      <c r="BO59" s="87">
        <v>0</v>
      </c>
      <c r="BP59" s="87">
        <v>0</v>
      </c>
      <c r="BQ59" s="87">
        <v>0</v>
      </c>
      <c r="BR59" s="87">
        <v>0</v>
      </c>
      <c r="BS59" s="87">
        <v>0</v>
      </c>
      <c r="BT59" s="87">
        <v>0</v>
      </c>
      <c r="BU59" s="87">
        <v>0</v>
      </c>
      <c r="BV59" s="87">
        <v>0</v>
      </c>
      <c r="BW59" s="87">
        <v>0</v>
      </c>
      <c r="BX59" s="87">
        <v>30000</v>
      </c>
      <c r="BY59" s="87">
        <v>0</v>
      </c>
      <c r="BZ59" s="87">
        <v>0</v>
      </c>
      <c r="CA59" s="87">
        <v>0</v>
      </c>
      <c r="CB59" s="87">
        <v>0</v>
      </c>
      <c r="CC59" s="87">
        <v>0</v>
      </c>
      <c r="CD59" s="87">
        <v>0</v>
      </c>
      <c r="CE59" s="87">
        <v>2639.85</v>
      </c>
      <c r="CF59" s="87">
        <v>0</v>
      </c>
      <c r="CG59" s="87">
        <v>40000</v>
      </c>
      <c r="CH59" s="85" t="s">
        <v>1671</v>
      </c>
      <c r="CI59" s="293" t="s">
        <v>482</v>
      </c>
      <c r="CJ59" s="293" t="s">
        <v>1833</v>
      </c>
      <c r="CK59" s="295">
        <v>43976</v>
      </c>
      <c r="CL59" s="295">
        <v>44129</v>
      </c>
      <c r="CM59" s="86" t="s">
        <v>1834</v>
      </c>
    </row>
    <row r="60" spans="1:91" ht="90">
      <c r="A60" s="874"/>
      <c r="B60" s="161" t="s">
        <v>564</v>
      </c>
      <c r="C60" s="162">
        <v>10907</v>
      </c>
      <c r="D60" s="163" t="s">
        <v>82</v>
      </c>
      <c r="E60" s="163" t="s">
        <v>1066</v>
      </c>
      <c r="F60" s="164">
        <v>70891095</v>
      </c>
      <c r="G60" s="164" t="s">
        <v>742</v>
      </c>
      <c r="H60" s="163" t="s">
        <v>576</v>
      </c>
      <c r="I60" s="170">
        <v>53921.168700000002</v>
      </c>
      <c r="J60" s="165">
        <v>46247.68</v>
      </c>
      <c r="K60" s="165">
        <v>7673.4887000000017</v>
      </c>
      <c r="L60" s="165">
        <v>0</v>
      </c>
      <c r="M60" s="166">
        <v>41622.912000000004</v>
      </c>
      <c r="N60" s="187">
        <v>41806.606347000001</v>
      </c>
      <c r="O60" s="187">
        <v>0</v>
      </c>
      <c r="P60" s="165">
        <v>42798.697010000004</v>
      </c>
      <c r="Q60" s="165">
        <v>0</v>
      </c>
      <c r="R60" s="165">
        <v>2438.9008099999996</v>
      </c>
      <c r="S60" s="165">
        <v>0</v>
      </c>
      <c r="T60" s="165">
        <v>21950.107219999998</v>
      </c>
      <c r="U60" s="165">
        <v>24389.008029999997</v>
      </c>
      <c r="V60" s="165">
        <v>0</v>
      </c>
      <c r="W60" s="165">
        <v>2400</v>
      </c>
      <c r="X60" s="165">
        <v>6000</v>
      </c>
      <c r="Y60" s="165">
        <v>21600</v>
      </c>
      <c r="Z60" s="165">
        <v>30000</v>
      </c>
      <c r="AA60" s="165">
        <v>41622.35</v>
      </c>
      <c r="AB60" s="165">
        <v>0</v>
      </c>
      <c r="AC60" s="165">
        <v>0</v>
      </c>
      <c r="AD60" s="165">
        <v>0</v>
      </c>
      <c r="AE60" s="165">
        <v>0</v>
      </c>
      <c r="AF60" s="165">
        <v>0</v>
      </c>
      <c r="AG60" s="165">
        <v>1655.54106</v>
      </c>
      <c r="AH60" s="165">
        <v>4364.6152000000002</v>
      </c>
      <c r="AI60" s="165">
        <v>14899.869500000001</v>
      </c>
      <c r="AJ60" s="165">
        <v>20920.02576</v>
      </c>
      <c r="AK60" s="165">
        <v>1528.7900199999999</v>
      </c>
      <c r="AL60" s="165">
        <v>4364.6152000000002</v>
      </c>
      <c r="AM60" s="165">
        <v>13759.11015</v>
      </c>
      <c r="AN60" s="165">
        <v>19652.515370000001</v>
      </c>
      <c r="AO60" s="165">
        <v>0</v>
      </c>
      <c r="AP60" s="165">
        <v>240</v>
      </c>
      <c r="AQ60" s="165">
        <v>600</v>
      </c>
      <c r="AR60" s="165">
        <v>2160</v>
      </c>
      <c r="AS60" s="165">
        <v>3000</v>
      </c>
      <c r="AT60" s="165">
        <v>0</v>
      </c>
      <c r="AU60" s="165">
        <v>360</v>
      </c>
      <c r="AV60" s="165">
        <v>900</v>
      </c>
      <c r="AW60" s="165">
        <v>3240</v>
      </c>
      <c r="AX60" s="165">
        <v>4500</v>
      </c>
      <c r="AY60" s="165">
        <v>0</v>
      </c>
      <c r="AZ60" s="165">
        <v>600</v>
      </c>
      <c r="BA60" s="165">
        <v>1500</v>
      </c>
      <c r="BB60" s="165">
        <v>5400</v>
      </c>
      <c r="BC60" s="165">
        <v>7500</v>
      </c>
      <c r="BD60" s="165">
        <v>0</v>
      </c>
      <c r="BE60" s="165">
        <v>1200</v>
      </c>
      <c r="BF60" s="165">
        <v>3000</v>
      </c>
      <c r="BG60" s="165">
        <v>10800</v>
      </c>
      <c r="BH60" s="165">
        <v>15000</v>
      </c>
      <c r="BI60" s="165">
        <v>41622.35</v>
      </c>
      <c r="BJ60" s="165">
        <v>0</v>
      </c>
      <c r="BK60" s="165">
        <v>0</v>
      </c>
      <c r="BL60" s="165">
        <v>0</v>
      </c>
      <c r="BM60" s="165">
        <v>0</v>
      </c>
      <c r="BN60" s="165">
        <v>0</v>
      </c>
      <c r="BO60" s="165">
        <v>0</v>
      </c>
      <c r="BP60" s="165">
        <v>0</v>
      </c>
      <c r="BQ60" s="165">
        <v>0</v>
      </c>
      <c r="BR60" s="165">
        <v>0</v>
      </c>
      <c r="BS60" s="165">
        <v>0</v>
      </c>
      <c r="BT60" s="165">
        <v>0</v>
      </c>
      <c r="BU60" s="165">
        <v>0</v>
      </c>
      <c r="BV60" s="165">
        <v>0</v>
      </c>
      <c r="BW60" s="165">
        <v>0</v>
      </c>
      <c r="BX60" s="165">
        <v>0</v>
      </c>
      <c r="BY60" s="165">
        <v>0</v>
      </c>
      <c r="BZ60" s="165">
        <v>0</v>
      </c>
      <c r="CA60" s="165">
        <v>0</v>
      </c>
      <c r="CB60" s="165">
        <v>0</v>
      </c>
      <c r="CC60" s="165">
        <v>0</v>
      </c>
      <c r="CD60" s="165">
        <v>0</v>
      </c>
      <c r="CE60" s="165">
        <v>0</v>
      </c>
      <c r="CF60" s="165">
        <v>0</v>
      </c>
      <c r="CG60" s="165" t="s">
        <v>1804</v>
      </c>
      <c r="CH60" s="163" t="s">
        <v>694</v>
      </c>
      <c r="CI60" s="289" t="s">
        <v>984</v>
      </c>
      <c r="CJ60" s="290" t="s">
        <v>1835</v>
      </c>
      <c r="CK60" s="291">
        <v>43693</v>
      </c>
      <c r="CL60" s="292">
        <v>43815</v>
      </c>
      <c r="CM60" s="164" t="s">
        <v>1806</v>
      </c>
    </row>
    <row r="61" spans="1:91" ht="54">
      <c r="A61" s="874"/>
      <c r="B61" s="36" t="s">
        <v>489</v>
      </c>
      <c r="C61" s="90">
        <v>10947</v>
      </c>
      <c r="D61" s="27" t="s">
        <v>82</v>
      </c>
      <c r="E61" s="27" t="s">
        <v>1066</v>
      </c>
      <c r="F61" s="10">
        <v>70891095</v>
      </c>
      <c r="G61" s="10" t="s">
        <v>832</v>
      </c>
      <c r="H61" s="27" t="s">
        <v>576</v>
      </c>
      <c r="I61" s="34">
        <v>136281.1905</v>
      </c>
      <c r="J61" s="34">
        <v>53371.957999999999</v>
      </c>
      <c r="K61" s="34">
        <v>82909.232499999998</v>
      </c>
      <c r="L61" s="7">
        <v>0</v>
      </c>
      <c r="M61" s="7">
        <v>48034.762199999997</v>
      </c>
      <c r="N61" s="7">
        <v>48034.762254000001</v>
      </c>
      <c r="O61" s="7">
        <v>0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0</v>
      </c>
      <c r="W61" s="34">
        <v>5337.1958059999997</v>
      </c>
      <c r="X61" s="34">
        <v>32000</v>
      </c>
      <c r="Y61" s="34">
        <v>48034.762254000001</v>
      </c>
      <c r="Z61" s="34">
        <v>85371.958060000004</v>
      </c>
      <c r="AA61" s="34">
        <v>0</v>
      </c>
      <c r="AB61" s="34">
        <v>1500</v>
      </c>
      <c r="AC61" s="34">
        <v>50000</v>
      </c>
      <c r="AD61" s="34">
        <v>13500</v>
      </c>
      <c r="AE61" s="34">
        <v>65000</v>
      </c>
      <c r="AF61" s="34">
        <v>24033.9</v>
      </c>
      <c r="AG61" s="34">
        <v>100</v>
      </c>
      <c r="AH61" s="34">
        <v>100</v>
      </c>
      <c r="AI61" s="34">
        <v>900.00000000000011</v>
      </c>
      <c r="AJ61" s="34">
        <v>1100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533.71958059999997</v>
      </c>
      <c r="AQ61" s="34">
        <v>3200</v>
      </c>
      <c r="AR61" s="34">
        <v>4803.4762254000007</v>
      </c>
      <c r="AS61" s="34">
        <v>8537.1958059999997</v>
      </c>
      <c r="AT61" s="34">
        <v>0</v>
      </c>
      <c r="AU61" s="34">
        <v>800.57937089999996</v>
      </c>
      <c r="AV61" s="34">
        <v>4800</v>
      </c>
      <c r="AW61" s="34">
        <v>7205.2143380999996</v>
      </c>
      <c r="AX61" s="34">
        <v>12805.793709</v>
      </c>
      <c r="AY61" s="34">
        <v>0</v>
      </c>
      <c r="AZ61" s="34">
        <v>1334.2989514999999</v>
      </c>
      <c r="BA61" s="34">
        <v>8000</v>
      </c>
      <c r="BB61" s="34">
        <v>12008.6905635</v>
      </c>
      <c r="BC61" s="34">
        <v>21342.989515000001</v>
      </c>
      <c r="BD61" s="34">
        <v>0</v>
      </c>
      <c r="BE61" s="34">
        <v>2668.5979029999999</v>
      </c>
      <c r="BF61" s="34">
        <v>16000</v>
      </c>
      <c r="BG61" s="34">
        <v>24017.381127000001</v>
      </c>
      <c r="BH61" s="34">
        <v>42685.979030000002</v>
      </c>
      <c r="BI61" s="34">
        <v>0</v>
      </c>
      <c r="BJ61" s="34">
        <v>0</v>
      </c>
      <c r="BK61" s="34">
        <v>5000</v>
      </c>
      <c r="BL61" s="34">
        <v>1350</v>
      </c>
      <c r="BM61" s="34">
        <v>6350</v>
      </c>
      <c r="BN61" s="34">
        <v>0</v>
      </c>
      <c r="BO61" s="34">
        <v>225</v>
      </c>
      <c r="BP61" s="34">
        <v>7500</v>
      </c>
      <c r="BQ61" s="34">
        <v>2025</v>
      </c>
      <c r="BR61" s="34">
        <v>9750</v>
      </c>
      <c r="BS61" s="34">
        <v>0</v>
      </c>
      <c r="BT61" s="34">
        <v>375</v>
      </c>
      <c r="BU61" s="34">
        <v>12500</v>
      </c>
      <c r="BV61" s="34">
        <v>3375</v>
      </c>
      <c r="BW61" s="34">
        <v>16250</v>
      </c>
      <c r="BX61" s="34">
        <v>0</v>
      </c>
      <c r="BY61" s="34">
        <v>750</v>
      </c>
      <c r="BZ61" s="34">
        <v>25000</v>
      </c>
      <c r="CA61" s="34">
        <v>6750</v>
      </c>
      <c r="CB61" s="34">
        <v>32500</v>
      </c>
      <c r="CC61" s="34">
        <v>24033.9</v>
      </c>
      <c r="CD61" s="34">
        <v>0</v>
      </c>
      <c r="CE61" s="34">
        <v>24000</v>
      </c>
      <c r="CF61" s="34">
        <v>0</v>
      </c>
      <c r="CG61" s="34" t="s">
        <v>1804</v>
      </c>
      <c r="CH61" s="27" t="s">
        <v>1783</v>
      </c>
      <c r="CI61" s="285" t="s">
        <v>515</v>
      </c>
      <c r="CJ61" s="286" t="s">
        <v>80</v>
      </c>
      <c r="CK61" s="287" t="s">
        <v>1828</v>
      </c>
      <c r="CL61" s="288" t="s">
        <v>1836</v>
      </c>
      <c r="CM61" s="10"/>
    </row>
    <row r="62" spans="1:91" ht="90">
      <c r="A62" s="874"/>
      <c r="B62" s="134" t="s">
        <v>749</v>
      </c>
      <c r="C62" s="91">
        <v>10909</v>
      </c>
      <c r="D62" s="85" t="s">
        <v>82</v>
      </c>
      <c r="E62" s="85" t="s">
        <v>1066</v>
      </c>
      <c r="F62" s="86">
        <v>70891095</v>
      </c>
      <c r="G62" s="86" t="s">
        <v>814</v>
      </c>
      <c r="H62" s="85" t="s">
        <v>1795</v>
      </c>
      <c r="I62" s="268">
        <v>285188.47999999998</v>
      </c>
      <c r="J62" s="269">
        <v>181670.285</v>
      </c>
      <c r="K62" s="87">
        <v>103518.19499999998</v>
      </c>
      <c r="L62" s="88">
        <v>0</v>
      </c>
      <c r="M62" s="88">
        <v>163503.25650000002</v>
      </c>
      <c r="N62" s="87">
        <v>163503.25650000002</v>
      </c>
      <c r="O62" s="87">
        <v>0</v>
      </c>
      <c r="P62" s="87">
        <v>44126.171750000001</v>
      </c>
      <c r="Q62" s="87">
        <v>0</v>
      </c>
      <c r="R62" s="87">
        <v>3314.4947700000002</v>
      </c>
      <c r="S62" s="87">
        <v>151.05598000000001</v>
      </c>
      <c r="T62" s="87">
        <v>29830.452859999998</v>
      </c>
      <c r="U62" s="87">
        <v>33296.00361</v>
      </c>
      <c r="V62" s="87">
        <v>0</v>
      </c>
      <c r="W62" s="87">
        <v>14000</v>
      </c>
      <c r="X62" s="87">
        <v>4000</v>
      </c>
      <c r="Y62" s="87">
        <v>126000</v>
      </c>
      <c r="Z62" s="87">
        <v>144000</v>
      </c>
      <c r="AA62" s="87">
        <v>94178.5</v>
      </c>
      <c r="AB62" s="87">
        <v>450</v>
      </c>
      <c r="AC62" s="87">
        <v>3000</v>
      </c>
      <c r="AD62" s="87">
        <v>4050</v>
      </c>
      <c r="AE62" s="87">
        <v>7500</v>
      </c>
      <c r="AF62" s="87">
        <v>69323.600000000006</v>
      </c>
      <c r="AG62" s="188">
        <v>2562.2431299999998</v>
      </c>
      <c r="AH62" s="188">
        <v>23.239380000000001</v>
      </c>
      <c r="AI62" s="188">
        <v>23060.188240000003</v>
      </c>
      <c r="AJ62" s="188">
        <v>25645.670750000005</v>
      </c>
      <c r="AK62" s="188">
        <v>2562.2431299999998</v>
      </c>
      <c r="AL62" s="188">
        <v>23.239380000000001</v>
      </c>
      <c r="AM62" s="188">
        <v>23060.188240000003</v>
      </c>
      <c r="AN62" s="188">
        <v>25645.670750000005</v>
      </c>
      <c r="AO62" s="87">
        <v>0</v>
      </c>
      <c r="AP62" s="87">
        <v>1400</v>
      </c>
      <c r="AQ62" s="87">
        <v>400</v>
      </c>
      <c r="AR62" s="87">
        <v>12600</v>
      </c>
      <c r="AS62" s="87">
        <v>14400</v>
      </c>
      <c r="AT62" s="87">
        <v>0</v>
      </c>
      <c r="AU62" s="87">
        <v>2100</v>
      </c>
      <c r="AV62" s="87">
        <v>600</v>
      </c>
      <c r="AW62" s="87">
        <v>18900</v>
      </c>
      <c r="AX62" s="87">
        <v>21600</v>
      </c>
      <c r="AY62" s="87">
        <v>31862.7</v>
      </c>
      <c r="AZ62" s="87">
        <v>3500</v>
      </c>
      <c r="BA62" s="87">
        <v>1000</v>
      </c>
      <c r="BB62" s="87">
        <v>31500</v>
      </c>
      <c r="BC62" s="87">
        <v>36000</v>
      </c>
      <c r="BD62" s="87">
        <v>0</v>
      </c>
      <c r="BE62" s="87">
        <v>7000</v>
      </c>
      <c r="BF62" s="87">
        <v>2000</v>
      </c>
      <c r="BG62" s="87">
        <v>63000</v>
      </c>
      <c r="BH62" s="87">
        <v>72000</v>
      </c>
      <c r="BI62" s="87">
        <v>62315.8</v>
      </c>
      <c r="BJ62" s="87">
        <v>0</v>
      </c>
      <c r="BK62" s="87">
        <v>300</v>
      </c>
      <c r="BL62" s="87">
        <v>405</v>
      </c>
      <c r="BM62" s="87">
        <v>705</v>
      </c>
      <c r="BN62" s="87">
        <v>0</v>
      </c>
      <c r="BO62" s="87">
        <v>67.5</v>
      </c>
      <c r="BP62" s="87">
        <v>450</v>
      </c>
      <c r="BQ62" s="87">
        <v>607.5</v>
      </c>
      <c r="BR62" s="87">
        <v>1125</v>
      </c>
      <c r="BS62" s="87">
        <v>0</v>
      </c>
      <c r="BT62" s="87">
        <v>112.5</v>
      </c>
      <c r="BU62" s="87">
        <v>750</v>
      </c>
      <c r="BV62" s="87">
        <v>1012.5</v>
      </c>
      <c r="BW62" s="87">
        <v>1875</v>
      </c>
      <c r="BX62" s="87">
        <v>69323.600000000006</v>
      </c>
      <c r="BY62" s="87">
        <v>225</v>
      </c>
      <c r="BZ62" s="87">
        <v>1500</v>
      </c>
      <c r="CA62" s="87">
        <v>2025</v>
      </c>
      <c r="CB62" s="87">
        <v>3750</v>
      </c>
      <c r="CC62" s="87">
        <v>0</v>
      </c>
      <c r="CD62" s="87">
        <v>0</v>
      </c>
      <c r="CE62" s="87">
        <v>0</v>
      </c>
      <c r="CF62" s="87">
        <v>0</v>
      </c>
      <c r="CG62" s="87" t="s">
        <v>1804</v>
      </c>
      <c r="CH62" s="85" t="s">
        <v>1671</v>
      </c>
      <c r="CI62" s="301" t="s">
        <v>256</v>
      </c>
      <c r="CJ62" s="293" t="s">
        <v>1837</v>
      </c>
      <c r="CK62" s="294">
        <v>43710</v>
      </c>
      <c r="CL62" s="295">
        <v>44379</v>
      </c>
      <c r="CM62" s="86" t="s">
        <v>1536</v>
      </c>
    </row>
    <row r="63" spans="1:91" ht="72">
      <c r="A63" s="874"/>
      <c r="B63" s="83" t="s">
        <v>822</v>
      </c>
      <c r="C63" s="84">
        <v>12524</v>
      </c>
      <c r="D63" s="85" t="s">
        <v>194</v>
      </c>
      <c r="E63" s="85" t="s">
        <v>1066</v>
      </c>
      <c r="F63" s="86" t="s">
        <v>1317</v>
      </c>
      <c r="G63" s="86" t="s">
        <v>426</v>
      </c>
      <c r="H63" s="85" t="s">
        <v>576</v>
      </c>
      <c r="I63" s="87">
        <v>26000</v>
      </c>
      <c r="J63" s="87">
        <v>12315.478999999999</v>
      </c>
      <c r="K63" s="87">
        <v>13684.521000000001</v>
      </c>
      <c r="L63" s="88">
        <v>0</v>
      </c>
      <c r="M63" s="88">
        <v>11083.9311</v>
      </c>
      <c r="N63" s="87">
        <v>11267.981568000001</v>
      </c>
      <c r="O63" s="270">
        <v>45291</v>
      </c>
      <c r="P63" s="87">
        <v>70.543000000000006</v>
      </c>
      <c r="Q63" s="87">
        <v>0</v>
      </c>
      <c r="R63" s="87">
        <v>0</v>
      </c>
      <c r="S63" s="87">
        <v>0</v>
      </c>
      <c r="T63" s="87">
        <v>0</v>
      </c>
      <c r="U63" s="87">
        <v>0</v>
      </c>
      <c r="V63" s="87">
        <v>0</v>
      </c>
      <c r="W63" s="87">
        <v>1250</v>
      </c>
      <c r="X63" s="87">
        <v>13700</v>
      </c>
      <c r="Y63" s="87">
        <v>11250</v>
      </c>
      <c r="Z63" s="87">
        <v>26200</v>
      </c>
      <c r="AA63" s="87">
        <v>11267.981568000001</v>
      </c>
      <c r="AB63" s="87">
        <v>0</v>
      </c>
      <c r="AC63" s="87">
        <v>0</v>
      </c>
      <c r="AD63" s="87">
        <v>0</v>
      </c>
      <c r="AE63" s="87">
        <v>0</v>
      </c>
      <c r="AF63" s="87">
        <v>0</v>
      </c>
      <c r="AG63" s="87">
        <v>0</v>
      </c>
      <c r="AH63" s="87">
        <v>500</v>
      </c>
      <c r="AI63" s="87">
        <v>0</v>
      </c>
      <c r="AJ63" s="87">
        <v>500</v>
      </c>
      <c r="AK63" s="87">
        <v>0</v>
      </c>
      <c r="AL63" s="87">
        <v>147.499</v>
      </c>
      <c r="AM63" s="87">
        <v>0</v>
      </c>
      <c r="AN63" s="87">
        <v>147.499</v>
      </c>
      <c r="AO63" s="87">
        <v>0</v>
      </c>
      <c r="AP63" s="87">
        <v>125</v>
      </c>
      <c r="AQ63" s="87">
        <v>1370</v>
      </c>
      <c r="AR63" s="87">
        <v>1125</v>
      </c>
      <c r="AS63" s="87">
        <v>2620</v>
      </c>
      <c r="AT63" s="87">
        <v>0</v>
      </c>
      <c r="AU63" s="87">
        <v>187.5</v>
      </c>
      <c r="AV63" s="87">
        <v>2055</v>
      </c>
      <c r="AW63" s="87">
        <v>1687.5</v>
      </c>
      <c r="AX63" s="87">
        <v>3930</v>
      </c>
      <c r="AY63" s="87">
        <v>0</v>
      </c>
      <c r="AZ63" s="87">
        <v>312.5</v>
      </c>
      <c r="BA63" s="87">
        <v>3425</v>
      </c>
      <c r="BB63" s="87">
        <v>2812.5</v>
      </c>
      <c r="BC63" s="87">
        <v>6550</v>
      </c>
      <c r="BD63" s="87">
        <v>0</v>
      </c>
      <c r="BE63" s="87">
        <v>625</v>
      </c>
      <c r="BF63" s="87">
        <v>6850</v>
      </c>
      <c r="BG63" s="87">
        <v>5625</v>
      </c>
      <c r="BH63" s="87">
        <v>13100</v>
      </c>
      <c r="BI63" s="87">
        <v>11267.981568000001</v>
      </c>
      <c r="BJ63" s="87">
        <v>0</v>
      </c>
      <c r="BK63" s="87">
        <v>0</v>
      </c>
      <c r="BL63" s="87">
        <v>0</v>
      </c>
      <c r="BM63" s="87">
        <v>0</v>
      </c>
      <c r="BN63" s="87">
        <v>0</v>
      </c>
      <c r="BO63" s="87">
        <v>0</v>
      </c>
      <c r="BP63" s="87">
        <v>0</v>
      </c>
      <c r="BQ63" s="87">
        <v>0</v>
      </c>
      <c r="BR63" s="87">
        <v>0</v>
      </c>
      <c r="BS63" s="87">
        <v>0</v>
      </c>
      <c r="BT63" s="87">
        <v>0</v>
      </c>
      <c r="BU63" s="87">
        <v>0</v>
      </c>
      <c r="BV63" s="87">
        <v>0</v>
      </c>
      <c r="BW63" s="87">
        <v>0</v>
      </c>
      <c r="BX63" s="87">
        <v>0</v>
      </c>
      <c r="BY63" s="87">
        <v>0</v>
      </c>
      <c r="BZ63" s="87">
        <v>0</v>
      </c>
      <c r="CA63" s="87">
        <v>0</v>
      </c>
      <c r="CB63" s="87">
        <v>0</v>
      </c>
      <c r="CC63" s="87">
        <v>0</v>
      </c>
      <c r="CD63" s="87">
        <v>0</v>
      </c>
      <c r="CE63" s="87">
        <v>0</v>
      </c>
      <c r="CF63" s="87">
        <v>0</v>
      </c>
      <c r="CG63" s="87">
        <v>9023.6320400000004</v>
      </c>
      <c r="CH63" s="85" t="s">
        <v>1671</v>
      </c>
      <c r="CI63" s="296" t="s">
        <v>427</v>
      </c>
      <c r="CJ63" s="293" t="s">
        <v>80</v>
      </c>
      <c r="CK63" s="295">
        <v>43922</v>
      </c>
      <c r="CL63" s="295">
        <v>44074</v>
      </c>
      <c r="CM63" s="86" t="s">
        <v>1806</v>
      </c>
    </row>
    <row r="64" spans="1:91" ht="90">
      <c r="A64" s="874"/>
      <c r="B64" s="36" t="s">
        <v>812</v>
      </c>
      <c r="C64" s="89">
        <v>9845</v>
      </c>
      <c r="D64" s="23" t="s">
        <v>82</v>
      </c>
      <c r="E64" s="23" t="s">
        <v>1066</v>
      </c>
      <c r="F64" s="16">
        <v>70891095</v>
      </c>
      <c r="G64" s="16">
        <v>2704</v>
      </c>
      <c r="H64" s="23" t="s">
        <v>323</v>
      </c>
      <c r="I64" s="132">
        <v>10214.543850000002</v>
      </c>
      <c r="J64" s="33">
        <v>8309.5</v>
      </c>
      <c r="K64" s="33">
        <v>1905.0438500000018</v>
      </c>
      <c r="L64" s="117">
        <v>0</v>
      </c>
      <c r="M64" s="117">
        <v>7478.55</v>
      </c>
      <c r="N64" s="117">
        <v>7478.55</v>
      </c>
      <c r="O64" s="117">
        <v>0</v>
      </c>
      <c r="P64" s="33">
        <v>0</v>
      </c>
      <c r="Q64" s="33">
        <v>0</v>
      </c>
      <c r="R64" s="33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0</v>
      </c>
      <c r="Y64" s="33">
        <v>0</v>
      </c>
      <c r="Z64" s="33">
        <v>0</v>
      </c>
      <c r="AA64" s="33">
        <v>0</v>
      </c>
      <c r="AB64" s="33">
        <v>800</v>
      </c>
      <c r="AC64" s="33">
        <v>2000</v>
      </c>
      <c r="AD64" s="33">
        <v>7200</v>
      </c>
      <c r="AE64" s="33">
        <v>10000</v>
      </c>
      <c r="AF64" s="33">
        <v>7478.47</v>
      </c>
      <c r="AG64" s="34">
        <v>5</v>
      </c>
      <c r="AH64" s="34">
        <v>0</v>
      </c>
      <c r="AI64" s="34">
        <v>45</v>
      </c>
      <c r="AJ64" s="34">
        <v>50</v>
      </c>
      <c r="AK64" s="34">
        <v>0</v>
      </c>
      <c r="AL64" s="34">
        <v>0</v>
      </c>
      <c r="AM64" s="34">
        <v>0</v>
      </c>
      <c r="AN64" s="34">
        <v>0</v>
      </c>
      <c r="AO64" s="33">
        <v>0</v>
      </c>
      <c r="AP64" s="33">
        <v>0</v>
      </c>
      <c r="AQ64" s="33">
        <v>0</v>
      </c>
      <c r="AR64" s="33">
        <v>0</v>
      </c>
      <c r="AS64" s="33">
        <v>0</v>
      </c>
      <c r="AT64" s="33">
        <v>0</v>
      </c>
      <c r="AU64" s="33">
        <v>0</v>
      </c>
      <c r="AV64" s="33">
        <v>0</v>
      </c>
      <c r="AW64" s="33">
        <v>0</v>
      </c>
      <c r="AX64" s="33">
        <v>0</v>
      </c>
      <c r="AY64" s="33">
        <v>0</v>
      </c>
      <c r="AZ64" s="33">
        <v>0</v>
      </c>
      <c r="BA64" s="33">
        <v>0</v>
      </c>
      <c r="BB64" s="33">
        <v>0</v>
      </c>
      <c r="BC64" s="33">
        <v>0</v>
      </c>
      <c r="BD64" s="33">
        <v>0</v>
      </c>
      <c r="BE64" s="33">
        <v>0</v>
      </c>
      <c r="BF64" s="33">
        <v>0</v>
      </c>
      <c r="BG64" s="33">
        <v>0</v>
      </c>
      <c r="BH64" s="33">
        <v>0</v>
      </c>
      <c r="BI64" s="33">
        <v>0</v>
      </c>
      <c r="BJ64" s="33">
        <v>0</v>
      </c>
      <c r="BK64" s="33">
        <v>200</v>
      </c>
      <c r="BL64" s="33">
        <v>720</v>
      </c>
      <c r="BM64" s="33">
        <v>920</v>
      </c>
      <c r="BN64" s="33">
        <v>0</v>
      </c>
      <c r="BO64" s="33">
        <v>120</v>
      </c>
      <c r="BP64" s="33">
        <v>300</v>
      </c>
      <c r="BQ64" s="33">
        <v>1080</v>
      </c>
      <c r="BR64" s="33">
        <v>1500</v>
      </c>
      <c r="BS64" s="33">
        <v>0</v>
      </c>
      <c r="BT64" s="33">
        <v>200</v>
      </c>
      <c r="BU64" s="33">
        <v>500</v>
      </c>
      <c r="BV64" s="33">
        <v>1800</v>
      </c>
      <c r="BW64" s="33">
        <v>2500</v>
      </c>
      <c r="BX64" s="33">
        <v>0</v>
      </c>
      <c r="BY64" s="33">
        <v>400</v>
      </c>
      <c r="BZ64" s="33">
        <v>1000</v>
      </c>
      <c r="CA64" s="33">
        <v>3600</v>
      </c>
      <c r="CB64" s="33">
        <v>5000</v>
      </c>
      <c r="CC64" s="33">
        <v>7478.47</v>
      </c>
      <c r="CD64" s="33">
        <v>0</v>
      </c>
      <c r="CE64" s="33">
        <v>0</v>
      </c>
      <c r="CF64" s="33">
        <v>0</v>
      </c>
      <c r="CG64" s="34">
        <v>0</v>
      </c>
      <c r="CH64" s="27" t="s">
        <v>1783</v>
      </c>
      <c r="CI64" s="298" t="s">
        <v>539</v>
      </c>
      <c r="CJ64" s="297" t="s">
        <v>1838</v>
      </c>
      <c r="CK64" s="300" t="s">
        <v>1827</v>
      </c>
      <c r="CL64" s="300" t="s">
        <v>1537</v>
      </c>
      <c r="CM64" s="10"/>
    </row>
    <row r="65" spans="1:91" ht="90">
      <c r="A65" s="874"/>
      <c r="B65" s="32" t="s">
        <v>837</v>
      </c>
      <c r="C65" s="135">
        <v>9018</v>
      </c>
      <c r="D65" s="69" t="s">
        <v>82</v>
      </c>
      <c r="E65" s="69" t="s">
        <v>1066</v>
      </c>
      <c r="F65" s="18">
        <v>70891095</v>
      </c>
      <c r="G65" s="18" t="s">
        <v>741</v>
      </c>
      <c r="H65" s="18" t="s">
        <v>323</v>
      </c>
      <c r="I65" s="19">
        <v>19626.864600000001</v>
      </c>
      <c r="J65" s="19">
        <v>18389.75246</v>
      </c>
      <c r="K65" s="19">
        <v>1237.1121400000011</v>
      </c>
      <c r="L65" s="19">
        <v>0</v>
      </c>
      <c r="M65" s="129">
        <v>16550.777214000002</v>
      </c>
      <c r="N65" s="19">
        <v>16550.777214000002</v>
      </c>
      <c r="O65" s="19">
        <v>0</v>
      </c>
      <c r="P65" s="19">
        <v>16857.302159999999</v>
      </c>
      <c r="Q65" s="19">
        <v>14838.093369999999</v>
      </c>
      <c r="R65" s="19">
        <v>1497.61079</v>
      </c>
      <c r="S65" s="19">
        <v>0</v>
      </c>
      <c r="T65" s="19">
        <v>13478.497230000001</v>
      </c>
      <c r="U65" s="19">
        <v>14976.108020000001</v>
      </c>
      <c r="V65" s="19">
        <v>10621.605599999999</v>
      </c>
      <c r="W65" s="19">
        <v>130</v>
      </c>
      <c r="X65" s="19">
        <v>700</v>
      </c>
      <c r="Y65" s="19">
        <v>1170</v>
      </c>
      <c r="Z65" s="19">
        <v>2000</v>
      </c>
      <c r="AA65" s="19">
        <v>4216.4877699999997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187.66828000000001</v>
      </c>
      <c r="AH65" s="19">
        <v>4.5113199999999996</v>
      </c>
      <c r="AI65" s="19">
        <v>1689.0145400000001</v>
      </c>
      <c r="AJ65" s="19">
        <v>1881.1941400000001</v>
      </c>
      <c r="AK65" s="19">
        <v>187.66828000000001</v>
      </c>
      <c r="AL65" s="19">
        <v>4.5113199999999996</v>
      </c>
      <c r="AM65" s="19">
        <v>1689.0145400000001</v>
      </c>
      <c r="AN65" s="19">
        <v>1881.1941400000001</v>
      </c>
      <c r="AO65" s="19">
        <v>4216.4877699999997</v>
      </c>
      <c r="AP65" s="19">
        <v>13</v>
      </c>
      <c r="AQ65" s="19">
        <v>70</v>
      </c>
      <c r="AR65" s="19">
        <v>117</v>
      </c>
      <c r="AS65" s="19">
        <v>200</v>
      </c>
      <c r="AT65" s="19">
        <v>0</v>
      </c>
      <c r="AU65" s="19">
        <v>19.5</v>
      </c>
      <c r="AV65" s="19">
        <v>105</v>
      </c>
      <c r="AW65" s="19">
        <v>175.5</v>
      </c>
      <c r="AX65" s="19">
        <v>300</v>
      </c>
      <c r="AY65" s="19">
        <v>5929.11</v>
      </c>
      <c r="AZ65" s="19">
        <v>32.5</v>
      </c>
      <c r="BA65" s="19">
        <v>175</v>
      </c>
      <c r="BB65" s="19">
        <v>292.5</v>
      </c>
      <c r="BC65" s="19">
        <v>500</v>
      </c>
      <c r="BD65" s="19">
        <v>0</v>
      </c>
      <c r="BE65" s="19">
        <v>65</v>
      </c>
      <c r="BF65" s="19">
        <v>350</v>
      </c>
      <c r="BG65" s="19">
        <v>585</v>
      </c>
      <c r="BH65" s="19">
        <v>1000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19">
        <v>0</v>
      </c>
      <c r="BR65" s="19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0</v>
      </c>
      <c r="BX65" s="19">
        <v>0</v>
      </c>
      <c r="BY65" s="19">
        <v>0</v>
      </c>
      <c r="BZ65" s="19">
        <v>0</v>
      </c>
      <c r="CA65" s="19">
        <v>0</v>
      </c>
      <c r="CB65" s="19">
        <v>0</v>
      </c>
      <c r="CC65" s="19">
        <v>0</v>
      </c>
      <c r="CD65" s="19">
        <v>0</v>
      </c>
      <c r="CE65" s="19">
        <v>0</v>
      </c>
      <c r="CF65" s="19">
        <v>0</v>
      </c>
      <c r="CG65" s="19" t="s">
        <v>1804</v>
      </c>
      <c r="CH65" s="69" t="s">
        <v>496</v>
      </c>
      <c r="CI65" s="286" t="s">
        <v>563</v>
      </c>
      <c r="CJ65" s="286" t="s">
        <v>1839</v>
      </c>
      <c r="CK65" s="287">
        <v>43626</v>
      </c>
      <c r="CL65" s="288">
        <v>43713</v>
      </c>
      <c r="CM65" s="10"/>
    </row>
    <row r="66" spans="1:91" ht="90">
      <c r="A66" s="874"/>
      <c r="B66" s="83" t="s">
        <v>839</v>
      </c>
      <c r="C66" s="84">
        <v>10350</v>
      </c>
      <c r="D66" s="85" t="s">
        <v>194</v>
      </c>
      <c r="E66" s="85" t="s">
        <v>1066</v>
      </c>
      <c r="F66" s="86" t="s">
        <v>1317</v>
      </c>
      <c r="G66" s="86" t="s">
        <v>840</v>
      </c>
      <c r="H66" s="86" t="s">
        <v>323</v>
      </c>
      <c r="I66" s="188">
        <v>522309.78561299999</v>
      </c>
      <c r="J66" s="87">
        <v>458025.80900000001</v>
      </c>
      <c r="K66" s="87">
        <v>64283.976612999977</v>
      </c>
      <c r="L66" s="87">
        <v>0</v>
      </c>
      <c r="M66" s="88">
        <v>412223.22810000001</v>
      </c>
      <c r="N66" s="87">
        <v>417945.923901</v>
      </c>
      <c r="O66" s="179">
        <v>45291</v>
      </c>
      <c r="P66" s="87">
        <v>0</v>
      </c>
      <c r="Q66" s="87">
        <v>0</v>
      </c>
      <c r="R66" s="87">
        <v>0</v>
      </c>
      <c r="S66" s="87">
        <v>0</v>
      </c>
      <c r="T66" s="87">
        <v>0</v>
      </c>
      <c r="U66" s="87">
        <v>0</v>
      </c>
      <c r="V66" s="87">
        <v>0</v>
      </c>
      <c r="W66" s="87">
        <v>14500</v>
      </c>
      <c r="X66" s="87">
        <v>15000</v>
      </c>
      <c r="Y66" s="87">
        <v>130500</v>
      </c>
      <c r="Z66" s="87">
        <v>160000</v>
      </c>
      <c r="AA66" s="87">
        <v>50000</v>
      </c>
      <c r="AB66" s="87">
        <v>19000</v>
      </c>
      <c r="AC66" s="87">
        <v>30000</v>
      </c>
      <c r="AD66" s="87">
        <v>171000</v>
      </c>
      <c r="AE66" s="87">
        <v>220000</v>
      </c>
      <c r="AF66" s="87">
        <v>200000</v>
      </c>
      <c r="AG66" s="87">
        <v>0</v>
      </c>
      <c r="AH66" s="87">
        <v>691.12252999999998</v>
      </c>
      <c r="AI66" s="87">
        <v>0</v>
      </c>
      <c r="AJ66" s="87">
        <v>691.12252999999998</v>
      </c>
      <c r="AK66" s="87">
        <v>0</v>
      </c>
      <c r="AL66" s="87">
        <v>114.10299999999999</v>
      </c>
      <c r="AM66" s="87">
        <v>0</v>
      </c>
      <c r="AN66" s="87">
        <v>114.10299999999999</v>
      </c>
      <c r="AO66" s="87">
        <v>0</v>
      </c>
      <c r="AP66" s="87">
        <v>1450</v>
      </c>
      <c r="AQ66" s="87">
        <v>1500</v>
      </c>
      <c r="AR66" s="87">
        <v>13050</v>
      </c>
      <c r="AS66" s="87">
        <v>16000</v>
      </c>
      <c r="AT66" s="87">
        <v>0</v>
      </c>
      <c r="AU66" s="87">
        <v>2175</v>
      </c>
      <c r="AV66" s="87">
        <v>2250</v>
      </c>
      <c r="AW66" s="87">
        <v>19575</v>
      </c>
      <c r="AX66" s="87">
        <v>24000</v>
      </c>
      <c r="AY66" s="87">
        <v>0</v>
      </c>
      <c r="AZ66" s="87">
        <v>3625</v>
      </c>
      <c r="BA66" s="87">
        <v>3750</v>
      </c>
      <c r="BB66" s="87">
        <v>32625</v>
      </c>
      <c r="BC66" s="87">
        <v>40000</v>
      </c>
      <c r="BD66" s="87">
        <v>0</v>
      </c>
      <c r="BE66" s="87">
        <v>7250</v>
      </c>
      <c r="BF66" s="87">
        <v>7500</v>
      </c>
      <c r="BG66" s="87">
        <v>65250</v>
      </c>
      <c r="BH66" s="87">
        <v>80000</v>
      </c>
      <c r="BI66" s="87">
        <v>50000</v>
      </c>
      <c r="BJ66" s="87">
        <v>0</v>
      </c>
      <c r="BK66" s="87">
        <v>3000</v>
      </c>
      <c r="BL66" s="87">
        <v>17100</v>
      </c>
      <c r="BM66" s="87">
        <v>20100</v>
      </c>
      <c r="BN66" s="87">
        <v>50000</v>
      </c>
      <c r="BO66" s="87">
        <v>2850</v>
      </c>
      <c r="BP66" s="87">
        <v>4500</v>
      </c>
      <c r="BQ66" s="87">
        <v>25650</v>
      </c>
      <c r="BR66" s="87">
        <v>33000</v>
      </c>
      <c r="BS66" s="87">
        <v>50000</v>
      </c>
      <c r="BT66" s="87">
        <v>4750</v>
      </c>
      <c r="BU66" s="87">
        <v>7500</v>
      </c>
      <c r="BV66" s="87">
        <v>42750</v>
      </c>
      <c r="BW66" s="87">
        <v>55000</v>
      </c>
      <c r="BX66" s="87">
        <v>50000</v>
      </c>
      <c r="BY66" s="87">
        <v>9500</v>
      </c>
      <c r="BZ66" s="87">
        <v>15000</v>
      </c>
      <c r="CA66" s="87">
        <v>85500</v>
      </c>
      <c r="CB66" s="87">
        <v>110000</v>
      </c>
      <c r="CC66" s="87">
        <v>50000</v>
      </c>
      <c r="CD66" s="87">
        <v>200000</v>
      </c>
      <c r="CE66" s="87">
        <v>162222.5</v>
      </c>
      <c r="CF66" s="87">
        <v>0</v>
      </c>
      <c r="CG66" s="87" t="s">
        <v>1804</v>
      </c>
      <c r="CH66" s="85" t="s">
        <v>1671</v>
      </c>
      <c r="CI66" s="293" t="s">
        <v>985</v>
      </c>
      <c r="CJ66" s="293" t="s">
        <v>1840</v>
      </c>
      <c r="CK66" s="295">
        <v>43920</v>
      </c>
      <c r="CL66" s="295">
        <v>45078</v>
      </c>
      <c r="CM66" s="10" t="s">
        <v>1806</v>
      </c>
    </row>
    <row r="67" spans="1:91" ht="90">
      <c r="A67" s="874"/>
      <c r="B67" s="83" t="s">
        <v>818</v>
      </c>
      <c r="C67" s="84" t="s">
        <v>718</v>
      </c>
      <c r="D67" s="85" t="s">
        <v>82</v>
      </c>
      <c r="E67" s="85" t="s">
        <v>1066</v>
      </c>
      <c r="F67" s="86">
        <v>70891095</v>
      </c>
      <c r="G67" s="86" t="s">
        <v>417</v>
      </c>
      <c r="H67" s="85" t="s">
        <v>323</v>
      </c>
      <c r="I67" s="188">
        <v>9600.9437999999991</v>
      </c>
      <c r="J67" s="87">
        <v>8478.49</v>
      </c>
      <c r="K67" s="87">
        <v>1122.4537999999993</v>
      </c>
      <c r="L67" s="88">
        <v>0</v>
      </c>
      <c r="M67" s="88">
        <v>7630.6409999999996</v>
      </c>
      <c r="N67" s="88">
        <v>7630.6409999999996</v>
      </c>
      <c r="O67" s="88">
        <v>0</v>
      </c>
      <c r="P67" s="87">
        <v>1292.7202</v>
      </c>
      <c r="Q67" s="87">
        <v>0</v>
      </c>
      <c r="R67" s="87">
        <v>0</v>
      </c>
      <c r="S67" s="87">
        <v>0</v>
      </c>
      <c r="T67" s="87">
        <v>0</v>
      </c>
      <c r="U67" s="87">
        <v>0</v>
      </c>
      <c r="V67" s="87">
        <v>0</v>
      </c>
      <c r="W67" s="87">
        <v>850</v>
      </c>
      <c r="X67" s="87">
        <v>1122</v>
      </c>
      <c r="Y67" s="87">
        <v>7650</v>
      </c>
      <c r="Z67" s="87">
        <v>9622</v>
      </c>
      <c r="AA67" s="87">
        <v>7206.72</v>
      </c>
      <c r="AB67" s="87">
        <v>0</v>
      </c>
      <c r="AC67" s="87">
        <v>0</v>
      </c>
      <c r="AD67" s="87">
        <v>0</v>
      </c>
      <c r="AE67" s="87">
        <v>0</v>
      </c>
      <c r="AF67" s="87">
        <v>0</v>
      </c>
      <c r="AG67" s="87">
        <v>287.14997</v>
      </c>
      <c r="AH67" s="87">
        <v>8.7119999999999997</v>
      </c>
      <c r="AI67" s="87">
        <v>2584.3496700000001</v>
      </c>
      <c r="AJ67" s="87">
        <v>2880.21164</v>
      </c>
      <c r="AK67" s="87">
        <v>270.11682999999999</v>
      </c>
      <c r="AL67" s="87">
        <v>8.7119999999999997</v>
      </c>
      <c r="AM67" s="87">
        <v>2431.0514600000001</v>
      </c>
      <c r="AN67" s="87">
        <v>2709.8802900000001</v>
      </c>
      <c r="AO67" s="87">
        <v>0</v>
      </c>
      <c r="AP67" s="87">
        <v>85</v>
      </c>
      <c r="AQ67" s="87">
        <v>112.2</v>
      </c>
      <c r="AR67" s="87">
        <v>765</v>
      </c>
      <c r="AS67" s="87">
        <v>962.2</v>
      </c>
      <c r="AT67" s="87">
        <v>0</v>
      </c>
      <c r="AU67" s="87">
        <v>127.5</v>
      </c>
      <c r="AV67" s="87">
        <v>168.29999999999998</v>
      </c>
      <c r="AW67" s="87">
        <v>1147.5</v>
      </c>
      <c r="AX67" s="87">
        <v>1443.3</v>
      </c>
      <c r="AY67" s="87">
        <v>0</v>
      </c>
      <c r="AZ67" s="87">
        <v>212.5</v>
      </c>
      <c r="BA67" s="87">
        <v>280.5</v>
      </c>
      <c r="BB67" s="87">
        <v>1912.5</v>
      </c>
      <c r="BC67" s="87">
        <v>2405.5</v>
      </c>
      <c r="BD67" s="87">
        <v>0</v>
      </c>
      <c r="BE67" s="87">
        <v>425</v>
      </c>
      <c r="BF67" s="87">
        <v>561</v>
      </c>
      <c r="BG67" s="87">
        <v>3825</v>
      </c>
      <c r="BH67" s="87">
        <v>4811</v>
      </c>
      <c r="BI67" s="87">
        <v>7206.72</v>
      </c>
      <c r="BJ67" s="87">
        <v>0</v>
      </c>
      <c r="BK67" s="87">
        <v>0</v>
      </c>
      <c r="BL67" s="87">
        <v>0</v>
      </c>
      <c r="BM67" s="87">
        <v>0</v>
      </c>
      <c r="BN67" s="87">
        <v>0</v>
      </c>
      <c r="BO67" s="87">
        <v>0</v>
      </c>
      <c r="BP67" s="87">
        <v>0</v>
      </c>
      <c r="BQ67" s="87">
        <v>0</v>
      </c>
      <c r="BR67" s="87">
        <v>0</v>
      </c>
      <c r="BS67" s="87">
        <v>0</v>
      </c>
      <c r="BT67" s="87">
        <v>0</v>
      </c>
      <c r="BU67" s="87">
        <v>0</v>
      </c>
      <c r="BV67" s="87">
        <v>0</v>
      </c>
      <c r="BW67" s="87">
        <v>0</v>
      </c>
      <c r="BX67" s="87">
        <v>0</v>
      </c>
      <c r="BY67" s="87">
        <v>0</v>
      </c>
      <c r="BZ67" s="87">
        <v>0</v>
      </c>
      <c r="CA67" s="87">
        <v>0</v>
      </c>
      <c r="CB67" s="87">
        <v>0</v>
      </c>
      <c r="CC67" s="87">
        <v>0</v>
      </c>
      <c r="CD67" s="87">
        <v>0</v>
      </c>
      <c r="CE67" s="87">
        <v>0</v>
      </c>
      <c r="CF67" s="87">
        <v>0</v>
      </c>
      <c r="CG67" s="87" t="s">
        <v>1804</v>
      </c>
      <c r="CH67" s="85" t="s">
        <v>1671</v>
      </c>
      <c r="CI67" s="296" t="s">
        <v>478</v>
      </c>
      <c r="CJ67" s="293" t="s">
        <v>1841</v>
      </c>
      <c r="CK67" s="295">
        <v>43907</v>
      </c>
      <c r="CL67" s="295">
        <v>44047</v>
      </c>
      <c r="CM67" s="86"/>
    </row>
    <row r="68" spans="1:91" ht="54">
      <c r="A68" s="874"/>
      <c r="B68" s="83" t="s">
        <v>439</v>
      </c>
      <c r="C68" s="84" t="s">
        <v>727</v>
      </c>
      <c r="D68" s="85" t="s">
        <v>194</v>
      </c>
      <c r="E68" s="85" t="s">
        <v>1066</v>
      </c>
      <c r="F68" s="86" t="s">
        <v>1317</v>
      </c>
      <c r="G68" s="86" t="s">
        <v>440</v>
      </c>
      <c r="H68" s="85" t="s">
        <v>323</v>
      </c>
      <c r="I68" s="87">
        <v>120155.7</v>
      </c>
      <c r="J68" s="87">
        <v>110023.55100000001</v>
      </c>
      <c r="K68" s="87">
        <v>10132.14899999999</v>
      </c>
      <c r="L68" s="88">
        <v>0</v>
      </c>
      <c r="M68" s="88">
        <v>99021.195900000006</v>
      </c>
      <c r="N68" s="88">
        <v>99021.196746000001</v>
      </c>
      <c r="O68" s="108">
        <v>44561</v>
      </c>
      <c r="P68" s="87">
        <v>0</v>
      </c>
      <c r="Q68" s="87">
        <v>0</v>
      </c>
      <c r="R68" s="87">
        <v>0</v>
      </c>
      <c r="S68" s="87">
        <v>0</v>
      </c>
      <c r="T68" s="87">
        <v>0</v>
      </c>
      <c r="U68" s="87">
        <v>0</v>
      </c>
      <c r="V68" s="87">
        <v>0</v>
      </c>
      <c r="W68" s="87">
        <v>8000</v>
      </c>
      <c r="X68" s="87">
        <v>9500</v>
      </c>
      <c r="Y68" s="87">
        <v>72000</v>
      </c>
      <c r="Z68" s="87">
        <v>89500</v>
      </c>
      <c r="AA68" s="87">
        <v>50000</v>
      </c>
      <c r="AB68" s="87">
        <v>900</v>
      </c>
      <c r="AC68" s="87">
        <v>1000</v>
      </c>
      <c r="AD68" s="87">
        <v>8100</v>
      </c>
      <c r="AE68" s="87">
        <v>10000</v>
      </c>
      <c r="AF68" s="87">
        <v>49021.2</v>
      </c>
      <c r="AG68" s="87">
        <v>0</v>
      </c>
      <c r="AH68" s="87">
        <v>0</v>
      </c>
      <c r="AI68" s="87">
        <v>0</v>
      </c>
      <c r="AJ68" s="87">
        <v>0</v>
      </c>
      <c r="AK68" s="87">
        <v>0</v>
      </c>
      <c r="AL68" s="87">
        <v>0</v>
      </c>
      <c r="AM68" s="87">
        <v>0</v>
      </c>
      <c r="AN68" s="87">
        <v>0</v>
      </c>
      <c r="AO68" s="87">
        <v>0</v>
      </c>
      <c r="AP68" s="87">
        <v>800</v>
      </c>
      <c r="AQ68" s="87">
        <v>950</v>
      </c>
      <c r="AR68" s="87">
        <v>7200</v>
      </c>
      <c r="AS68" s="87">
        <v>8950</v>
      </c>
      <c r="AT68" s="87">
        <v>0</v>
      </c>
      <c r="AU68" s="87">
        <v>1200</v>
      </c>
      <c r="AV68" s="87">
        <v>1425</v>
      </c>
      <c r="AW68" s="87">
        <v>10800</v>
      </c>
      <c r="AX68" s="87">
        <v>13425</v>
      </c>
      <c r="AY68" s="87">
        <v>0</v>
      </c>
      <c r="AZ68" s="87">
        <v>2000</v>
      </c>
      <c r="BA68" s="87">
        <v>2375</v>
      </c>
      <c r="BB68" s="87">
        <v>18000</v>
      </c>
      <c r="BC68" s="87">
        <v>22375</v>
      </c>
      <c r="BD68" s="87">
        <v>0</v>
      </c>
      <c r="BE68" s="87">
        <v>4000</v>
      </c>
      <c r="BF68" s="87">
        <v>4750</v>
      </c>
      <c r="BG68" s="87">
        <v>36000</v>
      </c>
      <c r="BH68" s="87">
        <v>44750</v>
      </c>
      <c r="BI68" s="87">
        <v>50000</v>
      </c>
      <c r="BJ68" s="87">
        <v>0</v>
      </c>
      <c r="BK68" s="87">
        <v>100</v>
      </c>
      <c r="BL68" s="87">
        <v>810</v>
      </c>
      <c r="BM68" s="87">
        <v>910</v>
      </c>
      <c r="BN68" s="87">
        <v>0</v>
      </c>
      <c r="BO68" s="87">
        <v>135</v>
      </c>
      <c r="BP68" s="87">
        <v>150</v>
      </c>
      <c r="BQ68" s="87">
        <v>1215</v>
      </c>
      <c r="BR68" s="87">
        <v>1500</v>
      </c>
      <c r="BS68" s="87">
        <v>49021.2</v>
      </c>
      <c r="BT68" s="87">
        <v>225</v>
      </c>
      <c r="BU68" s="87">
        <v>250</v>
      </c>
      <c r="BV68" s="87">
        <v>2025</v>
      </c>
      <c r="BW68" s="87">
        <v>2500</v>
      </c>
      <c r="BX68" s="87">
        <v>0</v>
      </c>
      <c r="BY68" s="87">
        <v>450</v>
      </c>
      <c r="BZ68" s="87">
        <v>500</v>
      </c>
      <c r="CA68" s="87">
        <v>4050</v>
      </c>
      <c r="CB68" s="87">
        <v>5000</v>
      </c>
      <c r="CC68" s="87">
        <v>0</v>
      </c>
      <c r="CD68" s="87">
        <v>0</v>
      </c>
      <c r="CE68" s="87">
        <v>0</v>
      </c>
      <c r="CF68" s="87">
        <v>0</v>
      </c>
      <c r="CG68" s="87" t="s">
        <v>1804</v>
      </c>
      <c r="CH68" s="85" t="s">
        <v>1671</v>
      </c>
      <c r="CI68" s="296" t="s">
        <v>441</v>
      </c>
      <c r="CJ68" s="293" t="s">
        <v>80</v>
      </c>
      <c r="CK68" s="295">
        <v>43983</v>
      </c>
      <c r="CL68" s="295">
        <v>44228</v>
      </c>
      <c r="CM68" s="86"/>
    </row>
    <row r="69" spans="1:91" ht="54">
      <c r="A69" s="874"/>
      <c r="B69" s="83" t="s">
        <v>437</v>
      </c>
      <c r="C69" s="84">
        <v>10569</v>
      </c>
      <c r="D69" s="85" t="s">
        <v>194</v>
      </c>
      <c r="E69" s="85" t="s">
        <v>1066</v>
      </c>
      <c r="F69" s="86" t="s">
        <v>1317</v>
      </c>
      <c r="G69" s="86" t="s">
        <v>978</v>
      </c>
      <c r="H69" s="86" t="s">
        <v>323</v>
      </c>
      <c r="I69" s="87">
        <v>191941.10725</v>
      </c>
      <c r="J69" s="87">
        <v>126136.465</v>
      </c>
      <c r="K69" s="87">
        <v>65804.642250000004</v>
      </c>
      <c r="L69" s="87">
        <v>0</v>
      </c>
      <c r="M69" s="88">
        <v>113522.81849999999</v>
      </c>
      <c r="N69" s="87">
        <v>113522.81922</v>
      </c>
      <c r="O69" s="270">
        <v>45291</v>
      </c>
      <c r="P69" s="87">
        <v>0</v>
      </c>
      <c r="Q69" s="87">
        <v>0</v>
      </c>
      <c r="R69" s="87">
        <v>0</v>
      </c>
      <c r="S69" s="87">
        <v>0</v>
      </c>
      <c r="T69" s="87">
        <v>0</v>
      </c>
      <c r="U69" s="87">
        <v>0</v>
      </c>
      <c r="V69" s="87">
        <v>0</v>
      </c>
      <c r="W69" s="87">
        <v>9200</v>
      </c>
      <c r="X69" s="87">
        <v>58863.54</v>
      </c>
      <c r="Y69" s="87">
        <v>82800</v>
      </c>
      <c r="Z69" s="87">
        <v>150863.54</v>
      </c>
      <c r="AA69" s="87">
        <v>35000</v>
      </c>
      <c r="AB69" s="87">
        <v>2300</v>
      </c>
      <c r="AC69" s="87">
        <v>4000</v>
      </c>
      <c r="AD69" s="87">
        <v>20700</v>
      </c>
      <c r="AE69" s="87">
        <v>27000</v>
      </c>
      <c r="AF69" s="87">
        <v>63522.400000000001</v>
      </c>
      <c r="AG69" s="87">
        <v>45.648629999999997</v>
      </c>
      <c r="AH69" s="87">
        <v>874.13890000000004</v>
      </c>
      <c r="AI69" s="87">
        <v>410.83764000000002</v>
      </c>
      <c r="AJ69" s="87">
        <v>1330.62517</v>
      </c>
      <c r="AK69" s="87">
        <v>45.648629999999997</v>
      </c>
      <c r="AL69" s="87">
        <v>262.81890000000004</v>
      </c>
      <c r="AM69" s="87">
        <v>410.83764000000002</v>
      </c>
      <c r="AN69" s="87">
        <v>719.30517000000009</v>
      </c>
      <c r="AO69" s="87">
        <v>0</v>
      </c>
      <c r="AP69" s="87">
        <v>920</v>
      </c>
      <c r="AQ69" s="87">
        <v>5886.3540000000003</v>
      </c>
      <c r="AR69" s="87">
        <v>8280</v>
      </c>
      <c r="AS69" s="87">
        <v>15086.353999999999</v>
      </c>
      <c r="AT69" s="87">
        <v>0</v>
      </c>
      <c r="AU69" s="87">
        <v>1380</v>
      </c>
      <c r="AV69" s="87">
        <v>8829.530999999999</v>
      </c>
      <c r="AW69" s="87">
        <v>12420</v>
      </c>
      <c r="AX69" s="87">
        <v>22629.530999999999</v>
      </c>
      <c r="AY69" s="87">
        <v>0</v>
      </c>
      <c r="AZ69" s="87">
        <v>2300</v>
      </c>
      <c r="BA69" s="87">
        <v>14715.885</v>
      </c>
      <c r="BB69" s="87">
        <v>20700</v>
      </c>
      <c r="BC69" s="87">
        <v>37715.885000000002</v>
      </c>
      <c r="BD69" s="87">
        <v>0</v>
      </c>
      <c r="BE69" s="87">
        <v>4600</v>
      </c>
      <c r="BF69" s="87">
        <v>29431.77</v>
      </c>
      <c r="BG69" s="87">
        <v>41400</v>
      </c>
      <c r="BH69" s="87">
        <v>75431.77</v>
      </c>
      <c r="BI69" s="87">
        <v>35000</v>
      </c>
      <c r="BJ69" s="87">
        <v>0</v>
      </c>
      <c r="BK69" s="87">
        <v>400</v>
      </c>
      <c r="BL69" s="87">
        <v>2070</v>
      </c>
      <c r="BM69" s="87">
        <v>2470</v>
      </c>
      <c r="BN69" s="87">
        <v>0</v>
      </c>
      <c r="BO69" s="87">
        <v>345</v>
      </c>
      <c r="BP69" s="87">
        <v>600</v>
      </c>
      <c r="BQ69" s="87">
        <v>3105</v>
      </c>
      <c r="BR69" s="87">
        <v>4050</v>
      </c>
      <c r="BS69" s="87">
        <v>0</v>
      </c>
      <c r="BT69" s="87">
        <v>575</v>
      </c>
      <c r="BU69" s="87">
        <v>1000</v>
      </c>
      <c r="BV69" s="87">
        <v>5175</v>
      </c>
      <c r="BW69" s="87">
        <v>6750</v>
      </c>
      <c r="BX69" s="87">
        <v>63522.400000000001</v>
      </c>
      <c r="BY69" s="87">
        <v>1150</v>
      </c>
      <c r="BZ69" s="87">
        <v>2000</v>
      </c>
      <c r="CA69" s="87">
        <v>10350</v>
      </c>
      <c r="CB69" s="87">
        <v>13500</v>
      </c>
      <c r="CC69" s="87">
        <v>0</v>
      </c>
      <c r="CD69" s="87">
        <v>0</v>
      </c>
      <c r="CE69" s="87">
        <v>0</v>
      </c>
      <c r="CF69" s="87">
        <v>0</v>
      </c>
      <c r="CG69" s="87" t="s">
        <v>1804</v>
      </c>
      <c r="CH69" s="85" t="s">
        <v>1671</v>
      </c>
      <c r="CI69" s="293" t="s">
        <v>737</v>
      </c>
      <c r="CJ69" s="293" t="s">
        <v>80</v>
      </c>
      <c r="CK69" s="294">
        <v>43935</v>
      </c>
      <c r="CL69" s="295">
        <v>44300</v>
      </c>
      <c r="CM69" s="86"/>
    </row>
    <row r="70" spans="1:91" ht="90">
      <c r="A70" s="874"/>
      <c r="B70" s="83" t="s">
        <v>1800</v>
      </c>
      <c r="C70" s="84" t="s">
        <v>736</v>
      </c>
      <c r="D70" s="85" t="s">
        <v>194</v>
      </c>
      <c r="E70" s="85" t="s">
        <v>1066</v>
      </c>
      <c r="F70" s="86" t="s">
        <v>1317</v>
      </c>
      <c r="G70" s="86" t="s">
        <v>977</v>
      </c>
      <c r="H70" s="86" t="s">
        <v>323</v>
      </c>
      <c r="I70" s="188">
        <v>105641.932954</v>
      </c>
      <c r="J70" s="87">
        <v>80132.19356</v>
      </c>
      <c r="K70" s="87">
        <v>25509.739394000004</v>
      </c>
      <c r="L70" s="87">
        <v>0</v>
      </c>
      <c r="M70" s="88">
        <v>72118.974203999998</v>
      </c>
      <c r="N70" s="87">
        <v>72118.974203999998</v>
      </c>
      <c r="O70" s="270">
        <v>45291</v>
      </c>
      <c r="P70" s="87">
        <v>0</v>
      </c>
      <c r="Q70" s="87">
        <v>0</v>
      </c>
      <c r="R70" s="87">
        <v>0</v>
      </c>
      <c r="S70" s="87">
        <v>0</v>
      </c>
      <c r="T70" s="87">
        <v>0</v>
      </c>
      <c r="U70" s="87">
        <v>0</v>
      </c>
      <c r="V70" s="87">
        <v>0</v>
      </c>
      <c r="W70" s="87">
        <v>6300</v>
      </c>
      <c r="X70" s="87">
        <v>17000</v>
      </c>
      <c r="Y70" s="87">
        <v>56700</v>
      </c>
      <c r="Z70" s="87">
        <v>80000</v>
      </c>
      <c r="AA70" s="87">
        <v>25000</v>
      </c>
      <c r="AB70" s="87">
        <v>550</v>
      </c>
      <c r="AC70" s="87">
        <v>5000</v>
      </c>
      <c r="AD70" s="87">
        <v>4950</v>
      </c>
      <c r="AE70" s="87">
        <v>10500</v>
      </c>
      <c r="AF70" s="87">
        <v>35803</v>
      </c>
      <c r="AG70" s="87">
        <v>478.43671999999998</v>
      </c>
      <c r="AH70" s="87">
        <v>653.53036999999995</v>
      </c>
      <c r="AI70" s="87">
        <v>4305.9304599999996</v>
      </c>
      <c r="AJ70" s="87">
        <v>5437.8975499999997</v>
      </c>
      <c r="AK70" s="87">
        <v>478.43671999999998</v>
      </c>
      <c r="AL70" s="87">
        <v>153.53037</v>
      </c>
      <c r="AM70" s="87">
        <v>4305.9304599999996</v>
      </c>
      <c r="AN70" s="87">
        <v>4937.8975499999997</v>
      </c>
      <c r="AO70" s="87">
        <v>0</v>
      </c>
      <c r="AP70" s="87">
        <v>630</v>
      </c>
      <c r="AQ70" s="87">
        <v>1700</v>
      </c>
      <c r="AR70" s="87">
        <v>5670</v>
      </c>
      <c r="AS70" s="87">
        <v>8000</v>
      </c>
      <c r="AT70" s="87">
        <v>0</v>
      </c>
      <c r="AU70" s="87">
        <v>945</v>
      </c>
      <c r="AV70" s="87">
        <v>2550</v>
      </c>
      <c r="AW70" s="87">
        <v>8505</v>
      </c>
      <c r="AX70" s="87">
        <v>12000</v>
      </c>
      <c r="AY70" s="87">
        <v>0</v>
      </c>
      <c r="AZ70" s="87">
        <v>1575</v>
      </c>
      <c r="BA70" s="87">
        <v>4250</v>
      </c>
      <c r="BB70" s="87">
        <v>14175</v>
      </c>
      <c r="BC70" s="87">
        <v>20000</v>
      </c>
      <c r="BD70" s="87">
        <v>0</v>
      </c>
      <c r="BE70" s="87">
        <v>3150</v>
      </c>
      <c r="BF70" s="87">
        <v>8500</v>
      </c>
      <c r="BG70" s="87">
        <v>28350</v>
      </c>
      <c r="BH70" s="87">
        <v>40000</v>
      </c>
      <c r="BI70" s="87">
        <v>25000</v>
      </c>
      <c r="BJ70" s="87">
        <v>0</v>
      </c>
      <c r="BK70" s="87">
        <v>500</v>
      </c>
      <c r="BL70" s="87">
        <v>495</v>
      </c>
      <c r="BM70" s="87">
        <v>995</v>
      </c>
      <c r="BN70" s="87">
        <v>0</v>
      </c>
      <c r="BO70" s="87">
        <v>82.5</v>
      </c>
      <c r="BP70" s="87">
        <v>750</v>
      </c>
      <c r="BQ70" s="87">
        <v>742.5</v>
      </c>
      <c r="BR70" s="87">
        <v>1575</v>
      </c>
      <c r="BS70" s="87">
        <v>35803</v>
      </c>
      <c r="BT70" s="87">
        <v>137.5</v>
      </c>
      <c r="BU70" s="87">
        <v>1250</v>
      </c>
      <c r="BV70" s="87">
        <v>1237.5</v>
      </c>
      <c r="BW70" s="87">
        <v>2625</v>
      </c>
      <c r="BX70" s="87">
        <v>0</v>
      </c>
      <c r="BY70" s="87">
        <v>275</v>
      </c>
      <c r="BZ70" s="87">
        <v>2500</v>
      </c>
      <c r="CA70" s="87">
        <v>2475</v>
      </c>
      <c r="CB70" s="87">
        <v>5250</v>
      </c>
      <c r="CC70" s="87">
        <v>0</v>
      </c>
      <c r="CD70" s="87">
        <v>0</v>
      </c>
      <c r="CE70" s="87">
        <v>0</v>
      </c>
      <c r="CF70" s="87">
        <v>0</v>
      </c>
      <c r="CG70" s="87" t="s">
        <v>1804</v>
      </c>
      <c r="CH70" s="85" t="s">
        <v>1671</v>
      </c>
      <c r="CI70" s="293" t="s">
        <v>436</v>
      </c>
      <c r="CJ70" s="293" t="s">
        <v>1842</v>
      </c>
      <c r="CK70" s="295">
        <v>43935</v>
      </c>
      <c r="CL70" s="295">
        <v>44210</v>
      </c>
      <c r="CM70" s="86" t="s">
        <v>1831</v>
      </c>
    </row>
    <row r="71" spans="1:91" ht="54">
      <c r="A71" s="874"/>
      <c r="B71" s="36" t="s">
        <v>824</v>
      </c>
      <c r="C71" s="90">
        <v>9029</v>
      </c>
      <c r="D71" s="27" t="s">
        <v>194</v>
      </c>
      <c r="E71" s="27" t="s">
        <v>1066</v>
      </c>
      <c r="F71" s="10" t="s">
        <v>1317</v>
      </c>
      <c r="G71" s="10" t="s">
        <v>430</v>
      </c>
      <c r="H71" s="27" t="s">
        <v>323</v>
      </c>
      <c r="I71" s="34">
        <v>9635.0707399999992</v>
      </c>
      <c r="J71" s="34">
        <v>7843.57</v>
      </c>
      <c r="K71" s="34">
        <v>1791.5007399999995</v>
      </c>
      <c r="L71" s="7">
        <v>0</v>
      </c>
      <c r="M71" s="7">
        <v>7059.2129999999997</v>
      </c>
      <c r="N71" s="7">
        <v>7059.2129999999997</v>
      </c>
      <c r="O71" s="173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784.35699999999997</v>
      </c>
      <c r="X71" s="34">
        <v>1791.5007399999995</v>
      </c>
      <c r="Y71" s="34">
        <v>7059.2129999999997</v>
      </c>
      <c r="Z71" s="34">
        <v>9635.0707399999992</v>
      </c>
      <c r="AA71" s="34">
        <v>0</v>
      </c>
      <c r="AB71" s="34">
        <v>0</v>
      </c>
      <c r="AC71" s="34">
        <v>0</v>
      </c>
      <c r="AD71" s="34">
        <v>0</v>
      </c>
      <c r="AE71" s="34">
        <v>0</v>
      </c>
      <c r="AF71" s="34">
        <v>6667.03</v>
      </c>
      <c r="AG71" s="34">
        <v>0</v>
      </c>
      <c r="AH71" s="34">
        <v>500</v>
      </c>
      <c r="AI71" s="34">
        <v>0</v>
      </c>
      <c r="AJ71" s="34">
        <v>500</v>
      </c>
      <c r="AK71" s="34">
        <v>0</v>
      </c>
      <c r="AL71" s="34">
        <v>0</v>
      </c>
      <c r="AM71" s="34">
        <v>0</v>
      </c>
      <c r="AN71" s="34">
        <v>0</v>
      </c>
      <c r="AO71" s="34">
        <v>0</v>
      </c>
      <c r="AP71" s="34">
        <v>78.435699999999997</v>
      </c>
      <c r="AQ71" s="34">
        <v>179.15007399999996</v>
      </c>
      <c r="AR71" s="34">
        <v>705.92129999999997</v>
      </c>
      <c r="AS71" s="34">
        <v>963.50707399999988</v>
      </c>
      <c r="AT71" s="34">
        <v>0</v>
      </c>
      <c r="AU71" s="34">
        <v>117.65355</v>
      </c>
      <c r="AV71" s="34">
        <v>268.72511099999991</v>
      </c>
      <c r="AW71" s="34">
        <v>1058.88195</v>
      </c>
      <c r="AX71" s="34">
        <v>1445.2606109999999</v>
      </c>
      <c r="AY71" s="34">
        <v>0</v>
      </c>
      <c r="AZ71" s="34">
        <v>196.08924999999999</v>
      </c>
      <c r="BA71" s="34">
        <v>447.87518499999987</v>
      </c>
      <c r="BB71" s="34">
        <v>1764.8032499999999</v>
      </c>
      <c r="BC71" s="34">
        <v>2408.7676849999998</v>
      </c>
      <c r="BD71" s="34">
        <v>0</v>
      </c>
      <c r="BE71" s="34">
        <v>392.17849999999999</v>
      </c>
      <c r="BF71" s="34">
        <v>895.75036999999975</v>
      </c>
      <c r="BG71" s="34">
        <v>3529.6064999999999</v>
      </c>
      <c r="BH71" s="34">
        <v>4817.5353699999996</v>
      </c>
      <c r="BI71" s="34">
        <v>0</v>
      </c>
      <c r="BJ71" s="34">
        <v>0</v>
      </c>
      <c r="BK71" s="34">
        <v>0</v>
      </c>
      <c r="BL71" s="34">
        <v>0</v>
      </c>
      <c r="BM71" s="34">
        <v>0</v>
      </c>
      <c r="BN71" s="34">
        <v>6667.03</v>
      </c>
      <c r="BO71" s="34">
        <v>0</v>
      </c>
      <c r="BP71" s="34">
        <v>0</v>
      </c>
      <c r="BQ71" s="34">
        <v>0</v>
      </c>
      <c r="BR71" s="34">
        <v>0</v>
      </c>
      <c r="BS71" s="34">
        <v>0</v>
      </c>
      <c r="BT71" s="34">
        <v>0</v>
      </c>
      <c r="BU71" s="34">
        <v>0</v>
      </c>
      <c r="BV71" s="34">
        <v>0</v>
      </c>
      <c r="BW71" s="34">
        <v>0</v>
      </c>
      <c r="BX71" s="34">
        <v>0</v>
      </c>
      <c r="BY71" s="34">
        <v>0</v>
      </c>
      <c r="BZ71" s="34">
        <v>0</v>
      </c>
      <c r="CA71" s="34">
        <v>0</v>
      </c>
      <c r="CB71" s="34">
        <v>0</v>
      </c>
      <c r="CC71" s="34">
        <v>0</v>
      </c>
      <c r="CD71" s="34">
        <v>0</v>
      </c>
      <c r="CE71" s="34">
        <v>0</v>
      </c>
      <c r="CF71" s="34">
        <v>0</v>
      </c>
      <c r="CG71" s="34">
        <v>0</v>
      </c>
      <c r="CH71" s="27" t="s">
        <v>1783</v>
      </c>
      <c r="CI71" s="285" t="s">
        <v>725</v>
      </c>
      <c r="CJ71" s="286" t="s">
        <v>80</v>
      </c>
      <c r="CK71" s="288" t="s">
        <v>1843</v>
      </c>
      <c r="CL71" s="288" t="s">
        <v>1844</v>
      </c>
      <c r="CM71" s="10"/>
    </row>
    <row r="72" spans="1:91" ht="54">
      <c r="A72" s="874"/>
      <c r="B72" s="36" t="s">
        <v>825</v>
      </c>
      <c r="C72" s="90">
        <v>10402</v>
      </c>
      <c r="D72" s="27" t="s">
        <v>194</v>
      </c>
      <c r="E72" s="27" t="s">
        <v>1066</v>
      </c>
      <c r="F72" s="10" t="s">
        <v>1317</v>
      </c>
      <c r="G72" s="10" t="s">
        <v>826</v>
      </c>
      <c r="H72" s="27" t="s">
        <v>323</v>
      </c>
      <c r="I72" s="34">
        <v>38065.537652999999</v>
      </c>
      <c r="J72" s="34">
        <v>22289.376349999999</v>
      </c>
      <c r="K72" s="34">
        <v>15776.161303000001</v>
      </c>
      <c r="L72" s="7">
        <v>0</v>
      </c>
      <c r="M72" s="7">
        <v>20060.438715</v>
      </c>
      <c r="N72" s="7">
        <v>20060.438715</v>
      </c>
      <c r="O72" s="173">
        <v>0</v>
      </c>
      <c r="P72" s="34">
        <v>0</v>
      </c>
      <c r="Q72" s="34">
        <v>0</v>
      </c>
      <c r="R72" s="34">
        <v>0</v>
      </c>
      <c r="S72" s="34">
        <v>0</v>
      </c>
      <c r="T72" s="34">
        <v>0</v>
      </c>
      <c r="U72" s="34">
        <v>0</v>
      </c>
      <c r="V72" s="34">
        <v>0</v>
      </c>
      <c r="W72" s="34">
        <v>1800</v>
      </c>
      <c r="X72" s="34">
        <v>18000</v>
      </c>
      <c r="Y72" s="34">
        <v>16200</v>
      </c>
      <c r="Z72" s="34">
        <v>36000</v>
      </c>
      <c r="AA72" s="34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20060.099999999999</v>
      </c>
      <c r="AG72" s="34">
        <v>0</v>
      </c>
      <c r="AH72" s="34">
        <v>500</v>
      </c>
      <c r="AI72" s="34">
        <v>0</v>
      </c>
      <c r="AJ72" s="34">
        <v>500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180</v>
      </c>
      <c r="AQ72" s="34">
        <v>1800</v>
      </c>
      <c r="AR72" s="34">
        <v>1620</v>
      </c>
      <c r="AS72" s="34">
        <v>3600</v>
      </c>
      <c r="AT72" s="34">
        <v>0</v>
      </c>
      <c r="AU72" s="34">
        <v>270</v>
      </c>
      <c r="AV72" s="34">
        <v>2700</v>
      </c>
      <c r="AW72" s="34">
        <v>2430</v>
      </c>
      <c r="AX72" s="34">
        <v>5400</v>
      </c>
      <c r="AY72" s="34">
        <v>0</v>
      </c>
      <c r="AZ72" s="34">
        <v>450</v>
      </c>
      <c r="BA72" s="34">
        <v>4500</v>
      </c>
      <c r="BB72" s="34">
        <v>4050</v>
      </c>
      <c r="BC72" s="34">
        <v>9000</v>
      </c>
      <c r="BD72" s="34">
        <v>0</v>
      </c>
      <c r="BE72" s="34">
        <v>900</v>
      </c>
      <c r="BF72" s="34">
        <v>9000</v>
      </c>
      <c r="BG72" s="34">
        <v>8100</v>
      </c>
      <c r="BH72" s="34">
        <v>18000</v>
      </c>
      <c r="BI72" s="34">
        <v>0</v>
      </c>
      <c r="BJ72" s="34">
        <v>0</v>
      </c>
      <c r="BK72" s="34">
        <v>0</v>
      </c>
      <c r="BL72" s="34">
        <v>0</v>
      </c>
      <c r="BM72" s="34">
        <v>0</v>
      </c>
      <c r="BN72" s="34">
        <v>0</v>
      </c>
      <c r="BO72" s="34">
        <v>0</v>
      </c>
      <c r="BP72" s="34">
        <v>0</v>
      </c>
      <c r="BQ72" s="34">
        <v>0</v>
      </c>
      <c r="BR72" s="34">
        <v>0</v>
      </c>
      <c r="BS72" s="34">
        <v>20060.099999999999</v>
      </c>
      <c r="BT72" s="34">
        <v>0</v>
      </c>
      <c r="BU72" s="34">
        <v>0</v>
      </c>
      <c r="BV72" s="34">
        <v>0</v>
      </c>
      <c r="BW72" s="34">
        <v>0</v>
      </c>
      <c r="BX72" s="34">
        <v>0</v>
      </c>
      <c r="BY72" s="34">
        <v>0</v>
      </c>
      <c r="BZ72" s="34">
        <v>0</v>
      </c>
      <c r="CA72" s="34">
        <v>0</v>
      </c>
      <c r="CB72" s="34">
        <v>0</v>
      </c>
      <c r="CC72" s="34">
        <v>0</v>
      </c>
      <c r="CD72" s="34">
        <v>0</v>
      </c>
      <c r="CE72" s="34">
        <v>0</v>
      </c>
      <c r="CF72" s="34">
        <v>0</v>
      </c>
      <c r="CG72" s="34">
        <v>0</v>
      </c>
      <c r="CH72" s="27" t="s">
        <v>1783</v>
      </c>
      <c r="CI72" s="285" t="s">
        <v>725</v>
      </c>
      <c r="CJ72" s="286" t="s">
        <v>80</v>
      </c>
      <c r="CK72" s="287" t="s">
        <v>1843</v>
      </c>
      <c r="CL72" s="288" t="s">
        <v>1845</v>
      </c>
      <c r="CM72" s="10"/>
    </row>
    <row r="73" spans="1:91" ht="54">
      <c r="A73" s="874"/>
      <c r="B73" s="134" t="s">
        <v>252</v>
      </c>
      <c r="C73" s="91">
        <v>10016</v>
      </c>
      <c r="D73" s="85" t="s">
        <v>82</v>
      </c>
      <c r="E73" s="85" t="s">
        <v>1066</v>
      </c>
      <c r="F73" s="86">
        <v>70891095</v>
      </c>
      <c r="G73" s="86" t="s">
        <v>512</v>
      </c>
      <c r="H73" s="85" t="s">
        <v>323</v>
      </c>
      <c r="I73" s="87">
        <v>262424</v>
      </c>
      <c r="J73" s="87">
        <v>122885.43</v>
      </c>
      <c r="K73" s="87">
        <v>139538.57</v>
      </c>
      <c r="L73" s="88">
        <v>0</v>
      </c>
      <c r="M73" s="88">
        <v>110596.887</v>
      </c>
      <c r="N73" s="88">
        <v>110596.887</v>
      </c>
      <c r="O73" s="88">
        <v>0</v>
      </c>
      <c r="P73" s="87">
        <v>21959.77562</v>
      </c>
      <c r="Q73" s="87">
        <v>0</v>
      </c>
      <c r="R73" s="87">
        <v>619.16071999999997</v>
      </c>
      <c r="S73" s="87">
        <v>0</v>
      </c>
      <c r="T73" s="87">
        <v>5572.4465700000001</v>
      </c>
      <c r="U73" s="87">
        <v>6191.6072899999999</v>
      </c>
      <c r="V73" s="87">
        <v>0</v>
      </c>
      <c r="W73" s="87">
        <v>9450</v>
      </c>
      <c r="X73" s="87">
        <v>100000</v>
      </c>
      <c r="Y73" s="87">
        <v>90550</v>
      </c>
      <c r="Z73" s="87">
        <v>200000</v>
      </c>
      <c r="AA73" s="87">
        <v>60596.5</v>
      </c>
      <c r="AB73" s="87">
        <v>0</v>
      </c>
      <c r="AC73" s="87">
        <v>39000</v>
      </c>
      <c r="AD73" s="87">
        <v>0</v>
      </c>
      <c r="AE73" s="87">
        <v>39000</v>
      </c>
      <c r="AF73" s="87">
        <v>50000</v>
      </c>
      <c r="AG73" s="87">
        <v>3735.8666700000003</v>
      </c>
      <c r="AH73" s="87">
        <v>2232.8685800000003</v>
      </c>
      <c r="AI73" s="87">
        <v>33622.799979999996</v>
      </c>
      <c r="AJ73" s="87">
        <v>39591.535229999994</v>
      </c>
      <c r="AK73" s="87">
        <v>1412.6067399999999</v>
      </c>
      <c r="AL73" s="87">
        <v>1790.9308899999999</v>
      </c>
      <c r="AM73" s="87">
        <v>12713.460700000001</v>
      </c>
      <c r="AN73" s="87">
        <v>15916.998330000002</v>
      </c>
      <c r="AO73" s="87">
        <v>0</v>
      </c>
      <c r="AP73" s="87">
        <v>945</v>
      </c>
      <c r="AQ73" s="87">
        <v>10000</v>
      </c>
      <c r="AR73" s="87">
        <v>9055</v>
      </c>
      <c r="AS73" s="87">
        <v>20000</v>
      </c>
      <c r="AT73" s="87">
        <v>0</v>
      </c>
      <c r="AU73" s="87">
        <v>1417.5</v>
      </c>
      <c r="AV73" s="87">
        <v>15000</v>
      </c>
      <c r="AW73" s="87">
        <v>13582.5</v>
      </c>
      <c r="AX73" s="87">
        <v>30000</v>
      </c>
      <c r="AY73" s="87">
        <v>0</v>
      </c>
      <c r="AZ73" s="87">
        <v>2362.5</v>
      </c>
      <c r="BA73" s="87">
        <v>25000</v>
      </c>
      <c r="BB73" s="87">
        <v>22637.5</v>
      </c>
      <c r="BC73" s="87">
        <v>50000</v>
      </c>
      <c r="BD73" s="87">
        <v>60596.5</v>
      </c>
      <c r="BE73" s="87">
        <v>4725</v>
      </c>
      <c r="BF73" s="87">
        <v>50000</v>
      </c>
      <c r="BG73" s="87">
        <v>45275</v>
      </c>
      <c r="BH73" s="87">
        <v>100000</v>
      </c>
      <c r="BI73" s="87">
        <v>0</v>
      </c>
      <c r="BJ73" s="87">
        <v>0</v>
      </c>
      <c r="BK73" s="87">
        <v>3900</v>
      </c>
      <c r="BL73" s="87">
        <v>0</v>
      </c>
      <c r="BM73" s="87">
        <v>3900</v>
      </c>
      <c r="BN73" s="87">
        <v>0</v>
      </c>
      <c r="BO73" s="87">
        <v>0</v>
      </c>
      <c r="BP73" s="87">
        <v>5850</v>
      </c>
      <c r="BQ73" s="87">
        <v>0</v>
      </c>
      <c r="BR73" s="87">
        <v>5850</v>
      </c>
      <c r="BS73" s="87">
        <v>0</v>
      </c>
      <c r="BT73" s="87">
        <v>0</v>
      </c>
      <c r="BU73" s="87">
        <v>9750</v>
      </c>
      <c r="BV73" s="87">
        <v>0</v>
      </c>
      <c r="BW73" s="87">
        <v>9750</v>
      </c>
      <c r="BX73" s="87">
        <v>0</v>
      </c>
      <c r="BY73" s="87">
        <v>0</v>
      </c>
      <c r="BZ73" s="87">
        <v>19500</v>
      </c>
      <c r="CA73" s="87">
        <v>0</v>
      </c>
      <c r="CB73" s="87">
        <v>19500</v>
      </c>
      <c r="CC73" s="87">
        <v>50000</v>
      </c>
      <c r="CD73" s="87">
        <v>0</v>
      </c>
      <c r="CE73" s="87">
        <v>0</v>
      </c>
      <c r="CF73" s="87">
        <v>0</v>
      </c>
      <c r="CG73" s="87" t="s">
        <v>1804</v>
      </c>
      <c r="CH73" s="85" t="s">
        <v>1671</v>
      </c>
      <c r="CI73" s="296" t="s">
        <v>253</v>
      </c>
      <c r="CJ73" s="293" t="s">
        <v>80</v>
      </c>
      <c r="CK73" s="294">
        <v>43724</v>
      </c>
      <c r="CL73" s="295">
        <v>44332</v>
      </c>
      <c r="CM73" s="86"/>
    </row>
    <row r="74" spans="1:91" ht="54">
      <c r="A74" s="874"/>
      <c r="B74" s="176" t="s">
        <v>464</v>
      </c>
      <c r="C74" s="172">
        <v>8429</v>
      </c>
      <c r="D74" s="163" t="s">
        <v>82</v>
      </c>
      <c r="E74" s="163" t="s">
        <v>1066</v>
      </c>
      <c r="F74" s="164">
        <v>70891095</v>
      </c>
      <c r="G74" s="164" t="s">
        <v>254</v>
      </c>
      <c r="H74" s="163" t="s">
        <v>323</v>
      </c>
      <c r="I74" s="165">
        <v>69143.696620000002</v>
      </c>
      <c r="J74" s="165">
        <v>63085.03</v>
      </c>
      <c r="K74" s="165">
        <v>6058.6666200000036</v>
      </c>
      <c r="L74" s="166">
        <v>0</v>
      </c>
      <c r="M74" s="166">
        <v>56776.527000000002</v>
      </c>
      <c r="N74" s="166">
        <v>56776.527000000002</v>
      </c>
      <c r="O74" s="166">
        <v>0</v>
      </c>
      <c r="P74" s="165">
        <v>60419.740769999997</v>
      </c>
      <c r="Q74" s="165">
        <v>13233.75561</v>
      </c>
      <c r="R74" s="165">
        <v>5392.1896299999999</v>
      </c>
      <c r="S74" s="165">
        <v>2905.9612700000002</v>
      </c>
      <c r="T74" s="165">
        <v>48529.706680000003</v>
      </c>
      <c r="U74" s="165">
        <v>56827.857580000004</v>
      </c>
      <c r="V74" s="165">
        <v>13233.75561</v>
      </c>
      <c r="W74" s="165">
        <v>100</v>
      </c>
      <c r="X74" s="165">
        <v>3652.86</v>
      </c>
      <c r="Y74" s="165">
        <v>900</v>
      </c>
      <c r="Z74" s="165">
        <v>4652.8600000000006</v>
      </c>
      <c r="AA74" s="165">
        <v>0</v>
      </c>
      <c r="AB74" s="165">
        <v>0</v>
      </c>
      <c r="AC74" s="165">
        <v>0</v>
      </c>
      <c r="AD74" s="165">
        <v>0</v>
      </c>
      <c r="AE74" s="165">
        <v>0</v>
      </c>
      <c r="AF74" s="165">
        <v>0</v>
      </c>
      <c r="AG74" s="165">
        <v>359.18832000000003</v>
      </c>
      <c r="AH74" s="165">
        <v>0</v>
      </c>
      <c r="AI74" s="165">
        <v>3232.6948700000003</v>
      </c>
      <c r="AJ74" s="165">
        <v>3591.8831900000005</v>
      </c>
      <c r="AK74" s="165">
        <v>359.18832000000003</v>
      </c>
      <c r="AL74" s="165">
        <v>0</v>
      </c>
      <c r="AM74" s="165">
        <v>3232.6948700000003</v>
      </c>
      <c r="AN74" s="165">
        <v>3591.8831900000005</v>
      </c>
      <c r="AO74" s="165">
        <v>0</v>
      </c>
      <c r="AP74" s="165">
        <v>10</v>
      </c>
      <c r="AQ74" s="165">
        <v>365.28600000000006</v>
      </c>
      <c r="AR74" s="165">
        <v>90</v>
      </c>
      <c r="AS74" s="165">
        <v>465.28600000000006</v>
      </c>
      <c r="AT74" s="165">
        <v>0</v>
      </c>
      <c r="AU74" s="165">
        <v>15</v>
      </c>
      <c r="AV74" s="165">
        <v>547.92899999999997</v>
      </c>
      <c r="AW74" s="165">
        <v>135</v>
      </c>
      <c r="AX74" s="165">
        <v>697.92899999999997</v>
      </c>
      <c r="AY74" s="165">
        <v>41776.519999999997</v>
      </c>
      <c r="AZ74" s="165">
        <v>25</v>
      </c>
      <c r="BA74" s="165">
        <v>913.21500000000003</v>
      </c>
      <c r="BB74" s="165">
        <v>225</v>
      </c>
      <c r="BC74" s="165">
        <v>1163.2150000000001</v>
      </c>
      <c r="BD74" s="165">
        <v>0</v>
      </c>
      <c r="BE74" s="165">
        <v>50</v>
      </c>
      <c r="BF74" s="165">
        <v>1826.43</v>
      </c>
      <c r="BG74" s="165">
        <v>450</v>
      </c>
      <c r="BH74" s="165">
        <v>2326.4300000000003</v>
      </c>
      <c r="BI74" s="165">
        <v>0</v>
      </c>
      <c r="BJ74" s="165">
        <v>0</v>
      </c>
      <c r="BK74" s="165">
        <v>0</v>
      </c>
      <c r="BL74" s="165">
        <v>0</v>
      </c>
      <c r="BM74" s="165">
        <v>0</v>
      </c>
      <c r="BN74" s="165">
        <v>0</v>
      </c>
      <c r="BO74" s="165">
        <v>0</v>
      </c>
      <c r="BP74" s="165">
        <v>0</v>
      </c>
      <c r="BQ74" s="165">
        <v>0</v>
      </c>
      <c r="BR74" s="165">
        <v>0</v>
      </c>
      <c r="BS74" s="165">
        <v>0</v>
      </c>
      <c r="BT74" s="165">
        <v>0</v>
      </c>
      <c r="BU74" s="165">
        <v>0</v>
      </c>
      <c r="BV74" s="165">
        <v>0</v>
      </c>
      <c r="BW74" s="165">
        <v>0</v>
      </c>
      <c r="BX74" s="165">
        <v>0</v>
      </c>
      <c r="BY74" s="165">
        <v>0</v>
      </c>
      <c r="BZ74" s="165">
        <v>0</v>
      </c>
      <c r="CA74" s="165">
        <v>0</v>
      </c>
      <c r="CB74" s="165">
        <v>0</v>
      </c>
      <c r="CC74" s="165">
        <v>0</v>
      </c>
      <c r="CD74" s="165">
        <v>0</v>
      </c>
      <c r="CE74" s="165">
        <v>0</v>
      </c>
      <c r="CF74" s="165">
        <v>0</v>
      </c>
      <c r="CG74" s="165" t="s">
        <v>1804</v>
      </c>
      <c r="CH74" s="163" t="s">
        <v>694</v>
      </c>
      <c r="CI74" s="289" t="s">
        <v>465</v>
      </c>
      <c r="CJ74" s="290" t="s">
        <v>80</v>
      </c>
      <c r="CK74" s="291">
        <v>43647</v>
      </c>
      <c r="CL74" s="292">
        <v>43758</v>
      </c>
      <c r="CM74" s="163" t="s">
        <v>1805</v>
      </c>
    </row>
    <row r="75" spans="1:91" ht="90">
      <c r="A75" s="874"/>
      <c r="B75" s="83" t="s">
        <v>821</v>
      </c>
      <c r="C75" s="84" t="s">
        <v>723</v>
      </c>
      <c r="D75" s="85" t="s">
        <v>82</v>
      </c>
      <c r="E75" s="85" t="s">
        <v>1066</v>
      </c>
      <c r="F75" s="86">
        <v>70891095</v>
      </c>
      <c r="G75" s="86" t="s">
        <v>423</v>
      </c>
      <c r="H75" s="85" t="s">
        <v>323</v>
      </c>
      <c r="I75" s="188">
        <v>108511.77855000002</v>
      </c>
      <c r="J75" s="87">
        <v>103163.05100000001</v>
      </c>
      <c r="K75" s="87">
        <v>5348.7275500000105</v>
      </c>
      <c r="L75" s="88">
        <v>0</v>
      </c>
      <c r="M75" s="88">
        <v>92846.745900000009</v>
      </c>
      <c r="N75" s="88">
        <v>92846.750400000004</v>
      </c>
      <c r="O75" s="88">
        <v>0</v>
      </c>
      <c r="P75" s="87">
        <v>7408.233400000001</v>
      </c>
      <c r="Q75" s="87">
        <v>0</v>
      </c>
      <c r="R75" s="87">
        <v>0</v>
      </c>
      <c r="S75" s="87">
        <v>0</v>
      </c>
      <c r="T75" s="87">
        <v>0</v>
      </c>
      <c r="U75" s="87">
        <v>0</v>
      </c>
      <c r="V75" s="87">
        <v>0</v>
      </c>
      <c r="W75" s="87">
        <v>8700</v>
      </c>
      <c r="X75" s="87">
        <v>5500</v>
      </c>
      <c r="Y75" s="87">
        <v>78300</v>
      </c>
      <c r="Z75" s="87">
        <v>92500</v>
      </c>
      <c r="AA75" s="87">
        <v>92846.200000000012</v>
      </c>
      <c r="AB75" s="87">
        <v>0</v>
      </c>
      <c r="AC75" s="87">
        <v>0</v>
      </c>
      <c r="AD75" s="87">
        <v>0</v>
      </c>
      <c r="AE75" s="87">
        <v>0</v>
      </c>
      <c r="AF75" s="87">
        <v>0</v>
      </c>
      <c r="AG75" s="87">
        <v>971.98206999999991</v>
      </c>
      <c r="AH75" s="87">
        <v>363.86235999999997</v>
      </c>
      <c r="AI75" s="87">
        <v>8747.8385200000012</v>
      </c>
      <c r="AJ75" s="87">
        <v>10083.68295</v>
      </c>
      <c r="AK75" s="87">
        <v>867.12347</v>
      </c>
      <c r="AL75" s="87">
        <v>131.76236</v>
      </c>
      <c r="AM75" s="87">
        <v>7804.1111200000014</v>
      </c>
      <c r="AN75" s="87">
        <v>8802.9969500000007</v>
      </c>
      <c r="AO75" s="87">
        <v>0</v>
      </c>
      <c r="AP75" s="87">
        <v>870</v>
      </c>
      <c r="AQ75" s="87">
        <v>550</v>
      </c>
      <c r="AR75" s="87">
        <v>7830</v>
      </c>
      <c r="AS75" s="87">
        <v>9250</v>
      </c>
      <c r="AT75" s="87">
        <v>0</v>
      </c>
      <c r="AU75" s="87">
        <v>1305</v>
      </c>
      <c r="AV75" s="87">
        <v>825</v>
      </c>
      <c r="AW75" s="87">
        <v>11745</v>
      </c>
      <c r="AX75" s="87">
        <v>13875</v>
      </c>
      <c r="AY75" s="87">
        <v>5296.1</v>
      </c>
      <c r="AZ75" s="87">
        <v>2175</v>
      </c>
      <c r="BA75" s="87">
        <v>1375</v>
      </c>
      <c r="BB75" s="87">
        <v>19575</v>
      </c>
      <c r="BC75" s="87">
        <v>23125</v>
      </c>
      <c r="BD75" s="87">
        <v>0</v>
      </c>
      <c r="BE75" s="87">
        <v>4350</v>
      </c>
      <c r="BF75" s="87">
        <v>2750</v>
      </c>
      <c r="BG75" s="87">
        <v>39150</v>
      </c>
      <c r="BH75" s="87">
        <v>46250</v>
      </c>
      <c r="BI75" s="87">
        <v>87550.1</v>
      </c>
      <c r="BJ75" s="87">
        <v>0</v>
      </c>
      <c r="BK75" s="87">
        <v>0</v>
      </c>
      <c r="BL75" s="87">
        <v>0</v>
      </c>
      <c r="BM75" s="87">
        <v>0</v>
      </c>
      <c r="BN75" s="87">
        <v>0</v>
      </c>
      <c r="BO75" s="87">
        <v>0</v>
      </c>
      <c r="BP75" s="87">
        <v>0</v>
      </c>
      <c r="BQ75" s="87">
        <v>0</v>
      </c>
      <c r="BR75" s="87">
        <v>0</v>
      </c>
      <c r="BS75" s="87">
        <v>0</v>
      </c>
      <c r="BT75" s="87">
        <v>0</v>
      </c>
      <c r="BU75" s="87">
        <v>0</v>
      </c>
      <c r="BV75" s="87">
        <v>0</v>
      </c>
      <c r="BW75" s="87">
        <v>0</v>
      </c>
      <c r="BX75" s="87">
        <v>0</v>
      </c>
      <c r="BY75" s="87">
        <v>0</v>
      </c>
      <c r="BZ75" s="87">
        <v>0</v>
      </c>
      <c r="CA75" s="87">
        <v>0</v>
      </c>
      <c r="CB75" s="87">
        <v>0</v>
      </c>
      <c r="CC75" s="87">
        <v>0</v>
      </c>
      <c r="CD75" s="87">
        <v>0</v>
      </c>
      <c r="CE75" s="87">
        <v>0</v>
      </c>
      <c r="CF75" s="87">
        <v>0</v>
      </c>
      <c r="CG75" s="87" t="s">
        <v>1804</v>
      </c>
      <c r="CH75" s="85" t="s">
        <v>1671</v>
      </c>
      <c r="CI75" s="296" t="s">
        <v>724</v>
      </c>
      <c r="CJ75" s="293" t="s">
        <v>1846</v>
      </c>
      <c r="CK75" s="294">
        <v>43773</v>
      </c>
      <c r="CL75" s="295">
        <v>44044</v>
      </c>
      <c r="CM75" s="86"/>
    </row>
    <row r="76" spans="1:91" ht="90">
      <c r="A76" s="874"/>
      <c r="B76" s="36" t="s">
        <v>476</v>
      </c>
      <c r="C76" s="90" t="s">
        <v>717</v>
      </c>
      <c r="D76" s="27" t="s">
        <v>82</v>
      </c>
      <c r="E76" s="27" t="s">
        <v>1066</v>
      </c>
      <c r="F76" s="10">
        <v>70891095</v>
      </c>
      <c r="G76" s="10" t="s">
        <v>416</v>
      </c>
      <c r="H76" s="27" t="s">
        <v>323</v>
      </c>
      <c r="I76" s="15">
        <v>15134.409150000001</v>
      </c>
      <c r="J76" s="34">
        <v>12950.064</v>
      </c>
      <c r="K76" s="33">
        <v>2184.345150000001</v>
      </c>
      <c r="L76" s="7">
        <v>0</v>
      </c>
      <c r="M76" s="117">
        <v>11655.0576</v>
      </c>
      <c r="N76" s="7">
        <v>11740.166235000001</v>
      </c>
      <c r="O76" s="7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3">
        <v>0</v>
      </c>
      <c r="Y76" s="34">
        <v>0</v>
      </c>
      <c r="Z76" s="34">
        <v>0</v>
      </c>
      <c r="AA76" s="34">
        <v>0</v>
      </c>
      <c r="AB76" s="34">
        <v>1304.4629150000001</v>
      </c>
      <c r="AC76" s="33">
        <v>1455.3708499999993</v>
      </c>
      <c r="AD76" s="34">
        <v>11740.166235000001</v>
      </c>
      <c r="AE76" s="34">
        <v>14500</v>
      </c>
      <c r="AF76" s="34">
        <v>11655.057779999999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116">
        <v>0</v>
      </c>
      <c r="BA76" s="116">
        <v>0</v>
      </c>
      <c r="BB76" s="116">
        <v>0</v>
      </c>
      <c r="BC76" s="116">
        <v>0</v>
      </c>
      <c r="BD76" s="34">
        <v>0</v>
      </c>
      <c r="BE76" s="34">
        <v>0</v>
      </c>
      <c r="BF76" s="34">
        <v>0</v>
      </c>
      <c r="BG76" s="34">
        <v>0</v>
      </c>
      <c r="BH76" s="34">
        <v>0</v>
      </c>
      <c r="BI76" s="34">
        <v>0</v>
      </c>
      <c r="BJ76" s="34">
        <v>0</v>
      </c>
      <c r="BK76" s="34">
        <v>145.53708499999993</v>
      </c>
      <c r="BL76" s="34">
        <v>1174.0166235000002</v>
      </c>
      <c r="BM76" s="34">
        <v>1319.5537085000001</v>
      </c>
      <c r="BN76" s="34">
        <v>0</v>
      </c>
      <c r="BO76" s="34">
        <v>195.66943725000002</v>
      </c>
      <c r="BP76" s="34">
        <v>218.3056274999999</v>
      </c>
      <c r="BQ76" s="34">
        <v>1761.02493525</v>
      </c>
      <c r="BR76" s="34">
        <v>2175</v>
      </c>
      <c r="BS76" s="34">
        <v>0</v>
      </c>
      <c r="BT76" s="34">
        <v>326.11572875000002</v>
      </c>
      <c r="BU76" s="34">
        <v>363.84271249999983</v>
      </c>
      <c r="BV76" s="34">
        <v>2935.0415587500001</v>
      </c>
      <c r="BW76" s="34">
        <v>3625</v>
      </c>
      <c r="BX76" s="34">
        <v>0</v>
      </c>
      <c r="BY76" s="34">
        <v>652.23145750000003</v>
      </c>
      <c r="BZ76" s="34">
        <v>727.68542499999967</v>
      </c>
      <c r="CA76" s="34">
        <v>5870.0831175000003</v>
      </c>
      <c r="CB76" s="34">
        <v>7250</v>
      </c>
      <c r="CC76" s="34">
        <v>11655.057779999999</v>
      </c>
      <c r="CD76" s="34">
        <v>0</v>
      </c>
      <c r="CE76" s="34">
        <v>0</v>
      </c>
      <c r="CF76" s="34">
        <v>0</v>
      </c>
      <c r="CG76" s="34" t="s">
        <v>1804</v>
      </c>
      <c r="CH76" s="27" t="s">
        <v>1783</v>
      </c>
      <c r="CI76" s="285" t="s">
        <v>477</v>
      </c>
      <c r="CJ76" s="297" t="s">
        <v>1847</v>
      </c>
      <c r="CK76" s="288" t="s">
        <v>1537</v>
      </c>
      <c r="CL76" s="288" t="s">
        <v>1533</v>
      </c>
      <c r="CM76" s="10" t="s">
        <v>1806</v>
      </c>
    </row>
    <row r="77" spans="1:91" ht="72">
      <c r="A77" s="874"/>
      <c r="B77" s="83" t="s">
        <v>820</v>
      </c>
      <c r="C77" s="84" t="s">
        <v>722</v>
      </c>
      <c r="D77" s="85" t="s">
        <v>82</v>
      </c>
      <c r="E77" s="85" t="s">
        <v>1066</v>
      </c>
      <c r="F77" s="86">
        <v>70891095</v>
      </c>
      <c r="G77" s="86" t="s">
        <v>421</v>
      </c>
      <c r="H77" s="85" t="s">
        <v>323</v>
      </c>
      <c r="I77" s="188">
        <v>179664.32800000001</v>
      </c>
      <c r="J77" s="87">
        <v>141510.12</v>
      </c>
      <c r="K77" s="87">
        <v>38154.208000000013</v>
      </c>
      <c r="L77" s="88">
        <v>0</v>
      </c>
      <c r="M77" s="88">
        <v>127359.10799999999</v>
      </c>
      <c r="N77" s="88">
        <v>144613.48276800002</v>
      </c>
      <c r="O77" s="88">
        <v>0</v>
      </c>
      <c r="P77" s="87">
        <v>60789.155730000006</v>
      </c>
      <c r="Q77" s="87">
        <v>34789.654519999996</v>
      </c>
      <c r="R77" s="87">
        <v>4163.0342300000002</v>
      </c>
      <c r="S77" s="87">
        <v>3311.1126400000003</v>
      </c>
      <c r="T77" s="87">
        <v>37467.308100000002</v>
      </c>
      <c r="U77" s="87">
        <v>44941.454970000006</v>
      </c>
      <c r="V77" s="87">
        <v>0</v>
      </c>
      <c r="W77" s="87">
        <v>10800</v>
      </c>
      <c r="X77" s="87">
        <v>7000</v>
      </c>
      <c r="Y77" s="87">
        <v>97200</v>
      </c>
      <c r="Z77" s="87">
        <v>115000</v>
      </c>
      <c r="AA77" s="87">
        <v>132914.85451999999</v>
      </c>
      <c r="AB77" s="87">
        <v>0</v>
      </c>
      <c r="AC77" s="87">
        <v>0</v>
      </c>
      <c r="AD77" s="87">
        <v>0</v>
      </c>
      <c r="AE77" s="87">
        <v>0</v>
      </c>
      <c r="AF77" s="87">
        <v>0</v>
      </c>
      <c r="AG77" s="87">
        <v>5322.5622100000001</v>
      </c>
      <c r="AH77" s="87">
        <v>12280.171510000002</v>
      </c>
      <c r="AI77" s="87">
        <v>47903.0599</v>
      </c>
      <c r="AJ77" s="87">
        <v>65505.793620000004</v>
      </c>
      <c r="AK77" s="87">
        <v>3714.1445100000001</v>
      </c>
      <c r="AL77" s="87">
        <v>5899.0685600000006</v>
      </c>
      <c r="AM77" s="87">
        <v>33427.300559999996</v>
      </c>
      <c r="AN77" s="87">
        <v>43040.513630000001</v>
      </c>
      <c r="AO77" s="87">
        <v>34789.654519999996</v>
      </c>
      <c r="AP77" s="87">
        <v>1080</v>
      </c>
      <c r="AQ77" s="87">
        <v>700</v>
      </c>
      <c r="AR77" s="87">
        <v>9720</v>
      </c>
      <c r="AS77" s="87">
        <v>11500</v>
      </c>
      <c r="AT77" s="87">
        <v>35281.78</v>
      </c>
      <c r="AU77" s="87">
        <v>1620</v>
      </c>
      <c r="AV77" s="87">
        <v>1050</v>
      </c>
      <c r="AW77" s="87">
        <v>14580</v>
      </c>
      <c r="AX77" s="87">
        <v>17250</v>
      </c>
      <c r="AY77" s="87">
        <v>0</v>
      </c>
      <c r="AZ77" s="87">
        <v>2700</v>
      </c>
      <c r="BA77" s="87">
        <v>1750</v>
      </c>
      <c r="BB77" s="87">
        <v>24300</v>
      </c>
      <c r="BC77" s="87">
        <v>28750</v>
      </c>
      <c r="BD77" s="87">
        <v>36048</v>
      </c>
      <c r="BE77" s="87">
        <v>5400</v>
      </c>
      <c r="BF77" s="87">
        <v>3500</v>
      </c>
      <c r="BG77" s="87">
        <v>48600</v>
      </c>
      <c r="BH77" s="87">
        <v>57500</v>
      </c>
      <c r="BI77" s="87">
        <v>62077.2</v>
      </c>
      <c r="BJ77" s="87">
        <v>0</v>
      </c>
      <c r="BK77" s="87">
        <v>0</v>
      </c>
      <c r="BL77" s="87">
        <v>0</v>
      </c>
      <c r="BM77" s="87">
        <v>0</v>
      </c>
      <c r="BN77" s="87">
        <v>0</v>
      </c>
      <c r="BO77" s="87">
        <v>0</v>
      </c>
      <c r="BP77" s="87">
        <v>0</v>
      </c>
      <c r="BQ77" s="87">
        <v>0</v>
      </c>
      <c r="BR77" s="87">
        <v>0</v>
      </c>
      <c r="BS77" s="87">
        <v>0</v>
      </c>
      <c r="BT77" s="87">
        <v>0</v>
      </c>
      <c r="BU77" s="87">
        <v>0</v>
      </c>
      <c r="BV77" s="87">
        <v>0</v>
      </c>
      <c r="BW77" s="87">
        <v>0</v>
      </c>
      <c r="BX77" s="87">
        <v>0</v>
      </c>
      <c r="BY77" s="87">
        <v>0</v>
      </c>
      <c r="BZ77" s="87">
        <v>0</v>
      </c>
      <c r="CA77" s="87">
        <v>0</v>
      </c>
      <c r="CB77" s="87">
        <v>0</v>
      </c>
      <c r="CC77" s="87">
        <v>0</v>
      </c>
      <c r="CD77" s="87">
        <v>0</v>
      </c>
      <c r="CE77" s="87">
        <v>0</v>
      </c>
      <c r="CF77" s="87">
        <v>0</v>
      </c>
      <c r="CG77" s="87" t="s">
        <v>1804</v>
      </c>
      <c r="CH77" s="85" t="s">
        <v>1671</v>
      </c>
      <c r="CI77" s="296" t="s">
        <v>481</v>
      </c>
      <c r="CJ77" s="293" t="s">
        <v>80</v>
      </c>
      <c r="CK77" s="294">
        <v>43696</v>
      </c>
      <c r="CL77" s="295" t="s">
        <v>1848</v>
      </c>
      <c r="CM77" s="86" t="s">
        <v>1806</v>
      </c>
    </row>
    <row r="78" spans="1:91" ht="54">
      <c r="A78" s="874"/>
      <c r="B78" s="83" t="s">
        <v>841</v>
      </c>
      <c r="C78" s="84">
        <v>9538</v>
      </c>
      <c r="D78" s="85" t="s">
        <v>82</v>
      </c>
      <c r="E78" s="85" t="s">
        <v>1066</v>
      </c>
      <c r="F78" s="86">
        <v>70891095</v>
      </c>
      <c r="G78" s="86" t="s">
        <v>842</v>
      </c>
      <c r="H78" s="86" t="s">
        <v>323</v>
      </c>
      <c r="I78" s="87">
        <v>20287.91678</v>
      </c>
      <c r="J78" s="87">
        <v>10831.796779999999</v>
      </c>
      <c r="K78" s="87">
        <v>9456.1200000000008</v>
      </c>
      <c r="L78" s="87">
        <v>0</v>
      </c>
      <c r="M78" s="88">
        <v>9748.6171019999983</v>
      </c>
      <c r="N78" s="87">
        <v>9748.6171019999983</v>
      </c>
      <c r="O78" s="88">
        <v>0</v>
      </c>
      <c r="P78" s="87">
        <v>5752.2991300000003</v>
      </c>
      <c r="Q78" s="87">
        <v>0</v>
      </c>
      <c r="R78" s="87">
        <v>0</v>
      </c>
      <c r="S78" s="87">
        <v>0</v>
      </c>
      <c r="T78" s="87">
        <v>0</v>
      </c>
      <c r="U78" s="87">
        <v>0</v>
      </c>
      <c r="V78" s="87">
        <v>0</v>
      </c>
      <c r="W78" s="87">
        <v>1083.1796780000002</v>
      </c>
      <c r="X78" s="87">
        <v>9456.1200000000008</v>
      </c>
      <c r="Y78" s="87">
        <v>9748.6171020000002</v>
      </c>
      <c r="Z78" s="87">
        <v>20287.91678</v>
      </c>
      <c r="AA78" s="87">
        <v>0</v>
      </c>
      <c r="AB78" s="87">
        <v>0</v>
      </c>
      <c r="AC78" s="87">
        <v>0</v>
      </c>
      <c r="AD78" s="87">
        <v>0</v>
      </c>
      <c r="AE78" s="87">
        <v>0</v>
      </c>
      <c r="AF78" s="87">
        <v>9748.59</v>
      </c>
      <c r="AG78" s="87">
        <v>596.14724000000001</v>
      </c>
      <c r="AH78" s="87">
        <v>2644.7695199999998</v>
      </c>
      <c r="AI78" s="87">
        <v>5365.3251100000007</v>
      </c>
      <c r="AJ78" s="87">
        <v>8606.2418700000017</v>
      </c>
      <c r="AK78" s="87">
        <v>318.79947000000004</v>
      </c>
      <c r="AL78" s="87">
        <v>2644.7695199999998</v>
      </c>
      <c r="AM78" s="87">
        <v>2869.1951400000003</v>
      </c>
      <c r="AN78" s="87">
        <v>5832.7641299999996</v>
      </c>
      <c r="AO78" s="87">
        <v>0</v>
      </c>
      <c r="AP78" s="87">
        <v>108.31796780000002</v>
      </c>
      <c r="AQ78" s="87">
        <v>945.61200000000008</v>
      </c>
      <c r="AR78" s="87">
        <v>974.86171020000006</v>
      </c>
      <c r="AS78" s="87">
        <v>2028.7916780000003</v>
      </c>
      <c r="AT78" s="87">
        <v>0</v>
      </c>
      <c r="AU78" s="87">
        <v>162.47695170000003</v>
      </c>
      <c r="AV78" s="87">
        <v>1418.4180000000001</v>
      </c>
      <c r="AW78" s="87">
        <v>1462.2925653</v>
      </c>
      <c r="AX78" s="87">
        <v>3043.1875170000003</v>
      </c>
      <c r="AY78" s="87">
        <v>0</v>
      </c>
      <c r="AZ78" s="87">
        <v>270.79491950000005</v>
      </c>
      <c r="BA78" s="87">
        <v>2364.0300000000002</v>
      </c>
      <c r="BB78" s="87">
        <v>2437.1542755</v>
      </c>
      <c r="BC78" s="87">
        <v>5071.9791949999999</v>
      </c>
      <c r="BD78" s="87">
        <v>0</v>
      </c>
      <c r="BE78" s="87">
        <v>541.5898390000001</v>
      </c>
      <c r="BF78" s="87">
        <v>4728.0600000000004</v>
      </c>
      <c r="BG78" s="87">
        <v>4874.3085510000001</v>
      </c>
      <c r="BH78" s="87">
        <v>10143.95839</v>
      </c>
      <c r="BI78" s="87">
        <v>0</v>
      </c>
      <c r="BJ78" s="87">
        <v>0</v>
      </c>
      <c r="BK78" s="87">
        <v>0</v>
      </c>
      <c r="BL78" s="87">
        <v>0</v>
      </c>
      <c r="BM78" s="87">
        <v>0</v>
      </c>
      <c r="BN78" s="87">
        <v>9748.59</v>
      </c>
      <c r="BO78" s="87">
        <v>0</v>
      </c>
      <c r="BP78" s="87">
        <v>0</v>
      </c>
      <c r="BQ78" s="87">
        <v>0</v>
      </c>
      <c r="BR78" s="87">
        <v>0</v>
      </c>
      <c r="BS78" s="87">
        <v>0</v>
      </c>
      <c r="BT78" s="87">
        <v>0</v>
      </c>
      <c r="BU78" s="87">
        <v>0</v>
      </c>
      <c r="BV78" s="87">
        <v>0</v>
      </c>
      <c r="BW78" s="87">
        <v>0</v>
      </c>
      <c r="BX78" s="87">
        <v>0</v>
      </c>
      <c r="BY78" s="87">
        <v>0</v>
      </c>
      <c r="BZ78" s="87">
        <v>0</v>
      </c>
      <c r="CA78" s="87">
        <v>0</v>
      </c>
      <c r="CB78" s="87">
        <v>0</v>
      </c>
      <c r="CC78" s="87">
        <v>0</v>
      </c>
      <c r="CD78" s="87">
        <v>0</v>
      </c>
      <c r="CE78" s="87">
        <v>0</v>
      </c>
      <c r="CF78" s="87">
        <v>0</v>
      </c>
      <c r="CG78" s="87" t="s">
        <v>1804</v>
      </c>
      <c r="CH78" s="85" t="s">
        <v>1671</v>
      </c>
      <c r="CI78" s="293" t="s">
        <v>566</v>
      </c>
      <c r="CJ78" s="293" t="s">
        <v>80</v>
      </c>
      <c r="CK78" s="294">
        <v>43915</v>
      </c>
      <c r="CL78" s="294">
        <v>44099</v>
      </c>
      <c r="CM78" s="86" t="s">
        <v>1849</v>
      </c>
    </row>
    <row r="79" spans="1:91" ht="54">
      <c r="A79" s="874"/>
      <c r="B79" s="134" t="s">
        <v>750</v>
      </c>
      <c r="C79" s="91">
        <v>10577</v>
      </c>
      <c r="D79" s="85" t="s">
        <v>82</v>
      </c>
      <c r="E79" s="85" t="s">
        <v>1066</v>
      </c>
      <c r="F79" s="86">
        <v>70891095</v>
      </c>
      <c r="G79" s="86" t="s">
        <v>255</v>
      </c>
      <c r="H79" s="85" t="s">
        <v>323</v>
      </c>
      <c r="I79" s="269">
        <v>63753.817999999999</v>
      </c>
      <c r="J79" s="269">
        <v>62694.771999999997</v>
      </c>
      <c r="K79" s="87">
        <v>1059.0460000000021</v>
      </c>
      <c r="L79" s="88">
        <v>0</v>
      </c>
      <c r="M79" s="88">
        <v>56425.294799999996</v>
      </c>
      <c r="N79" s="87">
        <v>56425.294799999996</v>
      </c>
      <c r="O79" s="87">
        <v>0</v>
      </c>
      <c r="P79" s="87">
        <v>15438.509140000002</v>
      </c>
      <c r="Q79" s="87">
        <v>0</v>
      </c>
      <c r="R79" s="87">
        <v>1340.4566599999998</v>
      </c>
      <c r="S79" s="87">
        <v>0</v>
      </c>
      <c r="T79" s="87">
        <v>12064.109849999999</v>
      </c>
      <c r="U79" s="87">
        <v>13404.566509999999</v>
      </c>
      <c r="V79" s="87">
        <v>0</v>
      </c>
      <c r="W79" s="87">
        <v>4100</v>
      </c>
      <c r="X79" s="87">
        <v>1653</v>
      </c>
      <c r="Y79" s="87">
        <v>36900</v>
      </c>
      <c r="Z79" s="87">
        <v>42653</v>
      </c>
      <c r="AA79" s="87">
        <v>38488</v>
      </c>
      <c r="AB79" s="87">
        <v>300</v>
      </c>
      <c r="AC79" s="87">
        <v>0</v>
      </c>
      <c r="AD79" s="87">
        <v>2700</v>
      </c>
      <c r="AE79" s="87">
        <v>3000</v>
      </c>
      <c r="AF79" s="87">
        <v>20000</v>
      </c>
      <c r="AG79" s="87">
        <v>465.74333000000001</v>
      </c>
      <c r="AH79" s="87">
        <v>58.034019999999998</v>
      </c>
      <c r="AI79" s="87">
        <v>4191.6899999999996</v>
      </c>
      <c r="AJ79" s="87">
        <v>4715.4673499999999</v>
      </c>
      <c r="AK79" s="87">
        <v>465.74333000000001</v>
      </c>
      <c r="AL79" s="87">
        <v>58.034019999999998</v>
      </c>
      <c r="AM79" s="87">
        <v>4191.6899999999996</v>
      </c>
      <c r="AN79" s="87">
        <v>4715.4673499999999</v>
      </c>
      <c r="AO79" s="87">
        <v>0</v>
      </c>
      <c r="AP79" s="87">
        <v>410</v>
      </c>
      <c r="AQ79" s="87">
        <v>165.3</v>
      </c>
      <c r="AR79" s="87">
        <v>3690</v>
      </c>
      <c r="AS79" s="87">
        <v>4265.3</v>
      </c>
      <c r="AT79" s="87">
        <v>0</v>
      </c>
      <c r="AU79" s="87">
        <v>615</v>
      </c>
      <c r="AV79" s="87">
        <v>247.95</v>
      </c>
      <c r="AW79" s="87">
        <v>5535</v>
      </c>
      <c r="AX79" s="87">
        <v>6397.95</v>
      </c>
      <c r="AY79" s="87">
        <v>0</v>
      </c>
      <c r="AZ79" s="87">
        <v>1025</v>
      </c>
      <c r="BA79" s="87">
        <v>413.25</v>
      </c>
      <c r="BB79" s="87">
        <v>9225</v>
      </c>
      <c r="BC79" s="87">
        <v>10663.25</v>
      </c>
      <c r="BD79" s="87">
        <v>13488</v>
      </c>
      <c r="BE79" s="87">
        <v>2050</v>
      </c>
      <c r="BF79" s="87">
        <v>826.5</v>
      </c>
      <c r="BG79" s="87">
        <v>18450</v>
      </c>
      <c r="BH79" s="87">
        <v>21326.5</v>
      </c>
      <c r="BI79" s="87">
        <v>25000</v>
      </c>
      <c r="BJ79" s="87">
        <v>0</v>
      </c>
      <c r="BK79" s="87">
        <v>0</v>
      </c>
      <c r="BL79" s="87">
        <v>270</v>
      </c>
      <c r="BM79" s="87">
        <v>270</v>
      </c>
      <c r="BN79" s="87">
        <v>0</v>
      </c>
      <c r="BO79" s="87">
        <v>45</v>
      </c>
      <c r="BP79" s="87">
        <v>0</v>
      </c>
      <c r="BQ79" s="87">
        <v>405</v>
      </c>
      <c r="BR79" s="87">
        <v>450</v>
      </c>
      <c r="BS79" s="87">
        <v>0</v>
      </c>
      <c r="BT79" s="87">
        <v>75</v>
      </c>
      <c r="BU79" s="87">
        <v>0</v>
      </c>
      <c r="BV79" s="87">
        <v>675</v>
      </c>
      <c r="BW79" s="87">
        <v>750</v>
      </c>
      <c r="BX79" s="87">
        <v>0</v>
      </c>
      <c r="BY79" s="87">
        <v>150</v>
      </c>
      <c r="BZ79" s="87">
        <v>0</v>
      </c>
      <c r="CA79" s="87">
        <v>1350</v>
      </c>
      <c r="CB79" s="87">
        <v>1500</v>
      </c>
      <c r="CC79" s="87">
        <v>20000</v>
      </c>
      <c r="CD79" s="87">
        <v>0</v>
      </c>
      <c r="CE79" s="87">
        <v>0</v>
      </c>
      <c r="CF79" s="87">
        <v>0</v>
      </c>
      <c r="CG79" s="87" t="s">
        <v>1804</v>
      </c>
      <c r="CH79" s="175" t="s">
        <v>1671</v>
      </c>
      <c r="CI79" s="301" t="s">
        <v>256</v>
      </c>
      <c r="CJ79" s="293" t="s">
        <v>80</v>
      </c>
      <c r="CK79" s="294">
        <v>43710</v>
      </c>
      <c r="CL79" s="295">
        <v>44378</v>
      </c>
      <c r="CM79" s="86"/>
    </row>
    <row r="80" spans="1:91" s="47" customFormat="1" ht="54">
      <c r="A80" s="874"/>
      <c r="B80" s="83" t="s">
        <v>829</v>
      </c>
      <c r="C80" s="84" t="s">
        <v>729</v>
      </c>
      <c r="D80" s="85" t="s">
        <v>82</v>
      </c>
      <c r="E80" s="85" t="s">
        <v>1066</v>
      </c>
      <c r="F80" s="86">
        <v>70891095</v>
      </c>
      <c r="G80" s="86" t="s">
        <v>444</v>
      </c>
      <c r="H80" s="85" t="s">
        <v>323</v>
      </c>
      <c r="I80" s="87">
        <v>137707.5</v>
      </c>
      <c r="J80" s="87">
        <v>37862.68</v>
      </c>
      <c r="K80" s="87">
        <v>99844.82</v>
      </c>
      <c r="L80" s="88">
        <v>0</v>
      </c>
      <c r="M80" s="88">
        <v>34076.412000000004</v>
      </c>
      <c r="N80" s="88">
        <v>34076.412000000004</v>
      </c>
      <c r="O80" s="88">
        <v>0</v>
      </c>
      <c r="P80" s="87">
        <v>20619.36232</v>
      </c>
      <c r="Q80" s="87">
        <v>0</v>
      </c>
      <c r="R80" s="87">
        <v>0</v>
      </c>
      <c r="S80" s="87">
        <v>0</v>
      </c>
      <c r="T80" s="87">
        <v>0</v>
      </c>
      <c r="U80" s="87">
        <v>0</v>
      </c>
      <c r="V80" s="87">
        <v>0</v>
      </c>
      <c r="W80" s="87">
        <v>4000</v>
      </c>
      <c r="X80" s="87">
        <v>50000</v>
      </c>
      <c r="Y80" s="87">
        <v>36000</v>
      </c>
      <c r="Z80" s="87">
        <v>90000</v>
      </c>
      <c r="AA80" s="87">
        <v>34075.800000000003</v>
      </c>
      <c r="AB80" s="87">
        <v>0</v>
      </c>
      <c r="AC80" s="87">
        <v>0</v>
      </c>
      <c r="AD80" s="87">
        <v>0</v>
      </c>
      <c r="AE80" s="87">
        <v>0</v>
      </c>
      <c r="AF80" s="87">
        <v>25525.8</v>
      </c>
      <c r="AG80" s="87">
        <v>1857.5541599999999</v>
      </c>
      <c r="AH80" s="87">
        <v>22547.28584</v>
      </c>
      <c r="AI80" s="87">
        <v>16717.987430000001</v>
      </c>
      <c r="AJ80" s="87">
        <v>41122.827430000005</v>
      </c>
      <c r="AK80" s="87">
        <v>1730.3291600000002</v>
      </c>
      <c r="AL80" s="87">
        <v>22547.28584</v>
      </c>
      <c r="AM80" s="87">
        <v>15572.96243</v>
      </c>
      <c r="AN80" s="87">
        <v>39850.577430000005</v>
      </c>
      <c r="AO80" s="87">
        <v>0</v>
      </c>
      <c r="AP80" s="87">
        <v>400</v>
      </c>
      <c r="AQ80" s="87">
        <v>5000</v>
      </c>
      <c r="AR80" s="87">
        <v>3600</v>
      </c>
      <c r="AS80" s="87">
        <v>9000</v>
      </c>
      <c r="AT80" s="87">
        <v>0</v>
      </c>
      <c r="AU80" s="87">
        <v>600</v>
      </c>
      <c r="AV80" s="87">
        <v>7500</v>
      </c>
      <c r="AW80" s="87">
        <v>5400</v>
      </c>
      <c r="AX80" s="87">
        <v>13500</v>
      </c>
      <c r="AY80" s="87">
        <v>0</v>
      </c>
      <c r="AZ80" s="87">
        <v>1000</v>
      </c>
      <c r="BA80" s="87">
        <v>12500</v>
      </c>
      <c r="BB80" s="87">
        <v>9000</v>
      </c>
      <c r="BC80" s="87">
        <v>22500</v>
      </c>
      <c r="BD80" s="87">
        <v>8550</v>
      </c>
      <c r="BE80" s="87">
        <v>2000</v>
      </c>
      <c r="BF80" s="87">
        <v>25000</v>
      </c>
      <c r="BG80" s="87">
        <v>18000</v>
      </c>
      <c r="BH80" s="87">
        <v>45000</v>
      </c>
      <c r="BI80" s="87">
        <v>25525.8</v>
      </c>
      <c r="BJ80" s="87">
        <v>0</v>
      </c>
      <c r="BK80" s="87">
        <v>0</v>
      </c>
      <c r="BL80" s="87">
        <v>0</v>
      </c>
      <c r="BM80" s="87">
        <v>0</v>
      </c>
      <c r="BN80" s="87">
        <v>0</v>
      </c>
      <c r="BO80" s="87">
        <v>0</v>
      </c>
      <c r="BP80" s="87">
        <v>0</v>
      </c>
      <c r="BQ80" s="87">
        <v>0</v>
      </c>
      <c r="BR80" s="87">
        <v>0</v>
      </c>
      <c r="BS80" s="87">
        <v>25525.8</v>
      </c>
      <c r="BT80" s="87">
        <v>0</v>
      </c>
      <c r="BU80" s="87">
        <v>0</v>
      </c>
      <c r="BV80" s="87">
        <v>0</v>
      </c>
      <c r="BW80" s="87">
        <v>0</v>
      </c>
      <c r="BX80" s="87">
        <v>0</v>
      </c>
      <c r="BY80" s="87">
        <v>0</v>
      </c>
      <c r="BZ80" s="87">
        <v>0</v>
      </c>
      <c r="CA80" s="87">
        <v>0</v>
      </c>
      <c r="CB80" s="87">
        <v>0</v>
      </c>
      <c r="CC80" s="87">
        <v>0</v>
      </c>
      <c r="CD80" s="87">
        <v>0</v>
      </c>
      <c r="CE80" s="87">
        <v>0</v>
      </c>
      <c r="CF80" s="87">
        <v>0</v>
      </c>
      <c r="CG80" s="87" t="s">
        <v>1804</v>
      </c>
      <c r="CH80" s="85" t="s">
        <v>1671</v>
      </c>
      <c r="CI80" s="296" t="s">
        <v>445</v>
      </c>
      <c r="CJ80" s="293" t="s">
        <v>80</v>
      </c>
      <c r="CK80" s="295">
        <v>43899</v>
      </c>
      <c r="CL80" s="295">
        <v>44119</v>
      </c>
      <c r="CM80" s="86"/>
    </row>
    <row r="81" spans="1:91" s="47" customFormat="1" ht="90">
      <c r="A81" s="874"/>
      <c r="B81" s="83" t="s">
        <v>327</v>
      </c>
      <c r="C81" s="84">
        <v>10631</v>
      </c>
      <c r="D81" s="85" t="s">
        <v>82</v>
      </c>
      <c r="E81" s="85" t="s">
        <v>1066</v>
      </c>
      <c r="F81" s="86">
        <v>70891095</v>
      </c>
      <c r="G81" s="86" t="s">
        <v>411</v>
      </c>
      <c r="H81" s="85" t="s">
        <v>1462</v>
      </c>
      <c r="I81" s="188">
        <v>140298.55275450004</v>
      </c>
      <c r="J81" s="87">
        <v>90034.422999999995</v>
      </c>
      <c r="K81" s="87">
        <v>50264.129754500042</v>
      </c>
      <c r="L81" s="88">
        <v>0</v>
      </c>
      <c r="M81" s="88">
        <v>60000</v>
      </c>
      <c r="N81" s="88">
        <v>0</v>
      </c>
      <c r="O81" s="88">
        <v>0</v>
      </c>
      <c r="P81" s="87">
        <v>0</v>
      </c>
      <c r="Q81" s="87">
        <v>0</v>
      </c>
      <c r="R81" s="87">
        <v>0</v>
      </c>
      <c r="S81" s="87">
        <v>0</v>
      </c>
      <c r="T81" s="87">
        <v>0</v>
      </c>
      <c r="U81" s="87">
        <v>0</v>
      </c>
      <c r="V81" s="87">
        <v>0</v>
      </c>
      <c r="W81" s="87">
        <v>26000</v>
      </c>
      <c r="X81" s="87">
        <v>35000</v>
      </c>
      <c r="Y81" s="87">
        <v>39000</v>
      </c>
      <c r="Z81" s="87">
        <v>100000</v>
      </c>
      <c r="AA81" s="87">
        <v>0</v>
      </c>
      <c r="AB81" s="87">
        <v>10000</v>
      </c>
      <c r="AC81" s="87">
        <v>15000</v>
      </c>
      <c r="AD81" s="87">
        <v>10000</v>
      </c>
      <c r="AE81" s="87">
        <v>35000</v>
      </c>
      <c r="AF81" s="87">
        <v>81071.100000000006</v>
      </c>
      <c r="AG81" s="87">
        <v>50</v>
      </c>
      <c r="AH81" s="87">
        <v>0</v>
      </c>
      <c r="AI81" s="87">
        <v>450</v>
      </c>
      <c r="AJ81" s="87">
        <v>500</v>
      </c>
      <c r="AK81" s="87">
        <v>0</v>
      </c>
      <c r="AL81" s="87">
        <v>0</v>
      </c>
      <c r="AM81" s="87">
        <v>0</v>
      </c>
      <c r="AN81" s="87">
        <v>0</v>
      </c>
      <c r="AO81" s="87">
        <v>0</v>
      </c>
      <c r="AP81" s="87">
        <v>2600</v>
      </c>
      <c r="AQ81" s="87">
        <v>3500</v>
      </c>
      <c r="AR81" s="87">
        <v>3900</v>
      </c>
      <c r="AS81" s="87">
        <v>10000</v>
      </c>
      <c r="AT81" s="87">
        <v>0</v>
      </c>
      <c r="AU81" s="87">
        <v>3900</v>
      </c>
      <c r="AV81" s="87">
        <v>5250</v>
      </c>
      <c r="AW81" s="87">
        <v>5850</v>
      </c>
      <c r="AX81" s="87">
        <v>15000</v>
      </c>
      <c r="AY81" s="87">
        <v>0</v>
      </c>
      <c r="AZ81" s="87">
        <v>6500</v>
      </c>
      <c r="BA81" s="87">
        <v>8750</v>
      </c>
      <c r="BB81" s="87">
        <v>9750</v>
      </c>
      <c r="BC81" s="87">
        <v>25000</v>
      </c>
      <c r="BD81" s="87">
        <v>0</v>
      </c>
      <c r="BE81" s="87">
        <v>13000</v>
      </c>
      <c r="BF81" s="87">
        <v>17500</v>
      </c>
      <c r="BG81" s="87">
        <v>19500</v>
      </c>
      <c r="BH81" s="87">
        <v>50000</v>
      </c>
      <c r="BI81" s="87">
        <v>0</v>
      </c>
      <c r="BJ81" s="87">
        <v>0</v>
      </c>
      <c r="BK81" s="87">
        <v>1500</v>
      </c>
      <c r="BL81" s="87">
        <v>1000</v>
      </c>
      <c r="BM81" s="87">
        <v>2500</v>
      </c>
      <c r="BN81" s="87">
        <v>0</v>
      </c>
      <c r="BO81" s="87">
        <v>1500</v>
      </c>
      <c r="BP81" s="87">
        <v>2250</v>
      </c>
      <c r="BQ81" s="87">
        <v>1500</v>
      </c>
      <c r="BR81" s="87">
        <v>5250</v>
      </c>
      <c r="BS81" s="87">
        <v>0</v>
      </c>
      <c r="BT81" s="87">
        <v>2500</v>
      </c>
      <c r="BU81" s="87">
        <v>3750</v>
      </c>
      <c r="BV81" s="87">
        <v>2500</v>
      </c>
      <c r="BW81" s="87">
        <v>8750</v>
      </c>
      <c r="BX81" s="87">
        <v>81071.100000000006</v>
      </c>
      <c r="BY81" s="87">
        <v>5000</v>
      </c>
      <c r="BZ81" s="87">
        <v>7500</v>
      </c>
      <c r="CA81" s="87">
        <v>5000</v>
      </c>
      <c r="CB81" s="87">
        <v>17500</v>
      </c>
      <c r="CC81" s="87">
        <v>0</v>
      </c>
      <c r="CD81" s="87">
        <v>0</v>
      </c>
      <c r="CE81" s="87">
        <v>0</v>
      </c>
      <c r="CF81" s="87">
        <v>0</v>
      </c>
      <c r="CG81" s="87" t="s">
        <v>1804</v>
      </c>
      <c r="CH81" s="85" t="s">
        <v>1671</v>
      </c>
      <c r="CI81" s="296" t="s">
        <v>471</v>
      </c>
      <c r="CJ81" s="293" t="s">
        <v>1850</v>
      </c>
      <c r="CK81" s="295">
        <v>43997</v>
      </c>
      <c r="CL81" s="295">
        <v>44301</v>
      </c>
      <c r="CM81" s="86" t="s">
        <v>1806</v>
      </c>
    </row>
    <row r="82" spans="1:91" s="47" customFormat="1" ht="62.25" customHeight="1">
      <c r="A82" s="874"/>
      <c r="B82" s="83" t="s">
        <v>1284</v>
      </c>
      <c r="C82" s="84">
        <v>12845</v>
      </c>
      <c r="D82" s="85" t="s">
        <v>194</v>
      </c>
      <c r="E82" s="85" t="s">
        <v>1066</v>
      </c>
      <c r="F82" s="86" t="s">
        <v>1317</v>
      </c>
      <c r="G82" s="86" t="s">
        <v>1463</v>
      </c>
      <c r="H82" s="85" t="s">
        <v>1462</v>
      </c>
      <c r="I82" s="87">
        <v>190556.05273</v>
      </c>
      <c r="J82" s="87">
        <v>100000</v>
      </c>
      <c r="K82" s="87">
        <v>90556.052729999996</v>
      </c>
      <c r="L82" s="88">
        <v>0</v>
      </c>
      <c r="M82" s="88">
        <v>60000</v>
      </c>
      <c r="N82" s="88">
        <v>60000</v>
      </c>
      <c r="O82" s="271">
        <v>45291</v>
      </c>
      <c r="P82" s="87">
        <v>14668.39559</v>
      </c>
      <c r="Q82" s="87">
        <v>0</v>
      </c>
      <c r="R82" s="87">
        <v>0</v>
      </c>
      <c r="S82" s="87">
        <v>0</v>
      </c>
      <c r="T82" s="87">
        <v>0</v>
      </c>
      <c r="U82" s="87">
        <v>0</v>
      </c>
      <c r="V82" s="87">
        <v>0</v>
      </c>
      <c r="W82" s="87">
        <v>22000</v>
      </c>
      <c r="X82" s="87">
        <v>45000</v>
      </c>
      <c r="Y82" s="87">
        <v>23000</v>
      </c>
      <c r="Z82" s="87">
        <v>90000</v>
      </c>
      <c r="AA82" s="87">
        <v>53201</v>
      </c>
      <c r="AB82" s="87">
        <v>22000</v>
      </c>
      <c r="AC82" s="87">
        <v>45000</v>
      </c>
      <c r="AD82" s="87">
        <v>23000</v>
      </c>
      <c r="AE82" s="87">
        <v>90000</v>
      </c>
      <c r="AF82" s="87">
        <v>36799</v>
      </c>
      <c r="AG82" s="87">
        <v>5867.3582400000005</v>
      </c>
      <c r="AH82" s="87">
        <v>674.09100000000001</v>
      </c>
      <c r="AI82" s="87">
        <v>8801.0373500000005</v>
      </c>
      <c r="AJ82" s="87">
        <v>15342.48659</v>
      </c>
      <c r="AK82" s="87">
        <v>5867.3582400000005</v>
      </c>
      <c r="AL82" s="87">
        <v>0</v>
      </c>
      <c r="AM82" s="87">
        <v>8801.0373500000005</v>
      </c>
      <c r="AN82" s="87">
        <v>14668.39559</v>
      </c>
      <c r="AO82" s="87">
        <v>0</v>
      </c>
      <c r="AP82" s="87">
        <v>2200</v>
      </c>
      <c r="AQ82" s="87">
        <v>4500</v>
      </c>
      <c r="AR82" s="87">
        <v>2300</v>
      </c>
      <c r="AS82" s="87">
        <v>9000</v>
      </c>
      <c r="AT82" s="87">
        <v>0</v>
      </c>
      <c r="AU82" s="87">
        <v>3300</v>
      </c>
      <c r="AV82" s="87">
        <v>6750</v>
      </c>
      <c r="AW82" s="87">
        <v>3450</v>
      </c>
      <c r="AX82" s="87">
        <v>13500</v>
      </c>
      <c r="AY82" s="87">
        <v>0</v>
      </c>
      <c r="AZ82" s="87">
        <v>5500</v>
      </c>
      <c r="BA82" s="87">
        <v>11250</v>
      </c>
      <c r="BB82" s="87">
        <v>5750</v>
      </c>
      <c r="BC82" s="87">
        <v>22500</v>
      </c>
      <c r="BD82" s="87">
        <v>13201</v>
      </c>
      <c r="BE82" s="87">
        <v>11000</v>
      </c>
      <c r="BF82" s="87">
        <v>22500</v>
      </c>
      <c r="BG82" s="87">
        <v>11500</v>
      </c>
      <c r="BH82" s="87">
        <v>45000</v>
      </c>
      <c r="BI82" s="87">
        <v>40000</v>
      </c>
      <c r="BJ82" s="87">
        <v>0</v>
      </c>
      <c r="BK82" s="87">
        <v>4500</v>
      </c>
      <c r="BL82" s="87">
        <v>2300</v>
      </c>
      <c r="BM82" s="87">
        <v>6800</v>
      </c>
      <c r="BN82" s="87">
        <v>0</v>
      </c>
      <c r="BO82" s="87">
        <v>3300</v>
      </c>
      <c r="BP82" s="87">
        <v>6750</v>
      </c>
      <c r="BQ82" s="87">
        <v>3450</v>
      </c>
      <c r="BR82" s="87">
        <v>13500</v>
      </c>
      <c r="BS82" s="87">
        <v>0</v>
      </c>
      <c r="BT82" s="87">
        <v>5500</v>
      </c>
      <c r="BU82" s="87">
        <v>11250</v>
      </c>
      <c r="BV82" s="87">
        <v>5750</v>
      </c>
      <c r="BW82" s="87">
        <v>22500</v>
      </c>
      <c r="BX82" s="87">
        <v>0</v>
      </c>
      <c r="BY82" s="87">
        <v>11000</v>
      </c>
      <c r="BZ82" s="87">
        <v>22500</v>
      </c>
      <c r="CA82" s="87">
        <v>11500</v>
      </c>
      <c r="CB82" s="87">
        <v>45000</v>
      </c>
      <c r="CC82" s="87">
        <v>36799</v>
      </c>
      <c r="CD82" s="87">
        <v>0</v>
      </c>
      <c r="CE82" s="87">
        <v>0</v>
      </c>
      <c r="CF82" s="87">
        <v>0</v>
      </c>
      <c r="CG82" s="87" t="s">
        <v>1804</v>
      </c>
      <c r="CH82" s="85" t="s">
        <v>1671</v>
      </c>
      <c r="CI82" s="296" t="s">
        <v>1285</v>
      </c>
      <c r="CJ82" s="293" t="s">
        <v>80</v>
      </c>
      <c r="CK82" s="295">
        <v>43906</v>
      </c>
      <c r="CL82" s="295">
        <v>44363</v>
      </c>
      <c r="CM82" s="86"/>
    </row>
    <row r="83" spans="1:91" s="47" customFormat="1" ht="57" customHeight="1">
      <c r="A83" s="874"/>
      <c r="B83" s="28" t="s">
        <v>1286</v>
      </c>
      <c r="C83" s="89">
        <v>12842</v>
      </c>
      <c r="D83" s="23" t="s">
        <v>194</v>
      </c>
      <c r="E83" s="23" t="s">
        <v>1066</v>
      </c>
      <c r="F83" s="16" t="s">
        <v>1317</v>
      </c>
      <c r="G83" s="16" t="s">
        <v>1464</v>
      </c>
      <c r="H83" s="23" t="s">
        <v>1462</v>
      </c>
      <c r="I83" s="33">
        <v>182185.97500000001</v>
      </c>
      <c r="J83" s="33">
        <v>100000</v>
      </c>
      <c r="K83" s="33">
        <v>82185.975000000006</v>
      </c>
      <c r="L83" s="117">
        <v>0</v>
      </c>
      <c r="M83" s="117">
        <v>60000</v>
      </c>
      <c r="N83" s="117">
        <v>60000</v>
      </c>
      <c r="O83" s="197">
        <v>45291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3">
        <v>0</v>
      </c>
      <c r="W83" s="33">
        <v>25000</v>
      </c>
      <c r="X83" s="33">
        <v>60000</v>
      </c>
      <c r="Y83" s="33">
        <v>25000</v>
      </c>
      <c r="Z83" s="33">
        <v>110000</v>
      </c>
      <c r="AA83" s="33">
        <v>30000</v>
      </c>
      <c r="AB83" s="33">
        <v>13000</v>
      </c>
      <c r="AC83" s="33">
        <v>23000</v>
      </c>
      <c r="AD83" s="33">
        <v>14000</v>
      </c>
      <c r="AE83" s="33">
        <v>50000</v>
      </c>
      <c r="AF83" s="33">
        <v>60000</v>
      </c>
      <c r="AG83" s="34">
        <v>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33">
        <v>0</v>
      </c>
      <c r="AP83" s="33">
        <v>2500</v>
      </c>
      <c r="AQ83" s="33">
        <v>6000</v>
      </c>
      <c r="AR83" s="33">
        <v>2500</v>
      </c>
      <c r="AS83" s="33">
        <v>11000</v>
      </c>
      <c r="AT83" s="33">
        <v>0</v>
      </c>
      <c r="AU83" s="33">
        <v>3750</v>
      </c>
      <c r="AV83" s="33">
        <v>9000</v>
      </c>
      <c r="AW83" s="33">
        <v>3750</v>
      </c>
      <c r="AX83" s="33">
        <v>16500</v>
      </c>
      <c r="AY83" s="33">
        <v>0</v>
      </c>
      <c r="AZ83" s="33">
        <v>6250</v>
      </c>
      <c r="BA83" s="33">
        <v>15000</v>
      </c>
      <c r="BB83" s="33">
        <v>6250</v>
      </c>
      <c r="BC83" s="33">
        <v>27500</v>
      </c>
      <c r="BD83" s="33">
        <v>0</v>
      </c>
      <c r="BE83" s="33">
        <v>12500</v>
      </c>
      <c r="BF83" s="33">
        <v>30000</v>
      </c>
      <c r="BG83" s="33">
        <v>12500</v>
      </c>
      <c r="BH83" s="33">
        <v>55000</v>
      </c>
      <c r="BI83" s="33">
        <v>30000</v>
      </c>
      <c r="BJ83" s="33">
        <v>0</v>
      </c>
      <c r="BK83" s="33">
        <v>2300</v>
      </c>
      <c r="BL83" s="33">
        <v>1400</v>
      </c>
      <c r="BM83" s="33">
        <v>3700</v>
      </c>
      <c r="BN83" s="33">
        <v>0</v>
      </c>
      <c r="BO83" s="33">
        <v>1950</v>
      </c>
      <c r="BP83" s="33">
        <v>3450</v>
      </c>
      <c r="BQ83" s="33">
        <v>2100</v>
      </c>
      <c r="BR83" s="33">
        <v>7500</v>
      </c>
      <c r="BS83" s="33">
        <v>60000</v>
      </c>
      <c r="BT83" s="33">
        <v>3250</v>
      </c>
      <c r="BU83" s="33">
        <v>5750</v>
      </c>
      <c r="BV83" s="33">
        <v>3500</v>
      </c>
      <c r="BW83" s="33">
        <v>12500</v>
      </c>
      <c r="BX83" s="33">
        <v>0</v>
      </c>
      <c r="BY83" s="33">
        <v>6500</v>
      </c>
      <c r="BZ83" s="33">
        <v>11500</v>
      </c>
      <c r="CA83" s="33">
        <v>7000</v>
      </c>
      <c r="CB83" s="33">
        <v>25000</v>
      </c>
      <c r="CC83" s="33">
        <v>0</v>
      </c>
      <c r="CD83" s="33">
        <v>0</v>
      </c>
      <c r="CE83" s="33">
        <v>0</v>
      </c>
      <c r="CF83" s="33">
        <v>0</v>
      </c>
      <c r="CG83" s="33" t="s">
        <v>1804</v>
      </c>
      <c r="CH83" s="23" t="s">
        <v>1783</v>
      </c>
      <c r="CI83" s="298" t="s">
        <v>1287</v>
      </c>
      <c r="CJ83" s="297" t="s">
        <v>80</v>
      </c>
      <c r="CK83" s="300">
        <v>44013</v>
      </c>
      <c r="CL83" s="300">
        <v>44166</v>
      </c>
      <c r="CM83" s="16"/>
    </row>
    <row r="84" spans="1:91" s="47" customFormat="1" ht="90">
      <c r="A84" s="874"/>
      <c r="B84" s="28" t="s">
        <v>1465</v>
      </c>
      <c r="C84" s="89">
        <v>11243</v>
      </c>
      <c r="D84" s="23" t="s">
        <v>82</v>
      </c>
      <c r="E84" s="23" t="s">
        <v>1066</v>
      </c>
      <c r="F84" s="16" t="s">
        <v>1317</v>
      </c>
      <c r="G84" s="16" t="s">
        <v>1538</v>
      </c>
      <c r="H84" s="23" t="s">
        <v>1539</v>
      </c>
      <c r="I84" s="132">
        <v>12799.497214350002</v>
      </c>
      <c r="J84" s="33">
        <v>11430.295770000001</v>
      </c>
      <c r="K84" s="33">
        <v>1369.2014443500011</v>
      </c>
      <c r="L84" s="117">
        <v>0</v>
      </c>
      <c r="M84" s="117">
        <v>10287.266193000001</v>
      </c>
      <c r="N84" s="117">
        <v>10287.266193000001</v>
      </c>
      <c r="O84" s="117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3">
        <v>0</v>
      </c>
      <c r="W84" s="33">
        <v>1143.029577</v>
      </c>
      <c r="X84" s="33">
        <v>759.70157699999982</v>
      </c>
      <c r="Y84" s="33">
        <v>10287.266193000001</v>
      </c>
      <c r="Z84" s="33">
        <v>12189.997347</v>
      </c>
      <c r="AA84" s="33">
        <v>0</v>
      </c>
      <c r="AB84" s="33">
        <v>0</v>
      </c>
      <c r="AC84" s="33">
        <v>0</v>
      </c>
      <c r="AD84" s="33">
        <v>0</v>
      </c>
      <c r="AE84" s="33">
        <v>0</v>
      </c>
      <c r="AF84" s="33">
        <v>0</v>
      </c>
      <c r="AG84" s="34">
        <v>0</v>
      </c>
      <c r="AH84" s="34">
        <v>50</v>
      </c>
      <c r="AI84" s="34">
        <v>0</v>
      </c>
      <c r="AJ84" s="34">
        <v>50</v>
      </c>
      <c r="AK84" s="34">
        <v>0</v>
      </c>
      <c r="AL84" s="34">
        <v>0</v>
      </c>
      <c r="AM84" s="34">
        <v>0</v>
      </c>
      <c r="AN84" s="34">
        <v>0</v>
      </c>
      <c r="AO84" s="33">
        <v>0</v>
      </c>
      <c r="AP84" s="33">
        <v>114.30295770000001</v>
      </c>
      <c r="AQ84" s="33">
        <v>75.970157699999987</v>
      </c>
      <c r="AR84" s="33">
        <v>1028.7266193000003</v>
      </c>
      <c r="AS84" s="33">
        <v>1218.9997347000003</v>
      </c>
      <c r="AT84" s="33">
        <v>0</v>
      </c>
      <c r="AU84" s="33">
        <v>171.45443655</v>
      </c>
      <c r="AV84" s="33">
        <v>113.95523654999997</v>
      </c>
      <c r="AW84" s="33">
        <v>1543.0899289500001</v>
      </c>
      <c r="AX84" s="33">
        <v>1828.49960205</v>
      </c>
      <c r="AY84" s="33">
        <v>0</v>
      </c>
      <c r="AZ84" s="33">
        <v>285.75739425</v>
      </c>
      <c r="BA84" s="33">
        <v>189.92539424999995</v>
      </c>
      <c r="BB84" s="33">
        <v>2571.8165482500003</v>
      </c>
      <c r="BC84" s="33">
        <v>3047.4993367500001</v>
      </c>
      <c r="BD84" s="33">
        <v>0</v>
      </c>
      <c r="BE84" s="33">
        <v>571.51478850000001</v>
      </c>
      <c r="BF84" s="33">
        <v>379.85078849999991</v>
      </c>
      <c r="BG84" s="33">
        <v>5143.6330965000006</v>
      </c>
      <c r="BH84" s="33">
        <v>6094.9986735000002</v>
      </c>
      <c r="BI84" s="33">
        <v>0</v>
      </c>
      <c r="BJ84" s="33">
        <v>0</v>
      </c>
      <c r="BK84" s="33">
        <v>0</v>
      </c>
      <c r="BL84" s="33">
        <v>0</v>
      </c>
      <c r="BM84" s="33">
        <v>0</v>
      </c>
      <c r="BN84" s="33">
        <v>0</v>
      </c>
      <c r="BO84" s="33">
        <v>0</v>
      </c>
      <c r="BP84" s="33">
        <v>0</v>
      </c>
      <c r="BQ84" s="33">
        <v>0</v>
      </c>
      <c r="BR84" s="33">
        <v>0</v>
      </c>
      <c r="BS84" s="33">
        <v>0</v>
      </c>
      <c r="BT84" s="33">
        <v>0</v>
      </c>
      <c r="BU84" s="33">
        <v>0</v>
      </c>
      <c r="BV84" s="33">
        <v>0</v>
      </c>
      <c r="BW84" s="33">
        <v>0</v>
      </c>
      <c r="BX84" s="33">
        <v>0</v>
      </c>
      <c r="BY84" s="33">
        <v>0</v>
      </c>
      <c r="BZ84" s="33">
        <v>0</v>
      </c>
      <c r="CA84" s="33">
        <v>0</v>
      </c>
      <c r="CB84" s="33">
        <v>0</v>
      </c>
      <c r="CC84" s="33">
        <v>0</v>
      </c>
      <c r="CD84" s="33">
        <v>0</v>
      </c>
      <c r="CE84" s="33">
        <v>0</v>
      </c>
      <c r="CF84" s="33">
        <v>0</v>
      </c>
      <c r="CG84" s="33" t="s">
        <v>1804</v>
      </c>
      <c r="CH84" s="23" t="s">
        <v>1783</v>
      </c>
      <c r="CI84" s="298" t="s">
        <v>739</v>
      </c>
      <c r="CJ84" s="297" t="s">
        <v>1851</v>
      </c>
      <c r="CK84" s="299" t="s">
        <v>1319</v>
      </c>
      <c r="CL84" s="300" t="s">
        <v>1852</v>
      </c>
      <c r="CM84" s="16"/>
    </row>
    <row r="85" spans="1:91" s="47" customFormat="1" ht="90">
      <c r="A85" s="874"/>
      <c r="B85" s="36" t="s">
        <v>1309</v>
      </c>
      <c r="C85" s="90">
        <v>12828</v>
      </c>
      <c r="D85" s="27" t="s">
        <v>194</v>
      </c>
      <c r="E85" s="27" t="s">
        <v>1066</v>
      </c>
      <c r="F85" s="10" t="s">
        <v>1317</v>
      </c>
      <c r="G85" s="27" t="s">
        <v>1310</v>
      </c>
      <c r="H85" s="27" t="s">
        <v>1462</v>
      </c>
      <c r="I85" s="15">
        <v>132789.5969295</v>
      </c>
      <c r="J85" s="34">
        <v>99910.094830000002</v>
      </c>
      <c r="K85" s="34">
        <v>32879.502099499994</v>
      </c>
      <c r="L85" s="7">
        <v>0</v>
      </c>
      <c r="M85" s="7">
        <v>59946.05689</v>
      </c>
      <c r="N85" s="7">
        <v>59946.05689</v>
      </c>
      <c r="O85" s="266">
        <v>45291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30000</v>
      </c>
      <c r="X85" s="34">
        <v>20000</v>
      </c>
      <c r="Y85" s="34">
        <v>30000</v>
      </c>
      <c r="Z85" s="34">
        <v>80000</v>
      </c>
      <c r="AA85" s="34">
        <v>0</v>
      </c>
      <c r="AB85" s="34">
        <v>16000</v>
      </c>
      <c r="AC85" s="34">
        <v>13000</v>
      </c>
      <c r="AD85" s="34">
        <v>16000</v>
      </c>
      <c r="AE85" s="34">
        <v>45000</v>
      </c>
      <c r="AF85" s="34">
        <v>80000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34">
        <v>0</v>
      </c>
      <c r="AP85" s="34">
        <v>3000</v>
      </c>
      <c r="AQ85" s="34">
        <v>2000</v>
      </c>
      <c r="AR85" s="34">
        <v>3000</v>
      </c>
      <c r="AS85" s="34">
        <v>8000</v>
      </c>
      <c r="AT85" s="34">
        <v>0</v>
      </c>
      <c r="AU85" s="34">
        <v>4500</v>
      </c>
      <c r="AV85" s="34">
        <v>3000</v>
      </c>
      <c r="AW85" s="34">
        <v>4500</v>
      </c>
      <c r="AX85" s="34">
        <v>12000</v>
      </c>
      <c r="AY85" s="34">
        <v>0</v>
      </c>
      <c r="AZ85" s="34">
        <v>7500</v>
      </c>
      <c r="BA85" s="34">
        <v>5000</v>
      </c>
      <c r="BB85" s="34">
        <v>7500</v>
      </c>
      <c r="BC85" s="34">
        <v>20000</v>
      </c>
      <c r="BD85" s="34">
        <v>0</v>
      </c>
      <c r="BE85" s="34">
        <v>15000</v>
      </c>
      <c r="BF85" s="34">
        <v>10000</v>
      </c>
      <c r="BG85" s="34">
        <v>15000</v>
      </c>
      <c r="BH85" s="34">
        <v>40000</v>
      </c>
      <c r="BI85" s="34">
        <v>0</v>
      </c>
      <c r="BJ85" s="34">
        <v>0</v>
      </c>
      <c r="BK85" s="34">
        <v>1300</v>
      </c>
      <c r="BL85" s="34">
        <v>1600</v>
      </c>
      <c r="BM85" s="34">
        <v>2900</v>
      </c>
      <c r="BN85" s="34">
        <v>0</v>
      </c>
      <c r="BO85" s="34">
        <v>2400</v>
      </c>
      <c r="BP85" s="34">
        <v>1950</v>
      </c>
      <c r="BQ85" s="34">
        <v>2400</v>
      </c>
      <c r="BR85" s="34">
        <v>6750</v>
      </c>
      <c r="BS85" s="34">
        <v>45000</v>
      </c>
      <c r="BT85" s="34">
        <v>4000</v>
      </c>
      <c r="BU85" s="34">
        <v>3250</v>
      </c>
      <c r="BV85" s="34">
        <v>4000</v>
      </c>
      <c r="BW85" s="34">
        <v>11250</v>
      </c>
      <c r="BX85" s="34">
        <v>0</v>
      </c>
      <c r="BY85" s="34">
        <v>8000</v>
      </c>
      <c r="BZ85" s="34">
        <v>6500</v>
      </c>
      <c r="CA85" s="34">
        <v>8000</v>
      </c>
      <c r="CB85" s="34">
        <v>22500</v>
      </c>
      <c r="CC85" s="34">
        <v>35000</v>
      </c>
      <c r="CD85" s="34">
        <v>0</v>
      </c>
      <c r="CE85" s="34">
        <v>10000</v>
      </c>
      <c r="CF85" s="34">
        <v>0</v>
      </c>
      <c r="CG85" s="34" t="s">
        <v>1804</v>
      </c>
      <c r="CH85" s="27" t="s">
        <v>1783</v>
      </c>
      <c r="CI85" s="285" t="s">
        <v>1287</v>
      </c>
      <c r="CJ85" s="286" t="s">
        <v>1853</v>
      </c>
      <c r="CK85" s="287">
        <v>44044</v>
      </c>
      <c r="CL85" s="288">
        <v>44501</v>
      </c>
      <c r="CM85" s="10"/>
    </row>
    <row r="86" spans="1:91" s="47" customFormat="1" ht="90">
      <c r="A86" s="874"/>
      <c r="B86" s="36" t="s">
        <v>1288</v>
      </c>
      <c r="C86" s="89">
        <v>12896</v>
      </c>
      <c r="D86" s="23" t="s">
        <v>194</v>
      </c>
      <c r="E86" s="23" t="s">
        <v>1066</v>
      </c>
      <c r="F86" s="16">
        <v>70891095</v>
      </c>
      <c r="G86" s="23" t="s">
        <v>1289</v>
      </c>
      <c r="H86" s="23" t="s">
        <v>1462</v>
      </c>
      <c r="I86" s="132">
        <v>32596.667250000002</v>
      </c>
      <c r="J86" s="33">
        <v>24093.564999999999</v>
      </c>
      <c r="K86" s="33">
        <v>8503.1022500000036</v>
      </c>
      <c r="L86" s="117">
        <v>0</v>
      </c>
      <c r="M86" s="117">
        <v>16078.30917</v>
      </c>
      <c r="N86" s="117">
        <v>16078.30917</v>
      </c>
      <c r="O86" s="266">
        <v>45291</v>
      </c>
      <c r="P86" s="33">
        <v>0</v>
      </c>
      <c r="Q86" s="33">
        <v>0</v>
      </c>
      <c r="R86" s="33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0</v>
      </c>
      <c r="Y86" s="33">
        <v>0</v>
      </c>
      <c r="Z86" s="33">
        <v>0</v>
      </c>
      <c r="AA86" s="33">
        <v>0</v>
      </c>
      <c r="AB86" s="33">
        <v>15750</v>
      </c>
      <c r="AC86" s="33">
        <v>8503.1</v>
      </c>
      <c r="AD86" s="33">
        <v>15750</v>
      </c>
      <c r="AE86" s="33">
        <v>40003.1</v>
      </c>
      <c r="AF86" s="33">
        <v>21683.7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>
        <v>0</v>
      </c>
      <c r="AN86" s="34">
        <v>0</v>
      </c>
      <c r="AO86" s="33">
        <v>0</v>
      </c>
      <c r="AP86" s="33">
        <v>0</v>
      </c>
      <c r="AQ86" s="33">
        <v>0</v>
      </c>
      <c r="AR86" s="33">
        <v>0</v>
      </c>
      <c r="AS86" s="33">
        <v>0</v>
      </c>
      <c r="AT86" s="33">
        <v>0</v>
      </c>
      <c r="AU86" s="33">
        <v>0</v>
      </c>
      <c r="AV86" s="33">
        <v>0</v>
      </c>
      <c r="AW86" s="33">
        <v>0</v>
      </c>
      <c r="AX86" s="33">
        <v>0</v>
      </c>
      <c r="AY86" s="33">
        <v>0</v>
      </c>
      <c r="AZ86" s="33">
        <v>0</v>
      </c>
      <c r="BA86" s="33">
        <v>0</v>
      </c>
      <c r="BB86" s="33">
        <v>0</v>
      </c>
      <c r="BC86" s="33">
        <v>0</v>
      </c>
      <c r="BD86" s="33">
        <v>0</v>
      </c>
      <c r="BE86" s="33">
        <v>0</v>
      </c>
      <c r="BF86" s="33">
        <v>0</v>
      </c>
      <c r="BG86" s="33">
        <v>0</v>
      </c>
      <c r="BH86" s="33">
        <v>0</v>
      </c>
      <c r="BI86" s="33">
        <v>0</v>
      </c>
      <c r="BJ86" s="33">
        <v>0</v>
      </c>
      <c r="BK86" s="33">
        <v>850.31000000000006</v>
      </c>
      <c r="BL86" s="33">
        <v>1575</v>
      </c>
      <c r="BM86" s="33">
        <v>2425.31</v>
      </c>
      <c r="BN86" s="33">
        <v>0</v>
      </c>
      <c r="BO86" s="33">
        <v>2362.5</v>
      </c>
      <c r="BP86" s="33">
        <v>1275.4649999999999</v>
      </c>
      <c r="BQ86" s="33">
        <v>2362.5</v>
      </c>
      <c r="BR86" s="33">
        <v>6000.4650000000001</v>
      </c>
      <c r="BS86" s="33">
        <v>0</v>
      </c>
      <c r="BT86" s="33">
        <v>3937.5</v>
      </c>
      <c r="BU86" s="33">
        <v>2125.7750000000001</v>
      </c>
      <c r="BV86" s="33">
        <v>3937.5</v>
      </c>
      <c r="BW86" s="33">
        <v>10000.775</v>
      </c>
      <c r="BX86" s="33">
        <v>21683.7</v>
      </c>
      <c r="BY86" s="33">
        <v>7875</v>
      </c>
      <c r="BZ86" s="33">
        <v>4251.55</v>
      </c>
      <c r="CA86" s="33">
        <v>7875</v>
      </c>
      <c r="CB86" s="33">
        <v>20001.55</v>
      </c>
      <c r="CC86" s="33">
        <v>0</v>
      </c>
      <c r="CD86" s="33">
        <v>0</v>
      </c>
      <c r="CE86" s="33">
        <v>0</v>
      </c>
      <c r="CF86" s="33">
        <v>0</v>
      </c>
      <c r="CG86" s="34" t="s">
        <v>1804</v>
      </c>
      <c r="CH86" s="27" t="s">
        <v>1783</v>
      </c>
      <c r="CI86" s="298" t="s">
        <v>1290</v>
      </c>
      <c r="CJ86" s="297" t="s">
        <v>1854</v>
      </c>
      <c r="CK86" s="287" t="s">
        <v>1319</v>
      </c>
      <c r="CL86" s="288" t="s">
        <v>1319</v>
      </c>
      <c r="CM86" s="10" t="s">
        <v>1806</v>
      </c>
    </row>
    <row r="87" spans="1:91" s="47" customFormat="1" ht="90">
      <c r="A87" s="874"/>
      <c r="B87" s="83" t="s">
        <v>1298</v>
      </c>
      <c r="C87" s="84">
        <v>12882</v>
      </c>
      <c r="D87" s="85" t="s">
        <v>194</v>
      </c>
      <c r="E87" s="85" t="s">
        <v>1066</v>
      </c>
      <c r="F87" s="86" t="s">
        <v>1317</v>
      </c>
      <c r="G87" s="85" t="s">
        <v>1299</v>
      </c>
      <c r="H87" s="85" t="s">
        <v>1462</v>
      </c>
      <c r="I87" s="188">
        <v>141102.82791150003</v>
      </c>
      <c r="J87" s="87">
        <v>96756.811010000005</v>
      </c>
      <c r="K87" s="87">
        <v>44346.016901500028</v>
      </c>
      <c r="L87" s="88">
        <v>0</v>
      </c>
      <c r="M87" s="88">
        <v>58054.086609999998</v>
      </c>
      <c r="N87" s="88">
        <v>58054.086609999998</v>
      </c>
      <c r="O87" s="271">
        <v>45291</v>
      </c>
      <c r="P87" s="87">
        <v>0</v>
      </c>
      <c r="Q87" s="87">
        <v>0</v>
      </c>
      <c r="R87" s="87">
        <v>0</v>
      </c>
      <c r="S87" s="87">
        <v>0</v>
      </c>
      <c r="T87" s="87">
        <v>0</v>
      </c>
      <c r="U87" s="87">
        <v>0</v>
      </c>
      <c r="V87" s="87">
        <v>0</v>
      </c>
      <c r="W87" s="87">
        <v>22000</v>
      </c>
      <c r="X87" s="87">
        <v>30000</v>
      </c>
      <c r="Y87" s="87">
        <v>23000</v>
      </c>
      <c r="Z87" s="87">
        <v>75000</v>
      </c>
      <c r="AA87" s="87">
        <v>42080.4</v>
      </c>
      <c r="AB87" s="87">
        <v>14500</v>
      </c>
      <c r="AC87" s="87">
        <v>15000</v>
      </c>
      <c r="AD87" s="87">
        <v>14500</v>
      </c>
      <c r="AE87" s="87">
        <v>44000</v>
      </c>
      <c r="AF87" s="87">
        <v>45000</v>
      </c>
      <c r="AG87" s="87">
        <v>0</v>
      </c>
      <c r="AH87" s="87">
        <v>808.55</v>
      </c>
      <c r="AI87" s="87">
        <v>0</v>
      </c>
      <c r="AJ87" s="87">
        <v>808.55</v>
      </c>
      <c r="AK87" s="87">
        <v>0</v>
      </c>
      <c r="AL87" s="87">
        <v>0</v>
      </c>
      <c r="AM87" s="87">
        <v>0</v>
      </c>
      <c r="AN87" s="87">
        <v>0</v>
      </c>
      <c r="AO87" s="87">
        <v>0</v>
      </c>
      <c r="AP87" s="87">
        <v>2200</v>
      </c>
      <c r="AQ87" s="87">
        <v>3000</v>
      </c>
      <c r="AR87" s="87">
        <v>2300</v>
      </c>
      <c r="AS87" s="87">
        <v>7500</v>
      </c>
      <c r="AT87" s="87">
        <v>0</v>
      </c>
      <c r="AU87" s="87">
        <v>3300</v>
      </c>
      <c r="AV87" s="87">
        <v>4500</v>
      </c>
      <c r="AW87" s="87">
        <v>3450</v>
      </c>
      <c r="AX87" s="87">
        <v>11250</v>
      </c>
      <c r="AY87" s="87">
        <v>0</v>
      </c>
      <c r="AZ87" s="87">
        <v>5500</v>
      </c>
      <c r="BA87" s="87">
        <v>7500</v>
      </c>
      <c r="BB87" s="87">
        <v>5750</v>
      </c>
      <c r="BC87" s="87">
        <v>18750</v>
      </c>
      <c r="BD87" s="87">
        <v>0</v>
      </c>
      <c r="BE87" s="87">
        <v>11000</v>
      </c>
      <c r="BF87" s="87">
        <v>15000</v>
      </c>
      <c r="BG87" s="87">
        <v>11500</v>
      </c>
      <c r="BH87" s="87">
        <v>37500</v>
      </c>
      <c r="BI87" s="87">
        <v>42080.4</v>
      </c>
      <c r="BJ87" s="87">
        <v>0</v>
      </c>
      <c r="BK87" s="87">
        <v>1500</v>
      </c>
      <c r="BL87" s="87">
        <v>1450</v>
      </c>
      <c r="BM87" s="87">
        <v>2950</v>
      </c>
      <c r="BN87" s="87">
        <v>0</v>
      </c>
      <c r="BO87" s="87">
        <v>2175</v>
      </c>
      <c r="BP87" s="87">
        <v>2250</v>
      </c>
      <c r="BQ87" s="87">
        <v>2175</v>
      </c>
      <c r="BR87" s="87">
        <v>6600</v>
      </c>
      <c r="BS87" s="87">
        <v>0</v>
      </c>
      <c r="BT87" s="87">
        <v>3625</v>
      </c>
      <c r="BU87" s="87">
        <v>3750</v>
      </c>
      <c r="BV87" s="87">
        <v>3625</v>
      </c>
      <c r="BW87" s="87">
        <v>11000</v>
      </c>
      <c r="BX87" s="87">
        <v>0</v>
      </c>
      <c r="BY87" s="87">
        <v>7250</v>
      </c>
      <c r="BZ87" s="87">
        <v>7500</v>
      </c>
      <c r="CA87" s="87">
        <v>7250</v>
      </c>
      <c r="CB87" s="87">
        <v>22000</v>
      </c>
      <c r="CC87" s="87">
        <v>45000</v>
      </c>
      <c r="CD87" s="87">
        <v>0</v>
      </c>
      <c r="CE87" s="87">
        <v>0</v>
      </c>
      <c r="CF87" s="87">
        <v>0</v>
      </c>
      <c r="CG87" s="87" t="s">
        <v>1804</v>
      </c>
      <c r="CH87" s="85" t="s">
        <v>1671</v>
      </c>
      <c r="CI87" s="296" t="s">
        <v>1300</v>
      </c>
      <c r="CJ87" s="293" t="s">
        <v>1855</v>
      </c>
      <c r="CK87" s="294">
        <v>43964</v>
      </c>
      <c r="CL87" s="295">
        <v>44390</v>
      </c>
      <c r="CM87" s="86"/>
    </row>
    <row r="88" spans="1:91" s="47" customFormat="1" ht="54">
      <c r="A88" s="874"/>
      <c r="B88" s="36" t="s">
        <v>1466</v>
      </c>
      <c r="C88" s="89">
        <v>12876</v>
      </c>
      <c r="D88" s="23" t="s">
        <v>194</v>
      </c>
      <c r="E88" s="23" t="s">
        <v>1066</v>
      </c>
      <c r="F88" s="16">
        <v>70891095</v>
      </c>
      <c r="G88" s="200">
        <v>6143</v>
      </c>
      <c r="H88" s="23" t="s">
        <v>1462</v>
      </c>
      <c r="I88" s="33">
        <v>201284.79399999999</v>
      </c>
      <c r="J88" s="33">
        <v>82077.494309999995</v>
      </c>
      <c r="K88" s="33">
        <v>119207.29969</v>
      </c>
      <c r="L88" s="7">
        <v>0</v>
      </c>
      <c r="M88" s="7">
        <v>49246.496585999994</v>
      </c>
      <c r="N88" s="7">
        <v>49246.496586000001</v>
      </c>
      <c r="O88" s="266">
        <v>45291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2300</v>
      </c>
      <c r="X88" s="34">
        <v>7000</v>
      </c>
      <c r="Y88" s="34">
        <v>20700</v>
      </c>
      <c r="Z88" s="34">
        <v>30000</v>
      </c>
      <c r="AA88" s="33">
        <v>0</v>
      </c>
      <c r="AB88" s="33">
        <v>29000</v>
      </c>
      <c r="AC88" s="33">
        <v>102000</v>
      </c>
      <c r="AD88" s="33">
        <v>29000</v>
      </c>
      <c r="AE88" s="33">
        <v>160000</v>
      </c>
      <c r="AF88" s="33">
        <v>25000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3">
        <v>0</v>
      </c>
      <c r="AP88" s="33">
        <v>230</v>
      </c>
      <c r="AQ88" s="33">
        <v>700</v>
      </c>
      <c r="AR88" s="33">
        <v>2070</v>
      </c>
      <c r="AS88" s="33">
        <v>3000</v>
      </c>
      <c r="AT88" s="33">
        <v>0</v>
      </c>
      <c r="AU88" s="33">
        <v>345</v>
      </c>
      <c r="AV88" s="33">
        <v>1050</v>
      </c>
      <c r="AW88" s="33">
        <v>3105</v>
      </c>
      <c r="AX88" s="33">
        <v>4500</v>
      </c>
      <c r="AY88" s="33">
        <v>0</v>
      </c>
      <c r="AZ88" s="33">
        <v>575</v>
      </c>
      <c r="BA88" s="33">
        <v>1750</v>
      </c>
      <c r="BB88" s="33">
        <v>5175</v>
      </c>
      <c r="BC88" s="33">
        <v>7500</v>
      </c>
      <c r="BD88" s="33">
        <v>0</v>
      </c>
      <c r="BE88" s="33">
        <v>1150</v>
      </c>
      <c r="BF88" s="33">
        <v>3500</v>
      </c>
      <c r="BG88" s="33">
        <v>10350</v>
      </c>
      <c r="BH88" s="33">
        <v>15000</v>
      </c>
      <c r="BI88" s="33">
        <v>0</v>
      </c>
      <c r="BJ88" s="33">
        <v>0</v>
      </c>
      <c r="BK88" s="33">
        <v>10200</v>
      </c>
      <c r="BL88" s="33">
        <v>2900</v>
      </c>
      <c r="BM88" s="33">
        <v>13100</v>
      </c>
      <c r="BN88" s="33">
        <v>0</v>
      </c>
      <c r="BO88" s="33">
        <v>4350</v>
      </c>
      <c r="BP88" s="33">
        <v>15300</v>
      </c>
      <c r="BQ88" s="33">
        <v>4350</v>
      </c>
      <c r="BR88" s="33">
        <v>24000</v>
      </c>
      <c r="BS88" s="33">
        <v>0</v>
      </c>
      <c r="BT88" s="33">
        <v>7250</v>
      </c>
      <c r="BU88" s="33">
        <v>25500</v>
      </c>
      <c r="BV88" s="33">
        <v>7250</v>
      </c>
      <c r="BW88" s="33">
        <v>40000</v>
      </c>
      <c r="BX88" s="33">
        <v>0</v>
      </c>
      <c r="BY88" s="33">
        <v>14500</v>
      </c>
      <c r="BZ88" s="33">
        <v>51000</v>
      </c>
      <c r="CA88" s="33">
        <v>14500</v>
      </c>
      <c r="CB88" s="33">
        <v>80000</v>
      </c>
      <c r="CC88" s="33">
        <v>25000</v>
      </c>
      <c r="CD88" s="33">
        <v>0</v>
      </c>
      <c r="CE88" s="33">
        <v>73869.3</v>
      </c>
      <c r="CF88" s="33">
        <v>0</v>
      </c>
      <c r="CG88" s="34">
        <v>4000</v>
      </c>
      <c r="CH88" s="23" t="s">
        <v>182</v>
      </c>
      <c r="CI88" s="298" t="s">
        <v>195</v>
      </c>
      <c r="CJ88" s="297" t="s">
        <v>80</v>
      </c>
      <c r="CK88" s="287" t="s">
        <v>1319</v>
      </c>
      <c r="CL88" s="288" t="s">
        <v>1319</v>
      </c>
      <c r="CM88" s="10"/>
    </row>
    <row r="89" spans="1:91" s="47" customFormat="1" ht="90">
      <c r="A89" s="874"/>
      <c r="B89" s="83" t="s">
        <v>1467</v>
      </c>
      <c r="C89" s="84">
        <v>12834</v>
      </c>
      <c r="D89" s="85" t="s">
        <v>194</v>
      </c>
      <c r="E89" s="85" t="s">
        <v>1066</v>
      </c>
      <c r="F89" s="86" t="s">
        <v>1317</v>
      </c>
      <c r="G89" s="86">
        <v>4108</v>
      </c>
      <c r="H89" s="85" t="s">
        <v>1462</v>
      </c>
      <c r="I89" s="188">
        <v>83653.138285499997</v>
      </c>
      <c r="J89" s="87">
        <v>75717.361000000004</v>
      </c>
      <c r="K89" s="87">
        <v>7935.777285499993</v>
      </c>
      <c r="L89" s="88">
        <v>0</v>
      </c>
      <c r="M89" s="88">
        <v>45907.538789999999</v>
      </c>
      <c r="N89" s="88">
        <v>45907.538789999999</v>
      </c>
      <c r="O89" s="271">
        <v>45291</v>
      </c>
      <c r="P89" s="87">
        <v>0</v>
      </c>
      <c r="Q89" s="87">
        <v>0</v>
      </c>
      <c r="R89" s="87">
        <v>0</v>
      </c>
      <c r="S89" s="87">
        <v>0</v>
      </c>
      <c r="T89" s="87">
        <v>0</v>
      </c>
      <c r="U89" s="87">
        <v>0</v>
      </c>
      <c r="V89" s="87">
        <v>0</v>
      </c>
      <c r="W89" s="87">
        <v>14800</v>
      </c>
      <c r="X89" s="87">
        <v>3200</v>
      </c>
      <c r="Y89" s="87">
        <v>22200</v>
      </c>
      <c r="Z89" s="87">
        <v>40200</v>
      </c>
      <c r="AA89" s="87">
        <v>0</v>
      </c>
      <c r="AB89" s="87">
        <v>14800</v>
      </c>
      <c r="AC89" s="87">
        <v>3200</v>
      </c>
      <c r="AD89" s="87">
        <v>22200</v>
      </c>
      <c r="AE89" s="87">
        <v>40200</v>
      </c>
      <c r="AF89" s="87">
        <v>30000</v>
      </c>
      <c r="AG89" s="87">
        <v>0</v>
      </c>
      <c r="AH89" s="87">
        <v>500</v>
      </c>
      <c r="AI89" s="87">
        <v>0</v>
      </c>
      <c r="AJ89" s="87">
        <v>500</v>
      </c>
      <c r="AK89" s="87">
        <v>0</v>
      </c>
      <c r="AL89" s="87">
        <v>0</v>
      </c>
      <c r="AM89" s="87">
        <v>0</v>
      </c>
      <c r="AN89" s="87">
        <v>0</v>
      </c>
      <c r="AO89" s="87">
        <v>0</v>
      </c>
      <c r="AP89" s="87">
        <v>1480</v>
      </c>
      <c r="AQ89" s="87">
        <v>320</v>
      </c>
      <c r="AR89" s="87">
        <v>2220</v>
      </c>
      <c r="AS89" s="87">
        <v>4020</v>
      </c>
      <c r="AT89" s="87">
        <v>0</v>
      </c>
      <c r="AU89" s="87">
        <v>2220</v>
      </c>
      <c r="AV89" s="87">
        <v>480</v>
      </c>
      <c r="AW89" s="87">
        <v>3330</v>
      </c>
      <c r="AX89" s="87">
        <v>6030</v>
      </c>
      <c r="AY89" s="87">
        <v>0</v>
      </c>
      <c r="AZ89" s="87">
        <v>3700</v>
      </c>
      <c r="BA89" s="87">
        <v>800</v>
      </c>
      <c r="BB89" s="87">
        <v>5550</v>
      </c>
      <c r="BC89" s="87">
        <v>10050</v>
      </c>
      <c r="BD89" s="87">
        <v>0</v>
      </c>
      <c r="BE89" s="87">
        <v>7400</v>
      </c>
      <c r="BF89" s="87">
        <v>1600</v>
      </c>
      <c r="BG89" s="87">
        <v>11100</v>
      </c>
      <c r="BH89" s="87">
        <v>20100</v>
      </c>
      <c r="BI89" s="87">
        <v>0</v>
      </c>
      <c r="BJ89" s="87">
        <v>0</v>
      </c>
      <c r="BK89" s="87">
        <v>320</v>
      </c>
      <c r="BL89" s="87">
        <v>2220</v>
      </c>
      <c r="BM89" s="87">
        <v>2540</v>
      </c>
      <c r="BN89" s="87">
        <v>0</v>
      </c>
      <c r="BO89" s="87">
        <v>2220</v>
      </c>
      <c r="BP89" s="87">
        <v>480</v>
      </c>
      <c r="BQ89" s="87">
        <v>3330</v>
      </c>
      <c r="BR89" s="87">
        <v>6030</v>
      </c>
      <c r="BS89" s="87">
        <v>0</v>
      </c>
      <c r="BT89" s="87">
        <v>3700</v>
      </c>
      <c r="BU89" s="87">
        <v>800</v>
      </c>
      <c r="BV89" s="87">
        <v>5550</v>
      </c>
      <c r="BW89" s="87">
        <v>10050</v>
      </c>
      <c r="BX89" s="87">
        <v>30000</v>
      </c>
      <c r="BY89" s="87">
        <v>7400</v>
      </c>
      <c r="BZ89" s="87">
        <v>1600</v>
      </c>
      <c r="CA89" s="87">
        <v>11100</v>
      </c>
      <c r="CB89" s="87">
        <v>20100</v>
      </c>
      <c r="CC89" s="87">
        <v>0</v>
      </c>
      <c r="CD89" s="87">
        <v>0</v>
      </c>
      <c r="CE89" s="87">
        <v>10000</v>
      </c>
      <c r="CF89" s="87">
        <v>0</v>
      </c>
      <c r="CG89" s="87" t="s">
        <v>1804</v>
      </c>
      <c r="CH89" s="85" t="s">
        <v>1671</v>
      </c>
      <c r="CI89" s="296" t="s">
        <v>195</v>
      </c>
      <c r="CJ89" s="293" t="s">
        <v>1856</v>
      </c>
      <c r="CK89" s="294">
        <v>43955</v>
      </c>
      <c r="CL89" s="295">
        <v>44621</v>
      </c>
      <c r="CM89" s="86" t="s">
        <v>1806</v>
      </c>
    </row>
    <row r="90" spans="1:91" s="47" customFormat="1" ht="90">
      <c r="A90" s="874"/>
      <c r="B90" s="83" t="s">
        <v>1468</v>
      </c>
      <c r="C90" s="84">
        <v>12838</v>
      </c>
      <c r="D90" s="85" t="s">
        <v>194</v>
      </c>
      <c r="E90" s="85" t="s">
        <v>1066</v>
      </c>
      <c r="F90" s="86" t="s">
        <v>1317</v>
      </c>
      <c r="G90" s="272">
        <v>6140</v>
      </c>
      <c r="H90" s="85" t="s">
        <v>1462</v>
      </c>
      <c r="I90" s="188">
        <v>152357.6292</v>
      </c>
      <c r="J90" s="87">
        <v>100000</v>
      </c>
      <c r="K90" s="87">
        <v>52357.629199999996</v>
      </c>
      <c r="L90" s="88">
        <v>0</v>
      </c>
      <c r="M90" s="88">
        <v>60000</v>
      </c>
      <c r="N90" s="88">
        <v>60000</v>
      </c>
      <c r="O90" s="271">
        <v>45291</v>
      </c>
      <c r="P90" s="87">
        <v>0</v>
      </c>
      <c r="Q90" s="87">
        <v>0</v>
      </c>
      <c r="R90" s="87">
        <v>0</v>
      </c>
      <c r="S90" s="87">
        <v>0</v>
      </c>
      <c r="T90" s="87">
        <v>0</v>
      </c>
      <c r="U90" s="87">
        <v>0</v>
      </c>
      <c r="V90" s="87">
        <v>0</v>
      </c>
      <c r="W90" s="87">
        <v>12000</v>
      </c>
      <c r="X90" s="87">
        <v>25000</v>
      </c>
      <c r="Y90" s="87">
        <v>18000</v>
      </c>
      <c r="Z90" s="87">
        <v>55000</v>
      </c>
      <c r="AA90" s="87">
        <v>0</v>
      </c>
      <c r="AB90" s="87">
        <v>12000</v>
      </c>
      <c r="AC90" s="87">
        <v>25000</v>
      </c>
      <c r="AD90" s="87">
        <v>18000</v>
      </c>
      <c r="AE90" s="87">
        <v>55000</v>
      </c>
      <c r="AF90" s="87">
        <v>45000</v>
      </c>
      <c r="AG90" s="87">
        <v>0</v>
      </c>
      <c r="AH90" s="87">
        <v>0</v>
      </c>
      <c r="AI90" s="87">
        <v>0</v>
      </c>
      <c r="AJ90" s="87">
        <v>0</v>
      </c>
      <c r="AK90" s="87">
        <v>0</v>
      </c>
      <c r="AL90" s="87">
        <v>0</v>
      </c>
      <c r="AM90" s="87">
        <v>0</v>
      </c>
      <c r="AN90" s="87">
        <v>0</v>
      </c>
      <c r="AO90" s="87">
        <v>0</v>
      </c>
      <c r="AP90" s="87">
        <v>1200</v>
      </c>
      <c r="AQ90" s="87">
        <v>2500</v>
      </c>
      <c r="AR90" s="87">
        <v>1800</v>
      </c>
      <c r="AS90" s="87">
        <v>5500</v>
      </c>
      <c r="AT90" s="87">
        <v>0</v>
      </c>
      <c r="AU90" s="87">
        <v>1800</v>
      </c>
      <c r="AV90" s="87">
        <v>3750</v>
      </c>
      <c r="AW90" s="87">
        <v>2700</v>
      </c>
      <c r="AX90" s="87">
        <v>8250</v>
      </c>
      <c r="AY90" s="87">
        <v>0</v>
      </c>
      <c r="AZ90" s="87">
        <v>3000</v>
      </c>
      <c r="BA90" s="87">
        <v>6250</v>
      </c>
      <c r="BB90" s="87">
        <v>4500</v>
      </c>
      <c r="BC90" s="87">
        <v>13750</v>
      </c>
      <c r="BD90" s="87">
        <v>0</v>
      </c>
      <c r="BE90" s="87">
        <v>6000</v>
      </c>
      <c r="BF90" s="87">
        <v>12500</v>
      </c>
      <c r="BG90" s="87">
        <v>9000</v>
      </c>
      <c r="BH90" s="87">
        <v>27500</v>
      </c>
      <c r="BI90" s="87">
        <v>0</v>
      </c>
      <c r="BJ90" s="87">
        <v>0</v>
      </c>
      <c r="BK90" s="87">
        <v>2500</v>
      </c>
      <c r="BL90" s="87">
        <v>1800</v>
      </c>
      <c r="BM90" s="87">
        <v>4300</v>
      </c>
      <c r="BN90" s="87">
        <v>0</v>
      </c>
      <c r="BO90" s="87">
        <v>1800</v>
      </c>
      <c r="BP90" s="87">
        <v>3750</v>
      </c>
      <c r="BQ90" s="87">
        <v>2700</v>
      </c>
      <c r="BR90" s="87">
        <v>8250</v>
      </c>
      <c r="BS90" s="87">
        <v>0</v>
      </c>
      <c r="BT90" s="87">
        <v>3000</v>
      </c>
      <c r="BU90" s="87">
        <v>6250</v>
      </c>
      <c r="BV90" s="87">
        <v>4500</v>
      </c>
      <c r="BW90" s="87">
        <v>13750</v>
      </c>
      <c r="BX90" s="87">
        <v>45000</v>
      </c>
      <c r="BY90" s="87">
        <v>6000</v>
      </c>
      <c r="BZ90" s="87">
        <v>12500</v>
      </c>
      <c r="CA90" s="87">
        <v>9000</v>
      </c>
      <c r="CB90" s="87">
        <v>27500</v>
      </c>
      <c r="CC90" s="87">
        <v>0</v>
      </c>
      <c r="CD90" s="87">
        <v>0</v>
      </c>
      <c r="CE90" s="87">
        <v>45000</v>
      </c>
      <c r="CF90" s="87">
        <v>0</v>
      </c>
      <c r="CG90" s="87" t="s">
        <v>1804</v>
      </c>
      <c r="CH90" s="85" t="s">
        <v>1671</v>
      </c>
      <c r="CI90" s="296" t="s">
        <v>195</v>
      </c>
      <c r="CJ90" s="293" t="s">
        <v>1856</v>
      </c>
      <c r="CK90" s="294">
        <v>43955</v>
      </c>
      <c r="CL90" s="295">
        <v>44621</v>
      </c>
      <c r="CM90" s="86"/>
    </row>
    <row r="91" spans="1:91" s="47" customFormat="1" ht="90">
      <c r="A91" s="874"/>
      <c r="B91" s="83" t="s">
        <v>1469</v>
      </c>
      <c r="C91" s="84">
        <v>12888</v>
      </c>
      <c r="D91" s="85" t="s">
        <v>194</v>
      </c>
      <c r="E91" s="85" t="s">
        <v>1066</v>
      </c>
      <c r="F91" s="86" t="s">
        <v>1317</v>
      </c>
      <c r="G91" s="272">
        <v>6051</v>
      </c>
      <c r="H91" s="85" t="s">
        <v>1462</v>
      </c>
      <c r="I91" s="188">
        <v>110779.09079999999</v>
      </c>
      <c r="J91" s="87">
        <v>97833.301000000007</v>
      </c>
      <c r="K91" s="87">
        <v>12945.789799999984</v>
      </c>
      <c r="L91" s="88">
        <v>0</v>
      </c>
      <c r="M91" s="88">
        <v>60000</v>
      </c>
      <c r="N91" s="88">
        <v>60000</v>
      </c>
      <c r="O91" s="271">
        <v>45291</v>
      </c>
      <c r="P91" s="87">
        <v>0</v>
      </c>
      <c r="Q91" s="87">
        <v>0</v>
      </c>
      <c r="R91" s="87">
        <v>0</v>
      </c>
      <c r="S91" s="87">
        <v>0</v>
      </c>
      <c r="T91" s="87">
        <v>0</v>
      </c>
      <c r="U91" s="87">
        <v>0</v>
      </c>
      <c r="V91" s="87">
        <v>0</v>
      </c>
      <c r="W91" s="87">
        <v>18000</v>
      </c>
      <c r="X91" s="87">
        <v>5000</v>
      </c>
      <c r="Y91" s="87">
        <v>27000</v>
      </c>
      <c r="Z91" s="87">
        <v>50000</v>
      </c>
      <c r="AA91" s="87">
        <v>0</v>
      </c>
      <c r="AB91" s="87">
        <v>18000</v>
      </c>
      <c r="AC91" s="87">
        <v>5000</v>
      </c>
      <c r="AD91" s="87">
        <v>27000</v>
      </c>
      <c r="AE91" s="87">
        <v>50000</v>
      </c>
      <c r="AF91" s="87">
        <v>45000</v>
      </c>
      <c r="AG91" s="87">
        <v>0</v>
      </c>
      <c r="AH91" s="87">
        <v>0</v>
      </c>
      <c r="AI91" s="87">
        <v>0</v>
      </c>
      <c r="AJ91" s="87">
        <v>0</v>
      </c>
      <c r="AK91" s="87">
        <v>0</v>
      </c>
      <c r="AL91" s="87">
        <v>0</v>
      </c>
      <c r="AM91" s="87">
        <v>0</v>
      </c>
      <c r="AN91" s="87">
        <v>0</v>
      </c>
      <c r="AO91" s="87">
        <v>0</v>
      </c>
      <c r="AP91" s="87">
        <v>1800</v>
      </c>
      <c r="AQ91" s="87">
        <v>500</v>
      </c>
      <c r="AR91" s="87">
        <v>2700</v>
      </c>
      <c r="AS91" s="87">
        <v>5000</v>
      </c>
      <c r="AT91" s="87">
        <v>0</v>
      </c>
      <c r="AU91" s="87">
        <v>2700</v>
      </c>
      <c r="AV91" s="87">
        <v>750</v>
      </c>
      <c r="AW91" s="87">
        <v>4050</v>
      </c>
      <c r="AX91" s="87">
        <v>7500</v>
      </c>
      <c r="AY91" s="87">
        <v>0</v>
      </c>
      <c r="AZ91" s="87">
        <v>4500</v>
      </c>
      <c r="BA91" s="87">
        <v>1250</v>
      </c>
      <c r="BB91" s="87">
        <v>6750</v>
      </c>
      <c r="BC91" s="87">
        <v>12500</v>
      </c>
      <c r="BD91" s="87">
        <v>0</v>
      </c>
      <c r="BE91" s="87">
        <v>9000</v>
      </c>
      <c r="BF91" s="87">
        <v>2500</v>
      </c>
      <c r="BG91" s="87">
        <v>13500</v>
      </c>
      <c r="BH91" s="87">
        <v>25000</v>
      </c>
      <c r="BI91" s="87">
        <v>0</v>
      </c>
      <c r="BJ91" s="87">
        <v>0</v>
      </c>
      <c r="BK91" s="87">
        <v>500</v>
      </c>
      <c r="BL91" s="87">
        <v>2700</v>
      </c>
      <c r="BM91" s="87">
        <v>3200</v>
      </c>
      <c r="BN91" s="87">
        <v>0</v>
      </c>
      <c r="BO91" s="87">
        <v>2700</v>
      </c>
      <c r="BP91" s="87">
        <v>750</v>
      </c>
      <c r="BQ91" s="87">
        <v>4050</v>
      </c>
      <c r="BR91" s="87">
        <v>7500</v>
      </c>
      <c r="BS91" s="87">
        <v>0</v>
      </c>
      <c r="BT91" s="87">
        <v>4500</v>
      </c>
      <c r="BU91" s="87">
        <v>1250</v>
      </c>
      <c r="BV91" s="87">
        <v>6750</v>
      </c>
      <c r="BW91" s="87">
        <v>12500</v>
      </c>
      <c r="BX91" s="87">
        <v>0</v>
      </c>
      <c r="BY91" s="87">
        <v>9000</v>
      </c>
      <c r="BZ91" s="87">
        <v>2500</v>
      </c>
      <c r="CA91" s="87">
        <v>13500</v>
      </c>
      <c r="CB91" s="87">
        <v>25000</v>
      </c>
      <c r="CC91" s="87">
        <v>45000</v>
      </c>
      <c r="CD91" s="87">
        <v>0</v>
      </c>
      <c r="CE91" s="87">
        <v>45000</v>
      </c>
      <c r="CF91" s="87">
        <v>0</v>
      </c>
      <c r="CG91" s="87" t="s">
        <v>1804</v>
      </c>
      <c r="CH91" s="85" t="s">
        <v>1671</v>
      </c>
      <c r="CI91" s="296" t="s">
        <v>195</v>
      </c>
      <c r="CJ91" s="293" t="s">
        <v>1856</v>
      </c>
      <c r="CK91" s="294">
        <v>43955</v>
      </c>
      <c r="CL91" s="295">
        <v>44621</v>
      </c>
      <c r="CM91" s="86" t="s">
        <v>1806</v>
      </c>
    </row>
    <row r="92" spans="1:91" s="47" customFormat="1" ht="90">
      <c r="A92" s="874"/>
      <c r="B92" s="36" t="s">
        <v>1470</v>
      </c>
      <c r="C92" s="89">
        <v>12827</v>
      </c>
      <c r="D92" s="23" t="s">
        <v>194</v>
      </c>
      <c r="E92" s="23" t="s">
        <v>1066</v>
      </c>
      <c r="F92" s="16" t="s">
        <v>1317</v>
      </c>
      <c r="G92" s="23" t="s">
        <v>1307</v>
      </c>
      <c r="H92" s="23" t="s">
        <v>1462</v>
      </c>
      <c r="I92" s="132">
        <v>129611.202</v>
      </c>
      <c r="J92" s="33">
        <v>100000</v>
      </c>
      <c r="K92" s="33">
        <v>29611.202000000005</v>
      </c>
      <c r="L92" s="117">
        <v>0</v>
      </c>
      <c r="M92" s="117">
        <v>60000</v>
      </c>
      <c r="N92" s="117">
        <v>60000</v>
      </c>
      <c r="O92" s="197">
        <v>45291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50</v>
      </c>
      <c r="Y92" s="33">
        <v>0</v>
      </c>
      <c r="Z92" s="33">
        <v>50</v>
      </c>
      <c r="AA92" s="33">
        <v>0</v>
      </c>
      <c r="AB92" s="33">
        <v>50000</v>
      </c>
      <c r="AC92" s="33">
        <v>29611.200000000001</v>
      </c>
      <c r="AD92" s="33">
        <v>50000</v>
      </c>
      <c r="AE92" s="33">
        <v>129611.2</v>
      </c>
      <c r="AF92" s="33">
        <v>60000</v>
      </c>
      <c r="AG92" s="34">
        <v>0</v>
      </c>
      <c r="AH92" s="34">
        <v>50</v>
      </c>
      <c r="AI92" s="34">
        <v>0</v>
      </c>
      <c r="AJ92" s="34">
        <v>50</v>
      </c>
      <c r="AK92" s="34">
        <v>0</v>
      </c>
      <c r="AL92" s="34">
        <v>0</v>
      </c>
      <c r="AM92" s="34">
        <v>0</v>
      </c>
      <c r="AN92" s="34">
        <v>0</v>
      </c>
      <c r="AO92" s="33">
        <v>0</v>
      </c>
      <c r="AP92" s="33">
        <v>0</v>
      </c>
      <c r="AQ92" s="33">
        <v>5</v>
      </c>
      <c r="AR92" s="33">
        <v>0</v>
      </c>
      <c r="AS92" s="33">
        <v>5</v>
      </c>
      <c r="AT92" s="33">
        <v>0</v>
      </c>
      <c r="AU92" s="33">
        <v>0</v>
      </c>
      <c r="AV92" s="33">
        <v>7.5</v>
      </c>
      <c r="AW92" s="33">
        <v>0</v>
      </c>
      <c r="AX92" s="33">
        <v>7.5</v>
      </c>
      <c r="AY92" s="33">
        <v>0</v>
      </c>
      <c r="AZ92" s="33">
        <v>0</v>
      </c>
      <c r="BA92" s="33">
        <v>12.5</v>
      </c>
      <c r="BB92" s="33">
        <v>0</v>
      </c>
      <c r="BC92" s="33">
        <v>12.5</v>
      </c>
      <c r="BD92" s="33">
        <v>0</v>
      </c>
      <c r="BE92" s="33">
        <v>0</v>
      </c>
      <c r="BF92" s="33">
        <v>25</v>
      </c>
      <c r="BG92" s="33">
        <v>0</v>
      </c>
      <c r="BH92" s="33">
        <v>25</v>
      </c>
      <c r="BI92" s="33">
        <v>0</v>
      </c>
      <c r="BJ92" s="33">
        <v>0</v>
      </c>
      <c r="BK92" s="33">
        <v>2961.1200000000003</v>
      </c>
      <c r="BL92" s="33">
        <v>5000</v>
      </c>
      <c r="BM92" s="33">
        <v>7961.1200000000008</v>
      </c>
      <c r="BN92" s="33">
        <v>0</v>
      </c>
      <c r="BO92" s="33">
        <v>7500</v>
      </c>
      <c r="BP92" s="33">
        <v>4441.68</v>
      </c>
      <c r="BQ92" s="33">
        <v>7500</v>
      </c>
      <c r="BR92" s="33">
        <v>19441.68</v>
      </c>
      <c r="BS92" s="33">
        <v>0</v>
      </c>
      <c r="BT92" s="33">
        <v>12500</v>
      </c>
      <c r="BU92" s="33">
        <v>7402.8</v>
      </c>
      <c r="BV92" s="33">
        <v>12500</v>
      </c>
      <c r="BW92" s="33">
        <v>32402.799999999999</v>
      </c>
      <c r="BX92" s="33">
        <v>60000</v>
      </c>
      <c r="BY92" s="33">
        <v>25000</v>
      </c>
      <c r="BZ92" s="33">
        <v>14805.6</v>
      </c>
      <c r="CA92" s="33">
        <v>25000</v>
      </c>
      <c r="CB92" s="33">
        <v>64805.599999999999</v>
      </c>
      <c r="CC92" s="33">
        <v>0</v>
      </c>
      <c r="CD92" s="33">
        <v>0</v>
      </c>
      <c r="CE92" s="33">
        <v>30000</v>
      </c>
      <c r="CF92" s="33">
        <v>0</v>
      </c>
      <c r="CG92" s="34" t="s">
        <v>1804</v>
      </c>
      <c r="CH92" s="23" t="s">
        <v>182</v>
      </c>
      <c r="CI92" s="298" t="s">
        <v>1308</v>
      </c>
      <c r="CJ92" s="297" t="s">
        <v>1857</v>
      </c>
      <c r="CK92" s="299" t="s">
        <v>1319</v>
      </c>
      <c r="CL92" s="300" t="s">
        <v>1852</v>
      </c>
      <c r="CM92" s="10"/>
    </row>
    <row r="93" spans="1:91" s="47" customFormat="1" ht="54">
      <c r="A93" s="874"/>
      <c r="B93" s="38" t="s">
        <v>1801</v>
      </c>
      <c r="C93" s="201">
        <v>12543</v>
      </c>
      <c r="D93" s="25" t="s">
        <v>194</v>
      </c>
      <c r="E93" s="25" t="s">
        <v>1066</v>
      </c>
      <c r="F93" s="24" t="s">
        <v>1317</v>
      </c>
      <c r="G93" s="276">
        <v>6239</v>
      </c>
      <c r="H93" s="25" t="s">
        <v>1802</v>
      </c>
      <c r="I93" s="277">
        <v>45000</v>
      </c>
      <c r="J93" s="22">
        <v>23724.34174</v>
      </c>
      <c r="K93" s="22">
        <v>21275.65826</v>
      </c>
      <c r="L93" s="154">
        <v>0</v>
      </c>
      <c r="M93" s="154">
        <v>21351.90756</v>
      </c>
      <c r="N93" s="154">
        <v>21351.90756</v>
      </c>
      <c r="O93" s="278">
        <v>45291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12000</v>
      </c>
      <c r="X93" s="22">
        <v>22000</v>
      </c>
      <c r="Y93" s="22">
        <v>12000</v>
      </c>
      <c r="Z93" s="22">
        <v>46000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21351.599999999999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1200</v>
      </c>
      <c r="AQ93" s="22">
        <v>2200</v>
      </c>
      <c r="AR93" s="22">
        <v>1200</v>
      </c>
      <c r="AS93" s="22">
        <v>4600</v>
      </c>
      <c r="AT93" s="22">
        <v>0</v>
      </c>
      <c r="AU93" s="22">
        <v>1800</v>
      </c>
      <c r="AV93" s="22">
        <v>3300</v>
      </c>
      <c r="AW93" s="22">
        <v>1800</v>
      </c>
      <c r="AX93" s="22">
        <v>6900</v>
      </c>
      <c r="AY93" s="22">
        <v>0</v>
      </c>
      <c r="AZ93" s="22">
        <v>3000</v>
      </c>
      <c r="BA93" s="22">
        <v>5500</v>
      </c>
      <c r="BB93" s="22">
        <v>3000</v>
      </c>
      <c r="BC93" s="22">
        <v>11500</v>
      </c>
      <c r="BD93" s="22">
        <v>0</v>
      </c>
      <c r="BE93" s="22">
        <v>6000</v>
      </c>
      <c r="BF93" s="22">
        <v>11000</v>
      </c>
      <c r="BG93" s="22">
        <v>6000</v>
      </c>
      <c r="BH93" s="22">
        <v>23000</v>
      </c>
      <c r="BI93" s="22">
        <v>0</v>
      </c>
      <c r="BJ93" s="22">
        <v>0</v>
      </c>
      <c r="BK93" s="22">
        <v>0</v>
      </c>
      <c r="BL93" s="22">
        <v>0</v>
      </c>
      <c r="BM93" s="22">
        <v>0</v>
      </c>
      <c r="BN93" s="22">
        <v>0</v>
      </c>
      <c r="BO93" s="22">
        <v>0</v>
      </c>
      <c r="BP93" s="22">
        <v>0</v>
      </c>
      <c r="BQ93" s="22">
        <v>0</v>
      </c>
      <c r="BR93" s="22">
        <v>0</v>
      </c>
      <c r="BS93" s="22">
        <v>21351.599999999999</v>
      </c>
      <c r="BT93" s="22">
        <v>0</v>
      </c>
      <c r="BU93" s="22">
        <v>0</v>
      </c>
      <c r="BV93" s="22">
        <v>0</v>
      </c>
      <c r="BW93" s="22">
        <v>0</v>
      </c>
      <c r="BX93" s="22">
        <v>0</v>
      </c>
      <c r="BY93" s="22">
        <v>0</v>
      </c>
      <c r="BZ93" s="22">
        <v>0</v>
      </c>
      <c r="CA93" s="22">
        <v>0</v>
      </c>
      <c r="CB93" s="22">
        <v>0</v>
      </c>
      <c r="CC93" s="22">
        <v>0</v>
      </c>
      <c r="CD93" s="22">
        <v>0</v>
      </c>
      <c r="CE93" s="22">
        <v>0</v>
      </c>
      <c r="CF93" s="22">
        <v>0</v>
      </c>
      <c r="CG93" s="22">
        <v>0</v>
      </c>
      <c r="CH93" s="25" t="s">
        <v>1783</v>
      </c>
      <c r="CI93" s="302" t="s">
        <v>1858</v>
      </c>
      <c r="CJ93" s="303" t="s">
        <v>1865</v>
      </c>
      <c r="CK93" s="304" t="s">
        <v>1843</v>
      </c>
      <c r="CL93" s="305" t="s">
        <v>1859</v>
      </c>
      <c r="CM93" s="10"/>
    </row>
    <row r="94" spans="1:91" s="47" customFormat="1" ht="54">
      <c r="A94" s="874"/>
      <c r="B94" s="38" t="s">
        <v>1304</v>
      </c>
      <c r="C94" s="201">
        <v>12572</v>
      </c>
      <c r="D94" s="25" t="s">
        <v>194</v>
      </c>
      <c r="E94" s="25" t="s">
        <v>1066</v>
      </c>
      <c r="F94" s="24">
        <v>70891095</v>
      </c>
      <c r="G94" s="276">
        <v>2594</v>
      </c>
      <c r="H94" s="25" t="s">
        <v>1802</v>
      </c>
      <c r="I94" s="22">
        <v>98194.767000000007</v>
      </c>
      <c r="J94" s="22">
        <v>16745.03268</v>
      </c>
      <c r="K94" s="22">
        <v>81449.734320000003</v>
      </c>
      <c r="L94" s="154">
        <v>0</v>
      </c>
      <c r="M94" s="154">
        <v>27891.776010000001</v>
      </c>
      <c r="N94" s="154">
        <v>27891.776010000001</v>
      </c>
      <c r="O94" s="278">
        <v>45291</v>
      </c>
      <c r="P94" s="22">
        <v>0</v>
      </c>
      <c r="Q94" s="22">
        <v>0</v>
      </c>
      <c r="R94" s="22">
        <v>0</v>
      </c>
      <c r="S94" s="22">
        <v>0</v>
      </c>
      <c r="T94" s="22">
        <v>0</v>
      </c>
      <c r="U94" s="22">
        <v>0</v>
      </c>
      <c r="V94" s="22">
        <v>0</v>
      </c>
      <c r="W94" s="22">
        <v>0</v>
      </c>
      <c r="X94" s="22">
        <v>0</v>
      </c>
      <c r="Y94" s="22">
        <v>0</v>
      </c>
      <c r="Z94" s="22">
        <v>0</v>
      </c>
      <c r="AA94" s="22">
        <v>0</v>
      </c>
      <c r="AB94" s="22">
        <v>0</v>
      </c>
      <c r="AC94" s="22">
        <v>0</v>
      </c>
      <c r="AD94" s="22">
        <v>0</v>
      </c>
      <c r="AE94" s="22">
        <v>0</v>
      </c>
      <c r="AF94" s="22">
        <v>15070.5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  <c r="AL94" s="22">
        <v>0</v>
      </c>
      <c r="AM94" s="22">
        <v>0</v>
      </c>
      <c r="AN94" s="22">
        <v>0</v>
      </c>
      <c r="AO94" s="22">
        <v>0</v>
      </c>
      <c r="AP94" s="22">
        <v>0</v>
      </c>
      <c r="AQ94" s="22">
        <v>0</v>
      </c>
      <c r="AR94" s="22">
        <v>0</v>
      </c>
      <c r="AS94" s="22">
        <v>0</v>
      </c>
      <c r="AT94" s="22">
        <v>0</v>
      </c>
      <c r="AU94" s="22">
        <v>0</v>
      </c>
      <c r="AV94" s="22">
        <v>0</v>
      </c>
      <c r="AW94" s="22">
        <v>0</v>
      </c>
      <c r="AX94" s="22">
        <v>0</v>
      </c>
      <c r="AY94" s="22">
        <v>0</v>
      </c>
      <c r="AZ94" s="22">
        <v>0</v>
      </c>
      <c r="BA94" s="22">
        <v>0</v>
      </c>
      <c r="BB94" s="22">
        <v>0</v>
      </c>
      <c r="BC94" s="22">
        <v>0</v>
      </c>
      <c r="BD94" s="22">
        <v>0</v>
      </c>
      <c r="BE94" s="22">
        <v>0</v>
      </c>
      <c r="BF94" s="22">
        <v>0</v>
      </c>
      <c r="BG94" s="22">
        <v>0</v>
      </c>
      <c r="BH94" s="22">
        <v>0</v>
      </c>
      <c r="BI94" s="22">
        <v>0</v>
      </c>
      <c r="BJ94" s="22">
        <v>0</v>
      </c>
      <c r="BK94" s="22">
        <v>0</v>
      </c>
      <c r="BL94" s="22">
        <v>0</v>
      </c>
      <c r="BM94" s="22">
        <v>0</v>
      </c>
      <c r="BN94" s="22">
        <v>0</v>
      </c>
      <c r="BO94" s="22">
        <v>0</v>
      </c>
      <c r="BP94" s="22">
        <v>0</v>
      </c>
      <c r="BQ94" s="22">
        <v>0</v>
      </c>
      <c r="BR94" s="22">
        <v>0</v>
      </c>
      <c r="BS94" s="22">
        <v>0</v>
      </c>
      <c r="BT94" s="22">
        <v>0</v>
      </c>
      <c r="BU94" s="22">
        <v>0</v>
      </c>
      <c r="BV94" s="22">
        <v>0</v>
      </c>
      <c r="BW94" s="22">
        <v>0</v>
      </c>
      <c r="BX94" s="22">
        <v>15070.5</v>
      </c>
      <c r="BY94" s="22">
        <v>0</v>
      </c>
      <c r="BZ94" s="22">
        <v>0</v>
      </c>
      <c r="CA94" s="22">
        <v>0</v>
      </c>
      <c r="CB94" s="22">
        <v>0</v>
      </c>
      <c r="CC94" s="22">
        <v>0</v>
      </c>
      <c r="CD94" s="22">
        <v>0</v>
      </c>
      <c r="CE94" s="22">
        <v>0</v>
      </c>
      <c r="CF94" s="22">
        <v>0</v>
      </c>
      <c r="CG94" s="22">
        <v>42000</v>
      </c>
      <c r="CH94" s="25" t="s">
        <v>1783</v>
      </c>
      <c r="CI94" s="302" t="s">
        <v>1305</v>
      </c>
      <c r="CJ94" s="303" t="s">
        <v>1866</v>
      </c>
      <c r="CK94" s="304" t="s">
        <v>1860</v>
      </c>
      <c r="CL94" s="305" t="s">
        <v>1861</v>
      </c>
      <c r="CM94" s="10"/>
    </row>
    <row r="95" spans="1:91" s="47" customFormat="1" ht="54">
      <c r="A95" s="874"/>
      <c r="B95" s="38" t="s">
        <v>1301</v>
      </c>
      <c r="C95" s="201" t="s">
        <v>80</v>
      </c>
      <c r="D95" s="25" t="s">
        <v>194</v>
      </c>
      <c r="E95" s="25" t="s">
        <v>1066</v>
      </c>
      <c r="F95" s="24">
        <v>70891095</v>
      </c>
      <c r="G95" s="276">
        <v>4028</v>
      </c>
      <c r="H95" s="25" t="s">
        <v>1803</v>
      </c>
      <c r="I95" s="22">
        <v>16330</v>
      </c>
      <c r="J95" s="22">
        <v>14697</v>
      </c>
      <c r="K95" s="22">
        <v>1633</v>
      </c>
      <c r="L95" s="154">
        <v>0</v>
      </c>
      <c r="M95" s="154">
        <v>0</v>
      </c>
      <c r="N95" s="154">
        <v>0</v>
      </c>
      <c r="O95" s="278">
        <v>45291</v>
      </c>
      <c r="P95" s="22">
        <v>0</v>
      </c>
      <c r="Q95" s="22">
        <v>0</v>
      </c>
      <c r="R95" s="22">
        <v>0</v>
      </c>
      <c r="S95" s="22">
        <v>0</v>
      </c>
      <c r="T95" s="22">
        <v>0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2">
        <v>0</v>
      </c>
      <c r="AD95" s="22">
        <v>0</v>
      </c>
      <c r="AE95" s="22">
        <v>0</v>
      </c>
      <c r="AF95" s="22">
        <v>0</v>
      </c>
      <c r="AG95" s="22">
        <v>0</v>
      </c>
      <c r="AH95" s="22">
        <v>0</v>
      </c>
      <c r="AI95" s="22">
        <v>0</v>
      </c>
      <c r="AJ95" s="22">
        <v>0</v>
      </c>
      <c r="AK95" s="22">
        <v>0</v>
      </c>
      <c r="AL95" s="22">
        <v>0</v>
      </c>
      <c r="AM95" s="22">
        <v>0</v>
      </c>
      <c r="AN95" s="22">
        <v>0</v>
      </c>
      <c r="AO95" s="22">
        <v>0</v>
      </c>
      <c r="AP95" s="22">
        <v>0</v>
      </c>
      <c r="AQ95" s="22">
        <v>0</v>
      </c>
      <c r="AR95" s="22">
        <v>0</v>
      </c>
      <c r="AS95" s="22">
        <v>0</v>
      </c>
      <c r="AT95" s="22">
        <v>0</v>
      </c>
      <c r="AU95" s="22">
        <v>0</v>
      </c>
      <c r="AV95" s="22">
        <v>0</v>
      </c>
      <c r="AW95" s="22">
        <v>0</v>
      </c>
      <c r="AX95" s="22">
        <v>0</v>
      </c>
      <c r="AY95" s="22">
        <v>0</v>
      </c>
      <c r="AZ95" s="22">
        <v>0</v>
      </c>
      <c r="BA95" s="22">
        <v>0</v>
      </c>
      <c r="BB95" s="22">
        <v>0</v>
      </c>
      <c r="BC95" s="22">
        <v>0</v>
      </c>
      <c r="BD95" s="22">
        <v>0</v>
      </c>
      <c r="BE95" s="22">
        <v>0</v>
      </c>
      <c r="BF95" s="22">
        <v>0</v>
      </c>
      <c r="BG95" s="22">
        <v>0</v>
      </c>
      <c r="BH95" s="22">
        <v>0</v>
      </c>
      <c r="BI95" s="22">
        <v>0</v>
      </c>
      <c r="BJ95" s="22">
        <v>0</v>
      </c>
      <c r="BK95" s="22">
        <v>0</v>
      </c>
      <c r="BL95" s="22">
        <v>0</v>
      </c>
      <c r="BM95" s="22">
        <v>0</v>
      </c>
      <c r="BN95" s="22">
        <v>0</v>
      </c>
      <c r="BO95" s="22">
        <v>0</v>
      </c>
      <c r="BP95" s="22">
        <v>0</v>
      </c>
      <c r="BQ95" s="22">
        <v>0</v>
      </c>
      <c r="BR95" s="22">
        <v>0</v>
      </c>
      <c r="BS95" s="22">
        <v>0</v>
      </c>
      <c r="BT95" s="22">
        <v>0</v>
      </c>
      <c r="BU95" s="22">
        <v>0</v>
      </c>
      <c r="BV95" s="22">
        <v>0</v>
      </c>
      <c r="BW95" s="22">
        <v>0</v>
      </c>
      <c r="BX95" s="22">
        <v>0</v>
      </c>
      <c r="BY95" s="22">
        <v>0</v>
      </c>
      <c r="BZ95" s="22">
        <v>0</v>
      </c>
      <c r="CA95" s="22">
        <v>0</v>
      </c>
      <c r="CB95" s="22">
        <v>0</v>
      </c>
      <c r="CC95" s="22">
        <v>0</v>
      </c>
      <c r="CD95" s="22">
        <v>0</v>
      </c>
      <c r="CE95" s="22">
        <v>0</v>
      </c>
      <c r="CF95" s="22">
        <v>0</v>
      </c>
      <c r="CG95" s="22">
        <v>0</v>
      </c>
      <c r="CH95" s="25" t="s">
        <v>182</v>
      </c>
      <c r="CI95" s="302" t="s">
        <v>1302</v>
      </c>
      <c r="CJ95" s="303" t="s">
        <v>1866</v>
      </c>
      <c r="CK95" s="304" t="s">
        <v>1533</v>
      </c>
      <c r="CL95" s="304" t="s">
        <v>1533</v>
      </c>
      <c r="CM95" s="10"/>
    </row>
    <row r="96" spans="1:91" s="47" customFormat="1" ht="54">
      <c r="A96" s="874"/>
      <c r="B96" s="202" t="s">
        <v>330</v>
      </c>
      <c r="C96" s="189" t="s">
        <v>720</v>
      </c>
      <c r="D96" s="190" t="s">
        <v>194</v>
      </c>
      <c r="E96" s="190" t="s">
        <v>1066</v>
      </c>
      <c r="F96" s="191" t="s">
        <v>1317</v>
      </c>
      <c r="G96" s="190" t="s">
        <v>419</v>
      </c>
      <c r="H96" s="190" t="s">
        <v>323</v>
      </c>
      <c r="I96" s="192">
        <v>58555.200900000003</v>
      </c>
      <c r="J96" s="192">
        <v>54581.584999999999</v>
      </c>
      <c r="K96" s="192">
        <v>30570.521000000001</v>
      </c>
      <c r="L96" s="194">
        <v>0</v>
      </c>
      <c r="M96" s="194">
        <v>49123.426500000001</v>
      </c>
      <c r="N96" s="194">
        <v>49123.426500000001</v>
      </c>
      <c r="O96" s="273">
        <v>44196</v>
      </c>
      <c r="P96" s="192">
        <v>58932.520970000005</v>
      </c>
      <c r="Q96" s="192">
        <v>48890.940179999998</v>
      </c>
      <c r="R96" s="192">
        <v>5046.8267300000007</v>
      </c>
      <c r="S96" s="192">
        <v>0</v>
      </c>
      <c r="T96" s="192">
        <v>45421.440520000004</v>
      </c>
      <c r="U96" s="192">
        <v>50468.267250000004</v>
      </c>
      <c r="V96" s="192">
        <v>48890.940179999998</v>
      </c>
      <c r="W96" s="192">
        <v>846.42537000000004</v>
      </c>
      <c r="X96" s="192">
        <v>0</v>
      </c>
      <c r="Y96" s="192">
        <v>7617.8283499999998</v>
      </c>
      <c r="Z96" s="192">
        <v>8464.2537200000006</v>
      </c>
      <c r="AA96" s="192">
        <v>0</v>
      </c>
      <c r="AB96" s="192">
        <v>0</v>
      </c>
      <c r="AC96" s="192">
        <v>0</v>
      </c>
      <c r="AD96" s="192">
        <v>0</v>
      </c>
      <c r="AE96" s="192">
        <v>0</v>
      </c>
      <c r="AF96" s="192">
        <v>0</v>
      </c>
      <c r="AG96" s="34">
        <v>846.42537000000004</v>
      </c>
      <c r="AH96" s="34">
        <v>0</v>
      </c>
      <c r="AI96" s="34">
        <v>7617.8283499999998</v>
      </c>
      <c r="AJ96" s="34">
        <v>8464.2537200000006</v>
      </c>
      <c r="AK96" s="34">
        <v>846.42537000000004</v>
      </c>
      <c r="AL96" s="34">
        <v>0</v>
      </c>
      <c r="AM96" s="34">
        <v>7617.8283499999998</v>
      </c>
      <c r="AN96" s="34">
        <v>8464.2537200000006</v>
      </c>
      <c r="AO96" s="192">
        <v>0</v>
      </c>
      <c r="AP96" s="192">
        <v>84.642537000000004</v>
      </c>
      <c r="AQ96" s="192">
        <v>0</v>
      </c>
      <c r="AR96" s="192">
        <v>761.78283499999998</v>
      </c>
      <c r="AS96" s="192">
        <v>846.42537199999992</v>
      </c>
      <c r="AT96" s="192">
        <v>0</v>
      </c>
      <c r="AU96" s="192">
        <v>126.96380550000001</v>
      </c>
      <c r="AV96" s="192">
        <v>0</v>
      </c>
      <c r="AW96" s="192">
        <v>1142.6742525</v>
      </c>
      <c r="AX96" s="192">
        <v>1269.638058</v>
      </c>
      <c r="AY96" s="192">
        <v>3469.4996599999999</v>
      </c>
      <c r="AZ96" s="192">
        <v>211.60634250000001</v>
      </c>
      <c r="BA96" s="192">
        <v>0</v>
      </c>
      <c r="BB96" s="192">
        <v>1904.4570874999999</v>
      </c>
      <c r="BC96" s="192">
        <v>2116.0634300000002</v>
      </c>
      <c r="BD96" s="192">
        <v>0</v>
      </c>
      <c r="BE96" s="192">
        <v>423.21268500000002</v>
      </c>
      <c r="BF96" s="192">
        <v>0</v>
      </c>
      <c r="BG96" s="192">
        <v>3808.9141749999999</v>
      </c>
      <c r="BH96" s="192">
        <v>4232.1268600000003</v>
      </c>
      <c r="BI96" s="192">
        <v>0</v>
      </c>
      <c r="BJ96" s="192">
        <v>0</v>
      </c>
      <c r="BK96" s="192">
        <v>0</v>
      </c>
      <c r="BL96" s="192">
        <v>0</v>
      </c>
      <c r="BM96" s="192">
        <v>0</v>
      </c>
      <c r="BN96" s="192">
        <v>0</v>
      </c>
      <c r="BO96" s="192">
        <v>0</v>
      </c>
      <c r="BP96" s="192">
        <v>0</v>
      </c>
      <c r="BQ96" s="192">
        <v>0</v>
      </c>
      <c r="BR96" s="192">
        <v>0</v>
      </c>
      <c r="BS96" s="192">
        <v>0</v>
      </c>
      <c r="BT96" s="192">
        <v>0</v>
      </c>
      <c r="BU96" s="192">
        <v>0</v>
      </c>
      <c r="BV96" s="192">
        <v>0</v>
      </c>
      <c r="BW96" s="192">
        <v>0</v>
      </c>
      <c r="BX96" s="192">
        <v>0</v>
      </c>
      <c r="BY96" s="192">
        <v>0</v>
      </c>
      <c r="BZ96" s="192">
        <v>0</v>
      </c>
      <c r="CA96" s="192">
        <v>0</v>
      </c>
      <c r="CB96" s="192">
        <v>0</v>
      </c>
      <c r="CC96" s="192">
        <v>0</v>
      </c>
      <c r="CD96" s="192">
        <v>0</v>
      </c>
      <c r="CE96" s="192">
        <v>0</v>
      </c>
      <c r="CF96" s="192">
        <v>0</v>
      </c>
      <c r="CG96" s="192" t="s">
        <v>1804</v>
      </c>
      <c r="CH96" s="190" t="s">
        <v>496</v>
      </c>
      <c r="CI96" s="285" t="s">
        <v>479</v>
      </c>
      <c r="CJ96" s="286" t="s">
        <v>1540</v>
      </c>
      <c r="CK96" s="287">
        <v>43168</v>
      </c>
      <c r="CL96" s="288">
        <v>43413</v>
      </c>
      <c r="CM96" s="191"/>
    </row>
    <row r="97" spans="1:91" ht="36.75" customHeight="1">
      <c r="A97" s="874"/>
      <c r="B97" s="79" t="s">
        <v>263</v>
      </c>
      <c r="C97" s="66" t="s">
        <v>80</v>
      </c>
      <c r="D97" s="66" t="s">
        <v>80</v>
      </c>
      <c r="E97" s="66" t="s">
        <v>80</v>
      </c>
      <c r="F97" s="96" t="s">
        <v>80</v>
      </c>
      <c r="G97" s="96" t="s">
        <v>80</v>
      </c>
      <c r="H97" s="66" t="s">
        <v>80</v>
      </c>
      <c r="I97" s="46">
        <f>SUM(I10:I96)</f>
        <v>8202465.7435338488</v>
      </c>
      <c r="J97" s="46">
        <f t="shared" ref="J97:BU97" si="6">SUM(J10:J96)</f>
        <v>6089935.4157300014</v>
      </c>
      <c r="K97" s="46">
        <f t="shared" si="6"/>
        <v>2139127.2329038507</v>
      </c>
      <c r="L97" s="46">
        <f t="shared" si="6"/>
        <v>0</v>
      </c>
      <c r="M97" s="46">
        <f t="shared" si="6"/>
        <v>5199987.5636599995</v>
      </c>
      <c r="N97" s="46">
        <f t="shared" si="6"/>
        <v>5244222.7115739984</v>
      </c>
      <c r="O97" s="46" t="s">
        <v>80</v>
      </c>
      <c r="P97" s="46">
        <f t="shared" si="6"/>
        <v>2110653.9741999996</v>
      </c>
      <c r="Q97" s="46">
        <f t="shared" si="6"/>
        <v>1054039.9115100002</v>
      </c>
      <c r="R97" s="46">
        <f t="shared" si="6"/>
        <v>172220.88261</v>
      </c>
      <c r="S97" s="46">
        <f t="shared" si="6"/>
        <v>42611.751210000002</v>
      </c>
      <c r="T97" s="46">
        <f t="shared" si="6"/>
        <v>1547120.8519500005</v>
      </c>
      <c r="U97" s="46">
        <f t="shared" si="6"/>
        <v>1761953.4857700001</v>
      </c>
      <c r="V97" s="46">
        <f t="shared" si="6"/>
        <v>792339.24316000019</v>
      </c>
      <c r="W97" s="46">
        <f t="shared" si="6"/>
        <v>383297.85909899999</v>
      </c>
      <c r="X97" s="46">
        <f t="shared" si="6"/>
        <v>830048.79563699989</v>
      </c>
      <c r="Y97" s="46">
        <f t="shared" si="6"/>
        <v>2032367.2319109999</v>
      </c>
      <c r="Z97" s="46">
        <f t="shared" si="6"/>
        <v>3245713.8866470004</v>
      </c>
      <c r="AA97" s="46">
        <f t="shared" si="6"/>
        <v>1685833.8288179999</v>
      </c>
      <c r="AB97" s="46">
        <f t="shared" si="6"/>
        <v>287248.46291499998</v>
      </c>
      <c r="AC97" s="46">
        <f t="shared" si="6"/>
        <v>521830.48084999999</v>
      </c>
      <c r="AD97" s="46">
        <f t="shared" si="6"/>
        <v>890035.16623500001</v>
      </c>
      <c r="AE97" s="46">
        <f t="shared" si="6"/>
        <v>1699114.11</v>
      </c>
      <c r="AF97" s="46">
        <f t="shared" si="6"/>
        <v>1871253.8777800002</v>
      </c>
      <c r="AG97" s="46">
        <f t="shared" si="6"/>
        <v>53198.938879999994</v>
      </c>
      <c r="AH97" s="46">
        <f t="shared" si="6"/>
        <v>79318.102979999996</v>
      </c>
      <c r="AI97" s="46">
        <f t="shared" si="6"/>
        <v>434767.25903999998</v>
      </c>
      <c r="AJ97" s="46">
        <f t="shared" si="6"/>
        <v>567284.30090000003</v>
      </c>
      <c r="AK97" s="46">
        <f t="shared" si="6"/>
        <v>46961.353300000002</v>
      </c>
      <c r="AL97" s="46">
        <f t="shared" si="6"/>
        <v>64553.822180000003</v>
      </c>
      <c r="AM97" s="46">
        <f t="shared" si="6"/>
        <v>378646.98942000006</v>
      </c>
      <c r="AN97" s="46">
        <f t="shared" si="6"/>
        <v>490162.16489999992</v>
      </c>
      <c r="AO97" s="46">
        <f t="shared" si="6"/>
        <v>233679.88106000004</v>
      </c>
      <c r="AP97" s="46">
        <f t="shared" si="6"/>
        <v>38329.785909899998</v>
      </c>
      <c r="AQ97" s="46">
        <f t="shared" si="6"/>
        <v>83004.8795637</v>
      </c>
      <c r="AR97" s="46">
        <f t="shared" si="6"/>
        <v>203236.72319109997</v>
      </c>
      <c r="AS97" s="46">
        <f t="shared" si="6"/>
        <v>324571.38866470003</v>
      </c>
      <c r="AT97" s="46">
        <f t="shared" si="6"/>
        <v>173266.52409000002</v>
      </c>
      <c r="AU97" s="46">
        <f t="shared" si="6"/>
        <v>57494.678864849993</v>
      </c>
      <c r="AV97" s="46">
        <f t="shared" si="6"/>
        <v>124507.31934555</v>
      </c>
      <c r="AW97" s="46">
        <f t="shared" si="6"/>
        <v>304855.08478665003</v>
      </c>
      <c r="AX97" s="46">
        <f t="shared" si="6"/>
        <v>486857.08299705002</v>
      </c>
      <c r="AY97" s="46">
        <f t="shared" si="6"/>
        <v>236885.36158</v>
      </c>
      <c r="AZ97" s="46">
        <f t="shared" si="6"/>
        <v>95824.464774749998</v>
      </c>
      <c r="BA97" s="46">
        <f t="shared" si="6"/>
        <v>207512.19890924997</v>
      </c>
      <c r="BB97" s="46">
        <f t="shared" si="6"/>
        <v>508091.80797774997</v>
      </c>
      <c r="BC97" s="46">
        <f t="shared" si="6"/>
        <v>811428.47166175011</v>
      </c>
      <c r="BD97" s="46">
        <f t="shared" si="6"/>
        <v>347880.26</v>
      </c>
      <c r="BE97" s="46">
        <f t="shared" si="6"/>
        <v>191648.9295495</v>
      </c>
      <c r="BF97" s="46">
        <f t="shared" si="6"/>
        <v>415024.39781849994</v>
      </c>
      <c r="BG97" s="46">
        <f t="shared" si="6"/>
        <v>1016183.6159554999</v>
      </c>
      <c r="BH97" s="46">
        <f t="shared" si="6"/>
        <v>1622856.9433235002</v>
      </c>
      <c r="BI97" s="46">
        <f t="shared" si="6"/>
        <v>918394.5715679999</v>
      </c>
      <c r="BJ97" s="46">
        <f t="shared" si="6"/>
        <v>0</v>
      </c>
      <c r="BK97" s="46">
        <f t="shared" si="6"/>
        <v>52183.048084999995</v>
      </c>
      <c r="BL97" s="46">
        <f t="shared" si="6"/>
        <v>89003.516623500007</v>
      </c>
      <c r="BM97" s="46">
        <f t="shared" si="6"/>
        <v>141186.56470849999</v>
      </c>
      <c r="BN97" s="46">
        <f t="shared" si="6"/>
        <v>178232.84999999998</v>
      </c>
      <c r="BO97" s="46">
        <f t="shared" si="6"/>
        <v>43087.269437249997</v>
      </c>
      <c r="BP97" s="46">
        <f t="shared" si="6"/>
        <v>78274.572127499996</v>
      </c>
      <c r="BQ97" s="46">
        <f t="shared" si="6"/>
        <v>133505.27493525</v>
      </c>
      <c r="BR97" s="46">
        <f t="shared" si="6"/>
        <v>254867.11649999997</v>
      </c>
      <c r="BS97" s="46">
        <f t="shared" si="6"/>
        <v>563591.69999999995</v>
      </c>
      <c r="BT97" s="46">
        <f t="shared" si="6"/>
        <v>71812.115728749995</v>
      </c>
      <c r="BU97" s="46">
        <f t="shared" si="6"/>
        <v>130457.6202125</v>
      </c>
      <c r="BV97" s="46">
        <f t="shared" ref="BV97:CG97" si="7">SUM(BV10:BV96)</f>
        <v>222508.79155875</v>
      </c>
      <c r="BW97" s="46">
        <f t="shared" si="7"/>
        <v>424778.52750000003</v>
      </c>
      <c r="BX97" s="46">
        <f t="shared" si="7"/>
        <v>613491.90000000014</v>
      </c>
      <c r="BY97" s="46">
        <f t="shared" si="7"/>
        <v>143624.23145749999</v>
      </c>
      <c r="BZ97" s="46">
        <f t="shared" si="7"/>
        <v>260915.240425</v>
      </c>
      <c r="CA97" s="46">
        <f t="shared" si="7"/>
        <v>445017.58311750001</v>
      </c>
      <c r="CB97" s="46">
        <f t="shared" si="7"/>
        <v>849557.05500000005</v>
      </c>
      <c r="CC97" s="46">
        <f t="shared" si="7"/>
        <v>515937.42777999997</v>
      </c>
      <c r="CD97" s="46">
        <f t="shared" si="7"/>
        <v>418764</v>
      </c>
      <c r="CE97" s="46">
        <f t="shared" si="7"/>
        <v>870882.8921419601</v>
      </c>
      <c r="CF97" s="46">
        <f t="shared" si="7"/>
        <v>0</v>
      </c>
      <c r="CG97" s="46">
        <f t="shared" si="7"/>
        <v>205198.910298</v>
      </c>
      <c r="CH97" s="66" t="s">
        <v>80</v>
      </c>
      <c r="CI97" s="306" t="s">
        <v>80</v>
      </c>
      <c r="CJ97" s="306" t="s">
        <v>80</v>
      </c>
      <c r="CK97" s="307" t="s">
        <v>80</v>
      </c>
      <c r="CL97" s="308" t="s">
        <v>80</v>
      </c>
    </row>
    <row r="98" spans="1:91" s="47" customFormat="1" ht="36.75" customHeight="1">
      <c r="A98" s="874"/>
      <c r="B98" s="36" t="s">
        <v>608</v>
      </c>
      <c r="C98" s="27" t="s">
        <v>80</v>
      </c>
      <c r="D98" s="27" t="s">
        <v>194</v>
      </c>
      <c r="E98" s="27" t="s">
        <v>80</v>
      </c>
      <c r="F98" s="10" t="s">
        <v>80</v>
      </c>
      <c r="G98" s="10" t="s">
        <v>847</v>
      </c>
      <c r="H98" s="27" t="s">
        <v>324</v>
      </c>
      <c r="I98" s="34">
        <v>44357.692580000003</v>
      </c>
      <c r="J98" s="34">
        <v>44357.692580000003</v>
      </c>
      <c r="K98" s="34">
        <v>0</v>
      </c>
      <c r="L98" s="34">
        <v>0</v>
      </c>
      <c r="M98" s="34">
        <v>44357.692580000003</v>
      </c>
      <c r="N98" s="34">
        <v>0</v>
      </c>
      <c r="O98" s="34">
        <v>0</v>
      </c>
      <c r="P98" s="34">
        <v>166.738</v>
      </c>
      <c r="Q98" s="34">
        <v>0</v>
      </c>
      <c r="R98" s="34">
        <v>0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0</v>
      </c>
      <c r="AA98" s="34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34">
        <v>0</v>
      </c>
      <c r="AP98" s="34">
        <v>0</v>
      </c>
      <c r="AQ98" s="34">
        <v>0</v>
      </c>
      <c r="AR98" s="34">
        <v>0</v>
      </c>
      <c r="AS98" s="34">
        <v>0</v>
      </c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4">
        <v>0</v>
      </c>
      <c r="AZ98" s="34">
        <v>0</v>
      </c>
      <c r="BA98" s="34">
        <v>0</v>
      </c>
      <c r="BB98" s="34">
        <v>0</v>
      </c>
      <c r="BC98" s="34">
        <v>0</v>
      </c>
      <c r="BD98" s="34">
        <v>0</v>
      </c>
      <c r="BE98" s="34">
        <v>0</v>
      </c>
      <c r="BF98" s="34">
        <v>0</v>
      </c>
      <c r="BG98" s="34">
        <v>0</v>
      </c>
      <c r="BH98" s="34">
        <v>0</v>
      </c>
      <c r="BI98" s="34">
        <v>0</v>
      </c>
      <c r="BJ98" s="34">
        <v>0</v>
      </c>
      <c r="BK98" s="34">
        <v>0</v>
      </c>
      <c r="BL98" s="34">
        <v>0</v>
      </c>
      <c r="BM98" s="34">
        <v>0</v>
      </c>
      <c r="BN98" s="34">
        <v>0</v>
      </c>
      <c r="BO98" s="34">
        <v>0</v>
      </c>
      <c r="BP98" s="34">
        <v>0</v>
      </c>
      <c r="BQ98" s="34">
        <v>0</v>
      </c>
      <c r="BR98" s="34">
        <v>0</v>
      </c>
      <c r="BS98" s="34">
        <v>0</v>
      </c>
      <c r="BT98" s="34">
        <v>0</v>
      </c>
      <c r="BU98" s="34">
        <v>0</v>
      </c>
      <c r="BV98" s="34">
        <v>0</v>
      </c>
      <c r="BW98" s="34">
        <v>0</v>
      </c>
      <c r="BX98" s="34">
        <v>0</v>
      </c>
      <c r="BY98" s="34">
        <v>0</v>
      </c>
      <c r="BZ98" s="34">
        <v>0</v>
      </c>
      <c r="CA98" s="34">
        <v>0</v>
      </c>
      <c r="CB98" s="34">
        <v>0</v>
      </c>
      <c r="CC98" s="34">
        <v>0</v>
      </c>
      <c r="CD98" s="34">
        <v>0</v>
      </c>
      <c r="CE98" s="34">
        <v>0</v>
      </c>
      <c r="CF98" s="34">
        <v>0</v>
      </c>
      <c r="CG98" s="34">
        <v>42657.692580000003</v>
      </c>
      <c r="CH98" s="27" t="s">
        <v>1671</v>
      </c>
      <c r="CI98" s="285" t="s">
        <v>609</v>
      </c>
      <c r="CJ98" s="285" t="s">
        <v>80</v>
      </c>
      <c r="CK98" s="287">
        <v>43723</v>
      </c>
      <c r="CL98" s="288" t="s">
        <v>80</v>
      </c>
      <c r="CM98" s="115"/>
    </row>
    <row r="99" spans="1:91" s="47" customFormat="1" ht="46.5">
      <c r="A99" s="874"/>
      <c r="B99" s="68" t="s">
        <v>452</v>
      </c>
      <c r="C99" s="93" t="s">
        <v>80</v>
      </c>
      <c r="D99" s="27" t="s">
        <v>194</v>
      </c>
      <c r="E99" s="27" t="s">
        <v>80</v>
      </c>
      <c r="F99" s="10" t="s">
        <v>80</v>
      </c>
      <c r="G99" s="10">
        <v>4822</v>
      </c>
      <c r="H99" s="27" t="s">
        <v>324</v>
      </c>
      <c r="I99" s="34">
        <v>8700</v>
      </c>
      <c r="J99" s="34">
        <v>8700</v>
      </c>
      <c r="K99" s="34">
        <v>0</v>
      </c>
      <c r="L99" s="34">
        <v>0</v>
      </c>
      <c r="M99" s="34">
        <v>7395</v>
      </c>
      <c r="N99" s="34">
        <v>0</v>
      </c>
      <c r="O99" s="34">
        <v>0</v>
      </c>
      <c r="P99" s="34">
        <v>0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34">
        <v>0</v>
      </c>
      <c r="X99" s="34">
        <v>0</v>
      </c>
      <c r="Y99" s="34">
        <v>0</v>
      </c>
      <c r="Z99" s="34">
        <v>0</v>
      </c>
      <c r="AA99" s="34">
        <v>0</v>
      </c>
      <c r="AB99" s="34">
        <v>0</v>
      </c>
      <c r="AC99" s="34">
        <v>0</v>
      </c>
      <c r="AD99" s="34">
        <v>0</v>
      </c>
      <c r="AE99" s="34">
        <v>0</v>
      </c>
      <c r="AF99" s="34">
        <v>0</v>
      </c>
      <c r="AG99" s="123">
        <v>0</v>
      </c>
      <c r="AH99" s="123">
        <v>1535.8530000000001</v>
      </c>
      <c r="AI99" s="123">
        <v>0</v>
      </c>
      <c r="AJ99" s="123">
        <v>1535.8530000000001</v>
      </c>
      <c r="AK99" s="123">
        <v>0</v>
      </c>
      <c r="AL99" s="123">
        <v>0</v>
      </c>
      <c r="AM99" s="123">
        <v>0</v>
      </c>
      <c r="AN99" s="123">
        <v>0</v>
      </c>
      <c r="AO99" s="34">
        <v>0</v>
      </c>
      <c r="AP99" s="34">
        <v>0</v>
      </c>
      <c r="AQ99" s="34">
        <v>0</v>
      </c>
      <c r="AR99" s="34">
        <v>0</v>
      </c>
      <c r="AS99" s="34">
        <v>0</v>
      </c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4">
        <v>0</v>
      </c>
      <c r="AZ99" s="34">
        <v>0</v>
      </c>
      <c r="BA99" s="34">
        <v>0</v>
      </c>
      <c r="BB99" s="34">
        <v>0</v>
      </c>
      <c r="BC99" s="34">
        <v>0</v>
      </c>
      <c r="BD99" s="34">
        <v>0</v>
      </c>
      <c r="BE99" s="34">
        <v>0</v>
      </c>
      <c r="BF99" s="34">
        <v>0</v>
      </c>
      <c r="BG99" s="34">
        <v>0</v>
      </c>
      <c r="BH99" s="34">
        <v>0</v>
      </c>
      <c r="BI99" s="34">
        <v>0</v>
      </c>
      <c r="BJ99" s="34">
        <v>0</v>
      </c>
      <c r="BK99" s="34">
        <v>0</v>
      </c>
      <c r="BL99" s="34">
        <v>0</v>
      </c>
      <c r="BM99" s="34">
        <v>0</v>
      </c>
      <c r="BN99" s="34">
        <v>0</v>
      </c>
      <c r="BO99" s="34">
        <v>0</v>
      </c>
      <c r="BP99" s="34">
        <v>0</v>
      </c>
      <c r="BQ99" s="34">
        <v>0</v>
      </c>
      <c r="BR99" s="34">
        <v>0</v>
      </c>
      <c r="BS99" s="34">
        <v>0</v>
      </c>
      <c r="BT99" s="34">
        <v>0</v>
      </c>
      <c r="BU99" s="34">
        <v>0</v>
      </c>
      <c r="BV99" s="34">
        <v>0</v>
      </c>
      <c r="BW99" s="34">
        <v>0</v>
      </c>
      <c r="BX99" s="34">
        <v>0</v>
      </c>
      <c r="BY99" s="34">
        <v>0</v>
      </c>
      <c r="BZ99" s="34">
        <v>0</v>
      </c>
      <c r="CA99" s="34">
        <v>0</v>
      </c>
      <c r="CB99" s="34">
        <v>0</v>
      </c>
      <c r="CC99" s="34">
        <v>0</v>
      </c>
      <c r="CD99" s="34">
        <v>1305</v>
      </c>
      <c r="CE99" s="34">
        <v>0</v>
      </c>
      <c r="CF99" s="34">
        <v>0</v>
      </c>
      <c r="CG99" s="34">
        <v>7395</v>
      </c>
      <c r="CH99" s="27" t="s">
        <v>1671</v>
      </c>
      <c r="CI99" s="285" t="s">
        <v>987</v>
      </c>
      <c r="CJ99" s="285" t="s">
        <v>80</v>
      </c>
      <c r="CK99" s="309">
        <v>43768</v>
      </c>
      <c r="CL99" s="310" t="s">
        <v>80</v>
      </c>
      <c r="CM99" s="115"/>
    </row>
    <row r="100" spans="1:91" s="47" customFormat="1" ht="46.5">
      <c r="A100" s="874"/>
      <c r="B100" s="68" t="s">
        <v>453</v>
      </c>
      <c r="C100" s="93" t="s">
        <v>80</v>
      </c>
      <c r="D100" s="27" t="s">
        <v>194</v>
      </c>
      <c r="E100" s="27" t="s">
        <v>80</v>
      </c>
      <c r="F100" s="10" t="s">
        <v>80</v>
      </c>
      <c r="G100" s="10" t="s">
        <v>80</v>
      </c>
      <c r="H100" s="27" t="s">
        <v>324</v>
      </c>
      <c r="I100" s="34">
        <v>240370</v>
      </c>
      <c r="J100" s="34">
        <v>240370</v>
      </c>
      <c r="K100" s="34">
        <v>0</v>
      </c>
      <c r="L100" s="34">
        <v>0</v>
      </c>
      <c r="M100" s="34">
        <v>240370</v>
      </c>
      <c r="N100" s="34">
        <v>0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34">
        <v>0</v>
      </c>
      <c r="AP100" s="34">
        <v>0</v>
      </c>
      <c r="AQ100" s="34">
        <v>0</v>
      </c>
      <c r="AR100" s="34">
        <v>0</v>
      </c>
      <c r="AS100" s="34">
        <v>0</v>
      </c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4">
        <v>0</v>
      </c>
      <c r="AZ100" s="34">
        <v>0</v>
      </c>
      <c r="BA100" s="34">
        <v>0</v>
      </c>
      <c r="BB100" s="34">
        <v>0</v>
      </c>
      <c r="BC100" s="34">
        <v>0</v>
      </c>
      <c r="BD100" s="34">
        <v>0</v>
      </c>
      <c r="BE100" s="34">
        <v>0</v>
      </c>
      <c r="BF100" s="34">
        <v>0</v>
      </c>
      <c r="BG100" s="34">
        <v>0</v>
      </c>
      <c r="BH100" s="34">
        <v>0</v>
      </c>
      <c r="BI100" s="34">
        <v>0</v>
      </c>
      <c r="BJ100" s="34">
        <v>0</v>
      </c>
      <c r="BK100" s="34">
        <v>0</v>
      </c>
      <c r="BL100" s="34">
        <v>0</v>
      </c>
      <c r="BM100" s="34">
        <v>0</v>
      </c>
      <c r="BN100" s="34">
        <v>0</v>
      </c>
      <c r="BO100" s="34">
        <v>0</v>
      </c>
      <c r="BP100" s="34">
        <v>0</v>
      </c>
      <c r="BQ100" s="34">
        <v>0</v>
      </c>
      <c r="BR100" s="34">
        <v>0</v>
      </c>
      <c r="BS100" s="34">
        <v>0</v>
      </c>
      <c r="BT100" s="34">
        <v>0</v>
      </c>
      <c r="BU100" s="34">
        <v>0</v>
      </c>
      <c r="BV100" s="34">
        <v>0</v>
      </c>
      <c r="BW100" s="34">
        <v>0</v>
      </c>
      <c r="BX100" s="34">
        <v>0</v>
      </c>
      <c r="BY100" s="34">
        <v>0</v>
      </c>
      <c r="BZ100" s="34">
        <v>0</v>
      </c>
      <c r="CA100" s="34">
        <v>0</v>
      </c>
      <c r="CB100" s="34">
        <v>0</v>
      </c>
      <c r="CC100" s="34">
        <v>0</v>
      </c>
      <c r="CD100" s="34">
        <v>0</v>
      </c>
      <c r="CE100" s="34">
        <v>0</v>
      </c>
      <c r="CF100" s="34">
        <v>0</v>
      </c>
      <c r="CG100" s="34">
        <v>240370</v>
      </c>
      <c r="CH100" s="27" t="s">
        <v>86</v>
      </c>
      <c r="CI100" s="285" t="s">
        <v>454</v>
      </c>
      <c r="CJ100" s="285" t="s">
        <v>80</v>
      </c>
      <c r="CK100" s="309" t="s">
        <v>80</v>
      </c>
      <c r="CL100" s="310" t="s">
        <v>80</v>
      </c>
      <c r="CM100" s="115"/>
    </row>
    <row r="101" spans="1:91" s="47" customFormat="1" ht="36">
      <c r="A101" s="874"/>
      <c r="B101" s="155" t="s">
        <v>517</v>
      </c>
      <c r="C101" s="177" t="s">
        <v>80</v>
      </c>
      <c r="D101" s="69" t="s">
        <v>194</v>
      </c>
      <c r="E101" s="69" t="s">
        <v>80</v>
      </c>
      <c r="F101" s="18" t="s">
        <v>80</v>
      </c>
      <c r="G101" s="18" t="s">
        <v>80</v>
      </c>
      <c r="H101" s="69" t="s">
        <v>324</v>
      </c>
      <c r="I101" s="178">
        <v>25516.465319999999</v>
      </c>
      <c r="J101" s="178">
        <v>25516.465319999999</v>
      </c>
      <c r="K101" s="178">
        <v>0</v>
      </c>
      <c r="L101" s="178">
        <v>0</v>
      </c>
      <c r="M101" s="178">
        <v>25516.465319999999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0</v>
      </c>
      <c r="AO101" s="19">
        <v>0</v>
      </c>
      <c r="AP101" s="19">
        <v>0</v>
      </c>
      <c r="AQ101" s="19">
        <v>0</v>
      </c>
      <c r="AR101" s="19">
        <v>0</v>
      </c>
      <c r="AS101" s="19">
        <v>0</v>
      </c>
      <c r="AT101" s="19">
        <v>0</v>
      </c>
      <c r="AU101" s="19">
        <v>0</v>
      </c>
      <c r="AV101" s="19">
        <v>0</v>
      </c>
      <c r="AW101" s="19">
        <v>0</v>
      </c>
      <c r="AX101" s="19">
        <v>0</v>
      </c>
      <c r="AY101" s="19">
        <v>0</v>
      </c>
      <c r="AZ101" s="19">
        <v>0</v>
      </c>
      <c r="BA101" s="19">
        <v>0</v>
      </c>
      <c r="BB101" s="19">
        <v>0</v>
      </c>
      <c r="BC101" s="19">
        <v>0</v>
      </c>
      <c r="BD101" s="19">
        <v>0</v>
      </c>
      <c r="BE101" s="19">
        <v>0</v>
      </c>
      <c r="BF101" s="19">
        <v>0</v>
      </c>
      <c r="BG101" s="19">
        <v>0</v>
      </c>
      <c r="BH101" s="19">
        <v>0</v>
      </c>
      <c r="BI101" s="19">
        <v>0</v>
      </c>
      <c r="BJ101" s="19">
        <v>0</v>
      </c>
      <c r="BK101" s="19">
        <v>0</v>
      </c>
      <c r="BL101" s="19">
        <v>0</v>
      </c>
      <c r="BM101" s="19">
        <v>0</v>
      </c>
      <c r="BN101" s="19">
        <v>0</v>
      </c>
      <c r="BO101" s="19">
        <v>0</v>
      </c>
      <c r="BP101" s="19">
        <v>0</v>
      </c>
      <c r="BQ101" s="19">
        <v>0</v>
      </c>
      <c r="BR101" s="19">
        <v>0</v>
      </c>
      <c r="BS101" s="19">
        <v>0</v>
      </c>
      <c r="BT101" s="19">
        <v>0</v>
      </c>
      <c r="BU101" s="19">
        <v>0</v>
      </c>
      <c r="BV101" s="19">
        <v>0</v>
      </c>
      <c r="BW101" s="19">
        <v>0</v>
      </c>
      <c r="BX101" s="19">
        <v>0</v>
      </c>
      <c r="BY101" s="19">
        <v>0</v>
      </c>
      <c r="BZ101" s="19">
        <v>0</v>
      </c>
      <c r="CA101" s="19">
        <v>0</v>
      </c>
      <c r="CB101" s="19">
        <v>0</v>
      </c>
      <c r="CC101" s="19">
        <v>0</v>
      </c>
      <c r="CD101" s="19">
        <v>0</v>
      </c>
      <c r="CE101" s="19">
        <v>0</v>
      </c>
      <c r="CF101" s="19">
        <v>0</v>
      </c>
      <c r="CG101" s="178">
        <v>25516.465319999999</v>
      </c>
      <c r="CH101" s="160" t="s">
        <v>496</v>
      </c>
      <c r="CI101" s="311" t="s">
        <v>538</v>
      </c>
      <c r="CJ101" s="311" t="s">
        <v>80</v>
      </c>
      <c r="CK101" s="312">
        <v>43305</v>
      </c>
      <c r="CL101" s="313">
        <v>43701</v>
      </c>
      <c r="CM101" s="279"/>
    </row>
    <row r="102" spans="1:91" s="47" customFormat="1" ht="46.5">
      <c r="A102" s="874"/>
      <c r="B102" s="68" t="s">
        <v>518</v>
      </c>
      <c r="C102" s="93" t="s">
        <v>80</v>
      </c>
      <c r="D102" s="27" t="s">
        <v>194</v>
      </c>
      <c r="E102" s="27" t="s">
        <v>80</v>
      </c>
      <c r="F102" s="10" t="s">
        <v>80</v>
      </c>
      <c r="G102" s="10" t="s">
        <v>80</v>
      </c>
      <c r="H102" s="27" t="s">
        <v>324</v>
      </c>
      <c r="I102" s="34">
        <v>12462</v>
      </c>
      <c r="J102" s="34">
        <v>12462</v>
      </c>
      <c r="K102" s="34">
        <v>0</v>
      </c>
      <c r="L102" s="34">
        <v>0</v>
      </c>
      <c r="M102" s="34">
        <v>12462</v>
      </c>
      <c r="N102" s="34">
        <v>0</v>
      </c>
      <c r="O102" s="34">
        <v>0</v>
      </c>
      <c r="P102" s="34">
        <v>0</v>
      </c>
      <c r="Q102" s="34">
        <v>0</v>
      </c>
      <c r="R102" s="34">
        <v>0</v>
      </c>
      <c r="S102" s="34">
        <v>0</v>
      </c>
      <c r="T102" s="34">
        <v>0</v>
      </c>
      <c r="U102" s="34">
        <v>0</v>
      </c>
      <c r="V102" s="34">
        <v>0</v>
      </c>
      <c r="W102" s="34">
        <v>0</v>
      </c>
      <c r="X102" s="34">
        <v>0</v>
      </c>
      <c r="Y102" s="34">
        <v>0</v>
      </c>
      <c r="Z102" s="34">
        <v>0</v>
      </c>
      <c r="AA102" s="34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34">
        <v>0</v>
      </c>
      <c r="AS102" s="34">
        <v>0</v>
      </c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4">
        <v>0</v>
      </c>
      <c r="AZ102" s="34">
        <v>0</v>
      </c>
      <c r="BA102" s="34">
        <v>0</v>
      </c>
      <c r="BB102" s="34">
        <v>0</v>
      </c>
      <c r="BC102" s="34">
        <v>0</v>
      </c>
      <c r="BD102" s="34">
        <v>0</v>
      </c>
      <c r="BE102" s="34">
        <v>0</v>
      </c>
      <c r="BF102" s="34">
        <v>0</v>
      </c>
      <c r="BG102" s="34">
        <v>0</v>
      </c>
      <c r="BH102" s="34">
        <v>0</v>
      </c>
      <c r="BI102" s="34">
        <v>0</v>
      </c>
      <c r="BJ102" s="34">
        <v>0</v>
      </c>
      <c r="BK102" s="34">
        <v>0</v>
      </c>
      <c r="BL102" s="34">
        <v>0</v>
      </c>
      <c r="BM102" s="34">
        <v>0</v>
      </c>
      <c r="BN102" s="34">
        <v>0</v>
      </c>
      <c r="BO102" s="34">
        <v>0</v>
      </c>
      <c r="BP102" s="34">
        <v>0</v>
      </c>
      <c r="BQ102" s="34">
        <v>0</v>
      </c>
      <c r="BR102" s="34">
        <v>0</v>
      </c>
      <c r="BS102" s="34">
        <v>0</v>
      </c>
      <c r="BT102" s="34">
        <v>0</v>
      </c>
      <c r="BU102" s="34">
        <v>0</v>
      </c>
      <c r="BV102" s="34">
        <v>0</v>
      </c>
      <c r="BW102" s="34">
        <v>0</v>
      </c>
      <c r="BX102" s="34">
        <v>0</v>
      </c>
      <c r="BY102" s="34">
        <v>0</v>
      </c>
      <c r="BZ102" s="34">
        <v>0</v>
      </c>
      <c r="CA102" s="34">
        <v>0</v>
      </c>
      <c r="CB102" s="34">
        <v>0</v>
      </c>
      <c r="CC102" s="34">
        <v>0</v>
      </c>
      <c r="CD102" s="34">
        <v>0</v>
      </c>
      <c r="CE102" s="34">
        <v>0</v>
      </c>
      <c r="CF102" s="34">
        <v>0</v>
      </c>
      <c r="CG102" s="34">
        <v>12462</v>
      </c>
      <c r="CH102" s="27" t="s">
        <v>86</v>
      </c>
      <c r="CI102" s="285" t="s">
        <v>538</v>
      </c>
      <c r="CJ102" s="285" t="s">
        <v>80</v>
      </c>
      <c r="CK102" s="287" t="s">
        <v>80</v>
      </c>
      <c r="CL102" s="288" t="s">
        <v>80</v>
      </c>
      <c r="CM102" s="115"/>
    </row>
    <row r="103" spans="1:91" s="47" customFormat="1" ht="36">
      <c r="A103" s="874"/>
      <c r="B103" s="68" t="s">
        <v>519</v>
      </c>
      <c r="C103" s="93" t="s">
        <v>80</v>
      </c>
      <c r="D103" s="27" t="s">
        <v>194</v>
      </c>
      <c r="E103" s="27" t="s">
        <v>80</v>
      </c>
      <c r="F103" s="10" t="s">
        <v>80</v>
      </c>
      <c r="G103" s="10" t="s">
        <v>80</v>
      </c>
      <c r="H103" s="27" t="s">
        <v>324</v>
      </c>
      <c r="I103" s="238">
        <v>21340</v>
      </c>
      <c r="J103" s="35">
        <v>21340</v>
      </c>
      <c r="K103" s="35">
        <v>0</v>
      </c>
      <c r="L103" s="35">
        <v>0</v>
      </c>
      <c r="M103" s="35">
        <v>21340</v>
      </c>
      <c r="N103" s="34">
        <v>0</v>
      </c>
      <c r="O103" s="34">
        <v>0</v>
      </c>
      <c r="P103" s="34">
        <v>0</v>
      </c>
      <c r="Q103" s="34">
        <v>0</v>
      </c>
      <c r="R103" s="34">
        <v>0</v>
      </c>
      <c r="S103" s="34">
        <v>0</v>
      </c>
      <c r="T103" s="34">
        <v>0</v>
      </c>
      <c r="U103" s="34">
        <v>0</v>
      </c>
      <c r="V103" s="34">
        <v>0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34">
        <v>0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0</v>
      </c>
      <c r="AX103" s="34">
        <v>0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0</v>
      </c>
      <c r="BE103" s="34">
        <v>0</v>
      </c>
      <c r="BF103" s="34">
        <v>0</v>
      </c>
      <c r="BG103" s="34">
        <v>0</v>
      </c>
      <c r="BH103" s="34">
        <v>0</v>
      </c>
      <c r="BI103" s="34">
        <v>0</v>
      </c>
      <c r="BJ103" s="34">
        <v>0</v>
      </c>
      <c r="BK103" s="34">
        <v>0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0</v>
      </c>
      <c r="BS103" s="34">
        <v>0</v>
      </c>
      <c r="BT103" s="34">
        <v>0</v>
      </c>
      <c r="BU103" s="34">
        <v>0</v>
      </c>
      <c r="BV103" s="34">
        <v>0</v>
      </c>
      <c r="BW103" s="34">
        <v>0</v>
      </c>
      <c r="BX103" s="34">
        <v>0</v>
      </c>
      <c r="BY103" s="34">
        <v>0</v>
      </c>
      <c r="BZ103" s="34">
        <v>0</v>
      </c>
      <c r="CA103" s="34">
        <v>0</v>
      </c>
      <c r="CB103" s="34">
        <v>0</v>
      </c>
      <c r="CC103" s="34">
        <v>0</v>
      </c>
      <c r="CD103" s="34">
        <v>0</v>
      </c>
      <c r="CE103" s="34">
        <v>0</v>
      </c>
      <c r="CF103" s="34">
        <v>0</v>
      </c>
      <c r="CG103" s="35">
        <v>21340</v>
      </c>
      <c r="CH103" s="37" t="s">
        <v>1671</v>
      </c>
      <c r="CI103" s="311" t="s">
        <v>538</v>
      </c>
      <c r="CJ103" s="311" t="s">
        <v>1541</v>
      </c>
      <c r="CK103" s="312">
        <v>43882</v>
      </c>
      <c r="CL103" s="313" t="s">
        <v>80</v>
      </c>
      <c r="CM103" s="280"/>
    </row>
    <row r="104" spans="1:91" s="47" customFormat="1" ht="36">
      <c r="A104" s="874"/>
      <c r="B104" s="68" t="s">
        <v>520</v>
      </c>
      <c r="C104" s="93" t="s">
        <v>80</v>
      </c>
      <c r="D104" s="27" t="s">
        <v>194</v>
      </c>
      <c r="E104" s="27" t="s">
        <v>80</v>
      </c>
      <c r="F104" s="10" t="s">
        <v>80</v>
      </c>
      <c r="G104" s="10" t="s">
        <v>80</v>
      </c>
      <c r="H104" s="27" t="s">
        <v>324</v>
      </c>
      <c r="I104" s="238">
        <v>62591.601419999999</v>
      </c>
      <c r="J104" s="35">
        <v>62591.601419999999</v>
      </c>
      <c r="K104" s="35">
        <v>0</v>
      </c>
      <c r="L104" s="35">
        <v>0</v>
      </c>
      <c r="M104" s="35">
        <v>62591.601419999999</v>
      </c>
      <c r="N104" s="34">
        <v>0</v>
      </c>
      <c r="O104" s="34">
        <v>0</v>
      </c>
      <c r="P104" s="34">
        <v>0</v>
      </c>
      <c r="Q104" s="34">
        <v>0</v>
      </c>
      <c r="R104" s="34">
        <v>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  <c r="AA104" s="34">
        <v>0</v>
      </c>
      <c r="AB104" s="34">
        <v>0</v>
      </c>
      <c r="AC104" s="34">
        <v>0</v>
      </c>
      <c r="AD104" s="34">
        <v>0</v>
      </c>
      <c r="AE104" s="34">
        <v>0</v>
      </c>
      <c r="AF104" s="34">
        <v>0</v>
      </c>
      <c r="AG104" s="34">
        <v>0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  <c r="BE104" s="34">
        <v>0</v>
      </c>
      <c r="BF104" s="34">
        <v>0</v>
      </c>
      <c r="BG104" s="34">
        <v>0</v>
      </c>
      <c r="BH104" s="34">
        <v>0</v>
      </c>
      <c r="BI104" s="34">
        <v>0</v>
      </c>
      <c r="BJ104" s="34">
        <v>0</v>
      </c>
      <c r="BK104" s="34">
        <v>0</v>
      </c>
      <c r="BL104" s="34">
        <v>0</v>
      </c>
      <c r="BM104" s="34">
        <v>0</v>
      </c>
      <c r="BN104" s="34">
        <v>0</v>
      </c>
      <c r="BO104" s="34">
        <v>0</v>
      </c>
      <c r="BP104" s="34">
        <v>0</v>
      </c>
      <c r="BQ104" s="34">
        <v>0</v>
      </c>
      <c r="BR104" s="34">
        <v>0</v>
      </c>
      <c r="BS104" s="34">
        <v>0</v>
      </c>
      <c r="BT104" s="34">
        <v>0</v>
      </c>
      <c r="BU104" s="34">
        <v>0</v>
      </c>
      <c r="BV104" s="34">
        <v>0</v>
      </c>
      <c r="BW104" s="34">
        <v>0</v>
      </c>
      <c r="BX104" s="34">
        <v>0</v>
      </c>
      <c r="BY104" s="34">
        <v>0</v>
      </c>
      <c r="BZ104" s="34">
        <v>0</v>
      </c>
      <c r="CA104" s="34">
        <v>0</v>
      </c>
      <c r="CB104" s="34">
        <v>0</v>
      </c>
      <c r="CC104" s="34">
        <v>0</v>
      </c>
      <c r="CD104" s="34">
        <v>0</v>
      </c>
      <c r="CE104" s="34">
        <v>0</v>
      </c>
      <c r="CF104" s="34">
        <v>0</v>
      </c>
      <c r="CG104" s="35">
        <v>62591.601419999999</v>
      </c>
      <c r="CH104" s="37" t="s">
        <v>694</v>
      </c>
      <c r="CI104" s="311" t="s">
        <v>538</v>
      </c>
      <c r="CJ104" s="311" t="s">
        <v>1461</v>
      </c>
      <c r="CK104" s="312">
        <v>43325</v>
      </c>
      <c r="CL104" s="313">
        <v>43832</v>
      </c>
      <c r="CM104" s="280"/>
    </row>
    <row r="105" spans="1:91" s="47" customFormat="1" ht="36">
      <c r="A105" s="874"/>
      <c r="B105" s="155" t="s">
        <v>521</v>
      </c>
      <c r="C105" s="177" t="s">
        <v>80</v>
      </c>
      <c r="D105" s="69" t="s">
        <v>194</v>
      </c>
      <c r="E105" s="69" t="s">
        <v>80</v>
      </c>
      <c r="F105" s="18" t="s">
        <v>80</v>
      </c>
      <c r="G105" s="18" t="s">
        <v>80</v>
      </c>
      <c r="H105" s="69" t="s">
        <v>324</v>
      </c>
      <c r="I105" s="19">
        <v>38462.677000000003</v>
      </c>
      <c r="J105" s="19">
        <v>35000</v>
      </c>
      <c r="K105" s="19">
        <v>3462.6770000000033</v>
      </c>
      <c r="L105" s="19">
        <v>0</v>
      </c>
      <c r="M105" s="19">
        <v>35000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3462.6770000000033</v>
      </c>
      <c r="Y105" s="19">
        <v>0</v>
      </c>
      <c r="Z105" s="19">
        <v>3462.6770000000033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0</v>
      </c>
      <c r="AO105" s="19">
        <v>0</v>
      </c>
      <c r="AP105" s="19">
        <v>0</v>
      </c>
      <c r="AQ105" s="19">
        <v>3462.6770000000033</v>
      </c>
      <c r="AR105" s="19">
        <v>0</v>
      </c>
      <c r="AS105" s="19">
        <v>3462.6770000000033</v>
      </c>
      <c r="AT105" s="19">
        <v>0</v>
      </c>
      <c r="AU105" s="19">
        <v>0</v>
      </c>
      <c r="AV105" s="19">
        <v>0</v>
      </c>
      <c r="AW105" s="19">
        <v>0</v>
      </c>
      <c r="AX105" s="19">
        <v>0</v>
      </c>
      <c r="AY105" s="19">
        <v>0</v>
      </c>
      <c r="AZ105" s="19">
        <v>0</v>
      </c>
      <c r="BA105" s="19">
        <v>0</v>
      </c>
      <c r="BB105" s="19">
        <v>0</v>
      </c>
      <c r="BC105" s="19">
        <v>0</v>
      </c>
      <c r="BD105" s="19">
        <v>0</v>
      </c>
      <c r="BE105" s="19">
        <v>0</v>
      </c>
      <c r="BF105" s="19">
        <v>0</v>
      </c>
      <c r="BG105" s="19">
        <v>0</v>
      </c>
      <c r="BH105" s="19">
        <v>0</v>
      </c>
      <c r="BI105" s="19">
        <v>0</v>
      </c>
      <c r="BJ105" s="19">
        <v>0</v>
      </c>
      <c r="BK105" s="19">
        <v>0</v>
      </c>
      <c r="BL105" s="19">
        <v>0</v>
      </c>
      <c r="BM105" s="19">
        <v>0</v>
      </c>
      <c r="BN105" s="19">
        <v>0</v>
      </c>
      <c r="BO105" s="19">
        <v>0</v>
      </c>
      <c r="BP105" s="19">
        <v>0</v>
      </c>
      <c r="BQ105" s="19">
        <v>0</v>
      </c>
      <c r="BR105" s="19">
        <v>0</v>
      </c>
      <c r="BS105" s="19">
        <v>0</v>
      </c>
      <c r="BT105" s="19">
        <v>0</v>
      </c>
      <c r="BU105" s="19">
        <v>0</v>
      </c>
      <c r="BV105" s="19">
        <v>0</v>
      </c>
      <c r="BW105" s="19">
        <v>0</v>
      </c>
      <c r="BX105" s="19">
        <v>0</v>
      </c>
      <c r="BY105" s="19">
        <v>0</v>
      </c>
      <c r="BZ105" s="19">
        <v>0</v>
      </c>
      <c r="CA105" s="19">
        <v>0</v>
      </c>
      <c r="CB105" s="19">
        <v>0</v>
      </c>
      <c r="CC105" s="19">
        <v>0</v>
      </c>
      <c r="CD105" s="19">
        <v>0</v>
      </c>
      <c r="CE105" s="19">
        <v>0</v>
      </c>
      <c r="CF105" s="19">
        <v>0</v>
      </c>
      <c r="CG105" s="19">
        <v>35000</v>
      </c>
      <c r="CH105" s="69" t="s">
        <v>496</v>
      </c>
      <c r="CI105" s="285" t="s">
        <v>538</v>
      </c>
      <c r="CJ105" s="285" t="s">
        <v>80</v>
      </c>
      <c r="CK105" s="287">
        <v>43406</v>
      </c>
      <c r="CL105" s="288">
        <v>43665</v>
      </c>
      <c r="CM105" s="281"/>
    </row>
    <row r="106" spans="1:91" s="47" customFormat="1" ht="46.5">
      <c r="A106" s="874"/>
      <c r="B106" s="68" t="s">
        <v>522</v>
      </c>
      <c r="C106" s="93" t="s">
        <v>80</v>
      </c>
      <c r="D106" s="27" t="s">
        <v>194</v>
      </c>
      <c r="E106" s="27" t="s">
        <v>80</v>
      </c>
      <c r="F106" s="10" t="s">
        <v>80</v>
      </c>
      <c r="G106" s="10" t="s">
        <v>80</v>
      </c>
      <c r="H106" s="27" t="s">
        <v>324</v>
      </c>
      <c r="I106" s="35">
        <v>8751</v>
      </c>
      <c r="J106" s="35">
        <v>8751</v>
      </c>
      <c r="K106" s="35">
        <v>0</v>
      </c>
      <c r="L106" s="35">
        <v>0</v>
      </c>
      <c r="M106" s="35">
        <v>8751</v>
      </c>
      <c r="N106" s="34">
        <v>0</v>
      </c>
      <c r="O106" s="34">
        <v>0</v>
      </c>
      <c r="P106" s="34">
        <v>0</v>
      </c>
      <c r="Q106" s="34">
        <v>0</v>
      </c>
      <c r="R106" s="34">
        <v>0</v>
      </c>
      <c r="S106" s="34">
        <v>0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34">
        <v>0</v>
      </c>
      <c r="AR106" s="34">
        <v>0</v>
      </c>
      <c r="AS106" s="34">
        <v>0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0</v>
      </c>
      <c r="BC106" s="34">
        <v>0</v>
      </c>
      <c r="BD106" s="34">
        <v>0</v>
      </c>
      <c r="BE106" s="34">
        <v>0</v>
      </c>
      <c r="BF106" s="34">
        <v>0</v>
      </c>
      <c r="BG106" s="34">
        <v>0</v>
      </c>
      <c r="BH106" s="34">
        <v>0</v>
      </c>
      <c r="BI106" s="34">
        <v>0</v>
      </c>
      <c r="BJ106" s="34">
        <v>0</v>
      </c>
      <c r="BK106" s="34">
        <v>0</v>
      </c>
      <c r="BL106" s="34">
        <v>0</v>
      </c>
      <c r="BM106" s="34">
        <v>0</v>
      </c>
      <c r="BN106" s="34">
        <v>0</v>
      </c>
      <c r="BO106" s="34">
        <v>0</v>
      </c>
      <c r="BP106" s="34">
        <v>0</v>
      </c>
      <c r="BQ106" s="34">
        <v>0</v>
      </c>
      <c r="BR106" s="34">
        <v>0</v>
      </c>
      <c r="BS106" s="34">
        <v>0</v>
      </c>
      <c r="BT106" s="34">
        <v>0</v>
      </c>
      <c r="BU106" s="34">
        <v>0</v>
      </c>
      <c r="BV106" s="34">
        <v>0</v>
      </c>
      <c r="BW106" s="34">
        <v>0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5">
        <v>8751</v>
      </c>
      <c r="CH106" s="37" t="s">
        <v>86</v>
      </c>
      <c r="CI106" s="311" t="s">
        <v>538</v>
      </c>
      <c r="CJ106" s="311" t="s">
        <v>80</v>
      </c>
      <c r="CK106" s="312" t="s">
        <v>80</v>
      </c>
      <c r="CL106" s="313" t="s">
        <v>80</v>
      </c>
      <c r="CM106" s="115"/>
    </row>
    <row r="107" spans="1:91" s="47" customFormat="1" ht="36">
      <c r="A107" s="874"/>
      <c r="B107" s="274" t="s">
        <v>523</v>
      </c>
      <c r="C107" s="177" t="s">
        <v>80</v>
      </c>
      <c r="D107" s="69" t="s">
        <v>194</v>
      </c>
      <c r="E107" s="69" t="s">
        <v>80</v>
      </c>
      <c r="F107" s="18" t="s">
        <v>80</v>
      </c>
      <c r="G107" s="18" t="s">
        <v>80</v>
      </c>
      <c r="H107" s="69" t="s">
        <v>324</v>
      </c>
      <c r="I107" s="178">
        <v>5908.4752500000004</v>
      </c>
      <c r="J107" s="178">
        <v>5908.4752500000004</v>
      </c>
      <c r="K107" s="178">
        <v>0</v>
      </c>
      <c r="L107" s="178">
        <v>0</v>
      </c>
      <c r="M107" s="178">
        <v>5908.4752500000004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0</v>
      </c>
      <c r="AO107" s="19">
        <v>0</v>
      </c>
      <c r="AP107" s="19">
        <v>0</v>
      </c>
      <c r="AQ107" s="19">
        <v>0</v>
      </c>
      <c r="AR107" s="19">
        <v>0</v>
      </c>
      <c r="AS107" s="19">
        <v>0</v>
      </c>
      <c r="AT107" s="19">
        <v>0</v>
      </c>
      <c r="AU107" s="19">
        <v>0</v>
      </c>
      <c r="AV107" s="19">
        <v>0</v>
      </c>
      <c r="AW107" s="19">
        <v>0</v>
      </c>
      <c r="AX107" s="19">
        <v>0</v>
      </c>
      <c r="AY107" s="19">
        <v>0</v>
      </c>
      <c r="AZ107" s="19">
        <v>0</v>
      </c>
      <c r="BA107" s="19">
        <v>0</v>
      </c>
      <c r="BB107" s="19">
        <v>0</v>
      </c>
      <c r="BC107" s="19">
        <v>0</v>
      </c>
      <c r="BD107" s="19">
        <v>0</v>
      </c>
      <c r="BE107" s="19">
        <v>0</v>
      </c>
      <c r="BF107" s="19">
        <v>0</v>
      </c>
      <c r="BG107" s="19">
        <v>0</v>
      </c>
      <c r="BH107" s="19">
        <v>0</v>
      </c>
      <c r="BI107" s="19">
        <v>0</v>
      </c>
      <c r="BJ107" s="19">
        <v>0</v>
      </c>
      <c r="BK107" s="19">
        <v>0</v>
      </c>
      <c r="BL107" s="19">
        <v>0</v>
      </c>
      <c r="BM107" s="19">
        <v>0</v>
      </c>
      <c r="BN107" s="19">
        <v>0</v>
      </c>
      <c r="BO107" s="19">
        <v>0</v>
      </c>
      <c r="BP107" s="19">
        <v>0</v>
      </c>
      <c r="BQ107" s="19">
        <v>0</v>
      </c>
      <c r="BR107" s="19">
        <v>0</v>
      </c>
      <c r="BS107" s="19">
        <v>0</v>
      </c>
      <c r="BT107" s="19">
        <v>0</v>
      </c>
      <c r="BU107" s="19">
        <v>0</v>
      </c>
      <c r="BV107" s="19">
        <v>0</v>
      </c>
      <c r="BW107" s="19">
        <v>0</v>
      </c>
      <c r="BX107" s="19">
        <v>0</v>
      </c>
      <c r="BY107" s="19">
        <v>0</v>
      </c>
      <c r="BZ107" s="19">
        <v>0</v>
      </c>
      <c r="CA107" s="19">
        <v>0</v>
      </c>
      <c r="CB107" s="19">
        <v>0</v>
      </c>
      <c r="CC107" s="19">
        <v>0</v>
      </c>
      <c r="CD107" s="19">
        <v>0</v>
      </c>
      <c r="CE107" s="19">
        <v>0</v>
      </c>
      <c r="CF107" s="19">
        <v>0</v>
      </c>
      <c r="CG107" s="178">
        <v>5908.4752500000004</v>
      </c>
      <c r="CH107" s="160" t="s">
        <v>496</v>
      </c>
      <c r="CI107" s="311" t="s">
        <v>538</v>
      </c>
      <c r="CJ107" s="311" t="s">
        <v>80</v>
      </c>
      <c r="CK107" s="312">
        <v>43795</v>
      </c>
      <c r="CL107" s="313">
        <v>43945</v>
      </c>
      <c r="CM107" s="282"/>
    </row>
    <row r="108" spans="1:91" s="47" customFormat="1" ht="36">
      <c r="A108" s="874"/>
      <c r="B108" s="68" t="s">
        <v>524</v>
      </c>
      <c r="C108" s="93" t="s">
        <v>80</v>
      </c>
      <c r="D108" s="27" t="s">
        <v>194</v>
      </c>
      <c r="E108" s="27" t="s">
        <v>80</v>
      </c>
      <c r="F108" s="10" t="s">
        <v>80</v>
      </c>
      <c r="G108" s="10" t="s">
        <v>80</v>
      </c>
      <c r="H108" s="27" t="s">
        <v>324</v>
      </c>
      <c r="I108" s="35">
        <v>3029.6404299999999</v>
      </c>
      <c r="J108" s="35">
        <v>3029.6404299999999</v>
      </c>
      <c r="K108" s="35">
        <v>0</v>
      </c>
      <c r="L108" s="35">
        <v>0</v>
      </c>
      <c r="M108" s="35">
        <v>3029.6404299999999</v>
      </c>
      <c r="N108" s="35">
        <v>0</v>
      </c>
      <c r="O108" s="35">
        <v>0</v>
      </c>
      <c r="P108" s="35">
        <v>0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  <c r="W108" s="35">
        <v>0</v>
      </c>
      <c r="X108" s="35">
        <v>0</v>
      </c>
      <c r="Y108" s="35">
        <v>0</v>
      </c>
      <c r="Z108" s="35">
        <v>0</v>
      </c>
      <c r="AA108" s="35">
        <v>0</v>
      </c>
      <c r="AB108" s="35">
        <v>0</v>
      </c>
      <c r="AC108" s="35">
        <v>0</v>
      </c>
      <c r="AD108" s="35">
        <v>0</v>
      </c>
      <c r="AE108" s="35">
        <v>0</v>
      </c>
      <c r="AF108" s="35">
        <v>0</v>
      </c>
      <c r="AG108" s="34">
        <v>0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34">
        <v>0</v>
      </c>
      <c r="AP108" s="34">
        <v>0</v>
      </c>
      <c r="AQ108" s="34">
        <v>0</v>
      </c>
      <c r="AR108" s="34">
        <v>0</v>
      </c>
      <c r="AS108" s="34">
        <v>0</v>
      </c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4">
        <v>0</v>
      </c>
      <c r="AZ108" s="34">
        <v>0</v>
      </c>
      <c r="BA108" s="34">
        <v>0</v>
      </c>
      <c r="BB108" s="34">
        <v>0</v>
      </c>
      <c r="BC108" s="34">
        <v>0</v>
      </c>
      <c r="BD108" s="34">
        <v>0</v>
      </c>
      <c r="BE108" s="34">
        <v>0</v>
      </c>
      <c r="BF108" s="34">
        <v>0</v>
      </c>
      <c r="BG108" s="34">
        <v>0</v>
      </c>
      <c r="BH108" s="34">
        <v>0</v>
      </c>
      <c r="BI108" s="34">
        <v>0</v>
      </c>
      <c r="BJ108" s="34">
        <v>0</v>
      </c>
      <c r="BK108" s="34">
        <v>0</v>
      </c>
      <c r="BL108" s="34">
        <v>0</v>
      </c>
      <c r="BM108" s="34">
        <v>0</v>
      </c>
      <c r="BN108" s="34">
        <v>0</v>
      </c>
      <c r="BO108" s="34">
        <v>0</v>
      </c>
      <c r="BP108" s="34">
        <v>0</v>
      </c>
      <c r="BQ108" s="34">
        <v>0</v>
      </c>
      <c r="BR108" s="34">
        <v>0</v>
      </c>
      <c r="BS108" s="34">
        <v>0</v>
      </c>
      <c r="BT108" s="34">
        <v>0</v>
      </c>
      <c r="BU108" s="34">
        <v>0</v>
      </c>
      <c r="BV108" s="34">
        <v>0</v>
      </c>
      <c r="BW108" s="34">
        <v>0</v>
      </c>
      <c r="BX108" s="34">
        <v>0</v>
      </c>
      <c r="BY108" s="34">
        <v>0</v>
      </c>
      <c r="BZ108" s="34">
        <v>0</v>
      </c>
      <c r="CA108" s="34">
        <v>0</v>
      </c>
      <c r="CB108" s="34">
        <v>0</v>
      </c>
      <c r="CC108" s="34">
        <v>0</v>
      </c>
      <c r="CD108" s="34">
        <v>0</v>
      </c>
      <c r="CE108" s="34">
        <v>0</v>
      </c>
      <c r="CF108" s="34">
        <v>0</v>
      </c>
      <c r="CG108" s="35">
        <v>3029.6404299999999</v>
      </c>
      <c r="CH108" s="37" t="s">
        <v>86</v>
      </c>
      <c r="CI108" s="311" t="s">
        <v>538</v>
      </c>
      <c r="CJ108" s="311" t="s">
        <v>80</v>
      </c>
      <c r="CK108" s="312" t="s">
        <v>80</v>
      </c>
      <c r="CL108" s="313" t="s">
        <v>80</v>
      </c>
      <c r="CM108" s="115"/>
    </row>
    <row r="109" spans="1:91" s="47" customFormat="1" ht="36">
      <c r="A109" s="874"/>
      <c r="B109" s="68" t="s">
        <v>525</v>
      </c>
      <c r="C109" s="93" t="s">
        <v>80</v>
      </c>
      <c r="D109" s="27" t="s">
        <v>194</v>
      </c>
      <c r="E109" s="27" t="s">
        <v>80</v>
      </c>
      <c r="F109" s="10" t="s">
        <v>80</v>
      </c>
      <c r="G109" s="10" t="s">
        <v>80</v>
      </c>
      <c r="H109" s="27" t="s">
        <v>324</v>
      </c>
      <c r="I109" s="35">
        <v>1821</v>
      </c>
      <c r="J109" s="35">
        <v>1821</v>
      </c>
      <c r="K109" s="35">
        <v>0</v>
      </c>
      <c r="L109" s="35">
        <v>0</v>
      </c>
      <c r="M109" s="35">
        <v>1821</v>
      </c>
      <c r="N109" s="35">
        <v>0</v>
      </c>
      <c r="O109" s="35">
        <v>0</v>
      </c>
      <c r="P109" s="35">
        <v>0</v>
      </c>
      <c r="Q109" s="35">
        <v>0</v>
      </c>
      <c r="R109" s="35">
        <v>0</v>
      </c>
      <c r="S109" s="35">
        <v>0</v>
      </c>
      <c r="T109" s="35">
        <v>0</v>
      </c>
      <c r="U109" s="35">
        <v>0</v>
      </c>
      <c r="V109" s="35">
        <v>0</v>
      </c>
      <c r="W109" s="35">
        <v>0</v>
      </c>
      <c r="X109" s="35">
        <v>0</v>
      </c>
      <c r="Y109" s="35">
        <v>0</v>
      </c>
      <c r="Z109" s="35">
        <v>0</v>
      </c>
      <c r="AA109" s="35">
        <v>0</v>
      </c>
      <c r="AB109" s="35">
        <v>0</v>
      </c>
      <c r="AC109" s="35">
        <v>0</v>
      </c>
      <c r="AD109" s="35">
        <v>0</v>
      </c>
      <c r="AE109" s="35">
        <v>0</v>
      </c>
      <c r="AF109" s="35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4">
        <v>0</v>
      </c>
      <c r="AQ109" s="34">
        <v>0</v>
      </c>
      <c r="AR109" s="34">
        <v>0</v>
      </c>
      <c r="AS109" s="34">
        <v>0</v>
      </c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4">
        <v>0</v>
      </c>
      <c r="AZ109" s="34">
        <v>0</v>
      </c>
      <c r="BA109" s="34">
        <v>0</v>
      </c>
      <c r="BB109" s="34">
        <v>0</v>
      </c>
      <c r="BC109" s="34">
        <v>0</v>
      </c>
      <c r="BD109" s="34">
        <v>0</v>
      </c>
      <c r="BE109" s="34">
        <v>0</v>
      </c>
      <c r="BF109" s="34">
        <v>0</v>
      </c>
      <c r="BG109" s="34">
        <v>0</v>
      </c>
      <c r="BH109" s="34">
        <v>0</v>
      </c>
      <c r="BI109" s="34">
        <v>0</v>
      </c>
      <c r="BJ109" s="34">
        <v>0</v>
      </c>
      <c r="BK109" s="34">
        <v>0</v>
      </c>
      <c r="BL109" s="34">
        <v>0</v>
      </c>
      <c r="BM109" s="34">
        <v>0</v>
      </c>
      <c r="BN109" s="34">
        <v>0</v>
      </c>
      <c r="BO109" s="34">
        <v>0</v>
      </c>
      <c r="BP109" s="34">
        <v>0</v>
      </c>
      <c r="BQ109" s="34">
        <v>0</v>
      </c>
      <c r="BR109" s="34">
        <v>0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0</v>
      </c>
      <c r="BY109" s="34">
        <v>0</v>
      </c>
      <c r="BZ109" s="34">
        <v>0</v>
      </c>
      <c r="CA109" s="34">
        <v>0</v>
      </c>
      <c r="CB109" s="34">
        <v>0</v>
      </c>
      <c r="CC109" s="34">
        <v>0</v>
      </c>
      <c r="CD109" s="34">
        <v>0</v>
      </c>
      <c r="CE109" s="34">
        <v>0</v>
      </c>
      <c r="CF109" s="34">
        <v>0</v>
      </c>
      <c r="CG109" s="35">
        <v>1821</v>
      </c>
      <c r="CH109" s="37" t="s">
        <v>86</v>
      </c>
      <c r="CI109" s="311" t="s">
        <v>538</v>
      </c>
      <c r="CJ109" s="311" t="s">
        <v>80</v>
      </c>
      <c r="CK109" s="312" t="s">
        <v>80</v>
      </c>
      <c r="CL109" s="313" t="s">
        <v>80</v>
      </c>
      <c r="CM109" s="115"/>
    </row>
    <row r="110" spans="1:91" s="47" customFormat="1" ht="36">
      <c r="A110" s="874"/>
      <c r="B110" s="68" t="s">
        <v>526</v>
      </c>
      <c r="C110" s="93" t="s">
        <v>80</v>
      </c>
      <c r="D110" s="27" t="s">
        <v>194</v>
      </c>
      <c r="E110" s="27" t="s">
        <v>80</v>
      </c>
      <c r="F110" s="10" t="s">
        <v>80</v>
      </c>
      <c r="G110" s="10" t="s">
        <v>80</v>
      </c>
      <c r="H110" s="27" t="s">
        <v>324</v>
      </c>
      <c r="I110" s="35">
        <v>5505.02322</v>
      </c>
      <c r="J110" s="35">
        <v>5505.02322</v>
      </c>
      <c r="K110" s="35">
        <v>0</v>
      </c>
      <c r="L110" s="35">
        <v>0</v>
      </c>
      <c r="M110" s="35">
        <v>5505.02322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35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4">
        <v>0</v>
      </c>
      <c r="AQ110" s="34">
        <v>0</v>
      </c>
      <c r="AR110" s="34">
        <v>0</v>
      </c>
      <c r="AS110" s="34">
        <v>0</v>
      </c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4">
        <v>0</v>
      </c>
      <c r="AZ110" s="34">
        <v>0</v>
      </c>
      <c r="BA110" s="34">
        <v>0</v>
      </c>
      <c r="BB110" s="34">
        <v>0</v>
      </c>
      <c r="BC110" s="34">
        <v>0</v>
      </c>
      <c r="BD110" s="34">
        <v>0</v>
      </c>
      <c r="BE110" s="34">
        <v>0</v>
      </c>
      <c r="BF110" s="34">
        <v>0</v>
      </c>
      <c r="BG110" s="34">
        <v>0</v>
      </c>
      <c r="BH110" s="34">
        <v>0</v>
      </c>
      <c r="BI110" s="34">
        <v>0</v>
      </c>
      <c r="BJ110" s="34">
        <v>0</v>
      </c>
      <c r="BK110" s="34">
        <v>0</v>
      </c>
      <c r="BL110" s="34">
        <v>0</v>
      </c>
      <c r="BM110" s="34">
        <v>0</v>
      </c>
      <c r="BN110" s="34">
        <v>0</v>
      </c>
      <c r="BO110" s="34">
        <v>0</v>
      </c>
      <c r="BP110" s="34">
        <v>0</v>
      </c>
      <c r="BQ110" s="34">
        <v>0</v>
      </c>
      <c r="BR110" s="34">
        <v>0</v>
      </c>
      <c r="BS110" s="34">
        <v>0</v>
      </c>
      <c r="BT110" s="34">
        <v>0</v>
      </c>
      <c r="BU110" s="34">
        <v>0</v>
      </c>
      <c r="BV110" s="34">
        <v>0</v>
      </c>
      <c r="BW110" s="34">
        <v>0</v>
      </c>
      <c r="BX110" s="34">
        <v>0</v>
      </c>
      <c r="BY110" s="34">
        <v>0</v>
      </c>
      <c r="BZ110" s="34">
        <v>0</v>
      </c>
      <c r="CA110" s="34">
        <v>0</v>
      </c>
      <c r="CB110" s="34">
        <v>0</v>
      </c>
      <c r="CC110" s="34">
        <v>0</v>
      </c>
      <c r="CD110" s="34">
        <v>0</v>
      </c>
      <c r="CE110" s="34">
        <v>0</v>
      </c>
      <c r="CF110" s="34">
        <v>0</v>
      </c>
      <c r="CG110" s="35">
        <v>5505.02322</v>
      </c>
      <c r="CH110" s="37" t="s">
        <v>86</v>
      </c>
      <c r="CI110" s="311" t="s">
        <v>538</v>
      </c>
      <c r="CJ110" s="311" t="s">
        <v>80</v>
      </c>
      <c r="CK110" s="312" t="s">
        <v>80</v>
      </c>
      <c r="CL110" s="313" t="s">
        <v>80</v>
      </c>
      <c r="CM110" s="115"/>
    </row>
    <row r="111" spans="1:91" s="47" customFormat="1" ht="36">
      <c r="A111" s="874"/>
      <c r="B111" s="68" t="s">
        <v>527</v>
      </c>
      <c r="C111" s="93" t="s">
        <v>80</v>
      </c>
      <c r="D111" s="27" t="s">
        <v>194</v>
      </c>
      <c r="E111" s="27" t="s">
        <v>80</v>
      </c>
      <c r="F111" s="10" t="s">
        <v>80</v>
      </c>
      <c r="G111" s="10" t="s">
        <v>80</v>
      </c>
      <c r="H111" s="27" t="s">
        <v>324</v>
      </c>
      <c r="I111" s="35">
        <v>5188.14599</v>
      </c>
      <c r="J111" s="35">
        <v>5188.14599</v>
      </c>
      <c r="K111" s="35">
        <v>0</v>
      </c>
      <c r="L111" s="35">
        <v>0</v>
      </c>
      <c r="M111" s="35">
        <v>5188.14599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35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4">
        <v>0</v>
      </c>
      <c r="AQ111" s="34">
        <v>0</v>
      </c>
      <c r="AR111" s="34">
        <v>0</v>
      </c>
      <c r="AS111" s="34">
        <v>0</v>
      </c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4">
        <v>0</v>
      </c>
      <c r="AZ111" s="34">
        <v>0</v>
      </c>
      <c r="BA111" s="34">
        <v>0</v>
      </c>
      <c r="BB111" s="34">
        <v>0</v>
      </c>
      <c r="BC111" s="34">
        <v>0</v>
      </c>
      <c r="BD111" s="34">
        <v>0</v>
      </c>
      <c r="BE111" s="34">
        <v>0</v>
      </c>
      <c r="BF111" s="34">
        <v>0</v>
      </c>
      <c r="BG111" s="34">
        <v>0</v>
      </c>
      <c r="BH111" s="34">
        <v>0</v>
      </c>
      <c r="BI111" s="34">
        <v>0</v>
      </c>
      <c r="BJ111" s="34">
        <v>0</v>
      </c>
      <c r="BK111" s="34">
        <v>0</v>
      </c>
      <c r="BL111" s="34">
        <v>0</v>
      </c>
      <c r="BM111" s="34">
        <v>0</v>
      </c>
      <c r="BN111" s="34">
        <v>0</v>
      </c>
      <c r="BO111" s="34">
        <v>0</v>
      </c>
      <c r="BP111" s="34">
        <v>0</v>
      </c>
      <c r="BQ111" s="34">
        <v>0</v>
      </c>
      <c r="BR111" s="34">
        <v>0</v>
      </c>
      <c r="BS111" s="34">
        <v>0</v>
      </c>
      <c r="BT111" s="34">
        <v>0</v>
      </c>
      <c r="BU111" s="34">
        <v>0</v>
      </c>
      <c r="BV111" s="34">
        <v>0</v>
      </c>
      <c r="BW111" s="34">
        <v>0</v>
      </c>
      <c r="BX111" s="34">
        <v>0</v>
      </c>
      <c r="BY111" s="34">
        <v>0</v>
      </c>
      <c r="BZ111" s="34">
        <v>0</v>
      </c>
      <c r="CA111" s="34">
        <v>0</v>
      </c>
      <c r="CB111" s="34">
        <v>0</v>
      </c>
      <c r="CC111" s="34">
        <v>0</v>
      </c>
      <c r="CD111" s="34">
        <v>0</v>
      </c>
      <c r="CE111" s="34">
        <v>0</v>
      </c>
      <c r="CF111" s="34">
        <v>0</v>
      </c>
      <c r="CG111" s="35">
        <v>5188.14599</v>
      </c>
      <c r="CH111" s="37" t="s">
        <v>86</v>
      </c>
      <c r="CI111" s="311" t="s">
        <v>538</v>
      </c>
      <c r="CJ111" s="311" t="s">
        <v>80</v>
      </c>
      <c r="CK111" s="312" t="s">
        <v>80</v>
      </c>
      <c r="CL111" s="313" t="s">
        <v>80</v>
      </c>
      <c r="CM111" s="115"/>
    </row>
    <row r="112" spans="1:91" s="47" customFormat="1" ht="36">
      <c r="A112" s="874"/>
      <c r="B112" s="68" t="s">
        <v>528</v>
      </c>
      <c r="C112" s="93" t="s">
        <v>80</v>
      </c>
      <c r="D112" s="27" t="s">
        <v>194</v>
      </c>
      <c r="E112" s="27" t="s">
        <v>80</v>
      </c>
      <c r="F112" s="10" t="s">
        <v>80</v>
      </c>
      <c r="G112" s="10" t="s">
        <v>80</v>
      </c>
      <c r="H112" s="27" t="s">
        <v>324</v>
      </c>
      <c r="I112" s="35">
        <v>3537.2858200000001</v>
      </c>
      <c r="J112" s="35">
        <v>3537.2858200000001</v>
      </c>
      <c r="K112" s="35">
        <v>0</v>
      </c>
      <c r="L112" s="35">
        <v>0</v>
      </c>
      <c r="M112" s="35">
        <v>3537.2858200000001</v>
      </c>
      <c r="N112" s="35">
        <v>0</v>
      </c>
      <c r="O112" s="35">
        <v>0</v>
      </c>
      <c r="P112" s="35">
        <v>0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5">
        <v>0</v>
      </c>
      <c r="AA112" s="35">
        <v>0</v>
      </c>
      <c r="AB112" s="35">
        <v>0</v>
      </c>
      <c r="AC112" s="35">
        <v>0</v>
      </c>
      <c r="AD112" s="35">
        <v>0</v>
      </c>
      <c r="AE112" s="35">
        <v>0</v>
      </c>
      <c r="AF112" s="35">
        <v>0</v>
      </c>
      <c r="AG112" s="34">
        <v>0</v>
      </c>
      <c r="AH112" s="34">
        <v>0</v>
      </c>
      <c r="AI112" s="34">
        <v>0</v>
      </c>
      <c r="AJ112" s="34">
        <v>0</v>
      </c>
      <c r="AK112" s="34">
        <v>0</v>
      </c>
      <c r="AL112" s="34">
        <v>0</v>
      </c>
      <c r="AM112" s="34">
        <v>0</v>
      </c>
      <c r="AN112" s="34">
        <v>0</v>
      </c>
      <c r="AO112" s="34">
        <v>0</v>
      </c>
      <c r="AP112" s="34">
        <v>0</v>
      </c>
      <c r="AQ112" s="34">
        <v>0</v>
      </c>
      <c r="AR112" s="34">
        <v>0</v>
      </c>
      <c r="AS112" s="34">
        <v>0</v>
      </c>
      <c r="AT112" s="34">
        <v>0</v>
      </c>
      <c r="AU112" s="34">
        <v>0</v>
      </c>
      <c r="AV112" s="34">
        <v>0</v>
      </c>
      <c r="AW112" s="34">
        <v>0</v>
      </c>
      <c r="AX112" s="34">
        <v>0</v>
      </c>
      <c r="AY112" s="34">
        <v>0</v>
      </c>
      <c r="AZ112" s="34">
        <v>0</v>
      </c>
      <c r="BA112" s="34">
        <v>0</v>
      </c>
      <c r="BB112" s="34">
        <v>0</v>
      </c>
      <c r="BC112" s="34">
        <v>0</v>
      </c>
      <c r="BD112" s="34">
        <v>0</v>
      </c>
      <c r="BE112" s="34">
        <v>0</v>
      </c>
      <c r="BF112" s="34">
        <v>0</v>
      </c>
      <c r="BG112" s="34">
        <v>0</v>
      </c>
      <c r="BH112" s="34">
        <v>0</v>
      </c>
      <c r="BI112" s="34">
        <v>0</v>
      </c>
      <c r="BJ112" s="34">
        <v>0</v>
      </c>
      <c r="BK112" s="34">
        <v>0</v>
      </c>
      <c r="BL112" s="34">
        <v>0</v>
      </c>
      <c r="BM112" s="34">
        <v>0</v>
      </c>
      <c r="BN112" s="34">
        <v>0</v>
      </c>
      <c r="BO112" s="34">
        <v>0</v>
      </c>
      <c r="BP112" s="34">
        <v>0</v>
      </c>
      <c r="BQ112" s="34">
        <v>0</v>
      </c>
      <c r="BR112" s="34">
        <v>0</v>
      </c>
      <c r="BS112" s="34">
        <v>0</v>
      </c>
      <c r="BT112" s="34">
        <v>0</v>
      </c>
      <c r="BU112" s="34">
        <v>0</v>
      </c>
      <c r="BV112" s="34">
        <v>0</v>
      </c>
      <c r="BW112" s="34">
        <v>0</v>
      </c>
      <c r="BX112" s="34">
        <v>0</v>
      </c>
      <c r="BY112" s="34">
        <v>0</v>
      </c>
      <c r="BZ112" s="34">
        <v>0</v>
      </c>
      <c r="CA112" s="34">
        <v>0</v>
      </c>
      <c r="CB112" s="34">
        <v>0</v>
      </c>
      <c r="CC112" s="34">
        <v>0</v>
      </c>
      <c r="CD112" s="34">
        <v>0</v>
      </c>
      <c r="CE112" s="34">
        <v>0</v>
      </c>
      <c r="CF112" s="34">
        <v>0</v>
      </c>
      <c r="CG112" s="35">
        <v>3537.2858200000001</v>
      </c>
      <c r="CH112" s="37" t="s">
        <v>86</v>
      </c>
      <c r="CI112" s="311" t="s">
        <v>538</v>
      </c>
      <c r="CJ112" s="311" t="s">
        <v>80</v>
      </c>
      <c r="CK112" s="312" t="s">
        <v>80</v>
      </c>
      <c r="CL112" s="313" t="s">
        <v>80</v>
      </c>
      <c r="CM112" s="115"/>
    </row>
    <row r="113" spans="1:91" s="47" customFormat="1" ht="36">
      <c r="A113" s="874"/>
      <c r="B113" s="68" t="s">
        <v>529</v>
      </c>
      <c r="C113" s="93" t="s">
        <v>80</v>
      </c>
      <c r="D113" s="27" t="s">
        <v>194</v>
      </c>
      <c r="E113" s="27" t="s">
        <v>80</v>
      </c>
      <c r="F113" s="10" t="s">
        <v>80</v>
      </c>
      <c r="G113" s="10" t="s">
        <v>80</v>
      </c>
      <c r="H113" s="27" t="s">
        <v>324</v>
      </c>
      <c r="I113" s="35">
        <v>5759.2481900000002</v>
      </c>
      <c r="J113" s="35">
        <v>5759.2481900000002</v>
      </c>
      <c r="K113" s="35">
        <v>0</v>
      </c>
      <c r="L113" s="35">
        <v>0</v>
      </c>
      <c r="M113" s="35">
        <v>5759.2481900000002</v>
      </c>
      <c r="N113" s="35">
        <v>0</v>
      </c>
      <c r="O113" s="35">
        <v>0</v>
      </c>
      <c r="P113" s="35">
        <v>0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0</v>
      </c>
      <c r="AC113" s="35">
        <v>0</v>
      </c>
      <c r="AD113" s="35">
        <v>0</v>
      </c>
      <c r="AE113" s="35">
        <v>0</v>
      </c>
      <c r="AF113" s="35">
        <v>0</v>
      </c>
      <c r="AG113" s="34">
        <v>0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34">
        <v>0</v>
      </c>
      <c r="AR113" s="34">
        <v>0</v>
      </c>
      <c r="AS113" s="34">
        <v>0</v>
      </c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4">
        <v>0</v>
      </c>
      <c r="AZ113" s="34">
        <v>0</v>
      </c>
      <c r="BA113" s="34">
        <v>0</v>
      </c>
      <c r="BB113" s="34">
        <v>0</v>
      </c>
      <c r="BC113" s="34">
        <v>0</v>
      </c>
      <c r="BD113" s="34">
        <v>0</v>
      </c>
      <c r="BE113" s="34">
        <v>0</v>
      </c>
      <c r="BF113" s="34">
        <v>0</v>
      </c>
      <c r="BG113" s="34">
        <v>0</v>
      </c>
      <c r="BH113" s="34">
        <v>0</v>
      </c>
      <c r="BI113" s="34">
        <v>0</v>
      </c>
      <c r="BJ113" s="34">
        <v>0</v>
      </c>
      <c r="BK113" s="34">
        <v>0</v>
      </c>
      <c r="BL113" s="34">
        <v>0</v>
      </c>
      <c r="BM113" s="34">
        <v>0</v>
      </c>
      <c r="BN113" s="34">
        <v>0</v>
      </c>
      <c r="BO113" s="34">
        <v>0</v>
      </c>
      <c r="BP113" s="34">
        <v>0</v>
      </c>
      <c r="BQ113" s="34">
        <v>0</v>
      </c>
      <c r="BR113" s="34">
        <v>0</v>
      </c>
      <c r="BS113" s="34">
        <v>0</v>
      </c>
      <c r="BT113" s="34">
        <v>0</v>
      </c>
      <c r="BU113" s="34">
        <v>0</v>
      </c>
      <c r="BV113" s="34">
        <v>0</v>
      </c>
      <c r="BW113" s="34">
        <v>0</v>
      </c>
      <c r="BX113" s="34">
        <v>0</v>
      </c>
      <c r="BY113" s="34">
        <v>0</v>
      </c>
      <c r="BZ113" s="34">
        <v>0</v>
      </c>
      <c r="CA113" s="34">
        <v>0</v>
      </c>
      <c r="CB113" s="34">
        <v>0</v>
      </c>
      <c r="CC113" s="34">
        <v>0</v>
      </c>
      <c r="CD113" s="34">
        <v>0</v>
      </c>
      <c r="CE113" s="34">
        <v>0</v>
      </c>
      <c r="CF113" s="34">
        <v>0</v>
      </c>
      <c r="CG113" s="35">
        <v>5759.2481900000002</v>
      </c>
      <c r="CH113" s="37" t="s">
        <v>86</v>
      </c>
      <c r="CI113" s="311" t="s">
        <v>538</v>
      </c>
      <c r="CJ113" s="311" t="s">
        <v>80</v>
      </c>
      <c r="CK113" s="312" t="s">
        <v>80</v>
      </c>
      <c r="CL113" s="313" t="s">
        <v>80</v>
      </c>
      <c r="CM113" s="115"/>
    </row>
    <row r="114" spans="1:91" s="47" customFormat="1" ht="36">
      <c r="A114" s="874"/>
      <c r="B114" s="68" t="s">
        <v>530</v>
      </c>
      <c r="C114" s="93" t="s">
        <v>80</v>
      </c>
      <c r="D114" s="27" t="s">
        <v>194</v>
      </c>
      <c r="E114" s="27" t="s">
        <v>80</v>
      </c>
      <c r="F114" s="10" t="s">
        <v>80</v>
      </c>
      <c r="G114" s="10" t="s">
        <v>80</v>
      </c>
      <c r="H114" s="27" t="s">
        <v>324</v>
      </c>
      <c r="I114" s="35">
        <v>15105.31177</v>
      </c>
      <c r="J114" s="35">
        <v>15105.31177</v>
      </c>
      <c r="K114" s="35">
        <v>0</v>
      </c>
      <c r="L114" s="35">
        <v>0</v>
      </c>
      <c r="M114" s="35">
        <v>15105.31177</v>
      </c>
      <c r="N114" s="35">
        <v>0</v>
      </c>
      <c r="O114" s="35">
        <v>0</v>
      </c>
      <c r="P114" s="35">
        <v>0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  <c r="W114" s="35">
        <v>0</v>
      </c>
      <c r="X114" s="35">
        <v>0</v>
      </c>
      <c r="Y114" s="35">
        <v>0</v>
      </c>
      <c r="Z114" s="35">
        <v>0</v>
      </c>
      <c r="AA114" s="35">
        <v>0</v>
      </c>
      <c r="AB114" s="35">
        <v>0</v>
      </c>
      <c r="AC114" s="35">
        <v>0</v>
      </c>
      <c r="AD114" s="35">
        <v>0</v>
      </c>
      <c r="AE114" s="35">
        <v>0</v>
      </c>
      <c r="AF114" s="35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34">
        <v>0</v>
      </c>
      <c r="AR114" s="34">
        <v>0</v>
      </c>
      <c r="AS114" s="34">
        <v>0</v>
      </c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4">
        <v>0</v>
      </c>
      <c r="AZ114" s="34">
        <v>0</v>
      </c>
      <c r="BA114" s="34">
        <v>0</v>
      </c>
      <c r="BB114" s="34">
        <v>0</v>
      </c>
      <c r="BC114" s="34">
        <v>0</v>
      </c>
      <c r="BD114" s="34">
        <v>0</v>
      </c>
      <c r="BE114" s="34">
        <v>0</v>
      </c>
      <c r="BF114" s="34">
        <v>0</v>
      </c>
      <c r="BG114" s="34">
        <v>0</v>
      </c>
      <c r="BH114" s="34">
        <v>0</v>
      </c>
      <c r="BI114" s="34">
        <v>0</v>
      </c>
      <c r="BJ114" s="34">
        <v>0</v>
      </c>
      <c r="BK114" s="34">
        <v>0</v>
      </c>
      <c r="BL114" s="34">
        <v>0</v>
      </c>
      <c r="BM114" s="34">
        <v>0</v>
      </c>
      <c r="BN114" s="34">
        <v>0</v>
      </c>
      <c r="BO114" s="34">
        <v>0</v>
      </c>
      <c r="BP114" s="34">
        <v>0</v>
      </c>
      <c r="BQ114" s="34">
        <v>0</v>
      </c>
      <c r="BR114" s="34">
        <v>0</v>
      </c>
      <c r="BS114" s="34">
        <v>0</v>
      </c>
      <c r="BT114" s="34">
        <v>0</v>
      </c>
      <c r="BU114" s="34">
        <v>0</v>
      </c>
      <c r="BV114" s="34">
        <v>0</v>
      </c>
      <c r="BW114" s="34">
        <v>0</v>
      </c>
      <c r="BX114" s="34">
        <v>0</v>
      </c>
      <c r="BY114" s="34">
        <v>0</v>
      </c>
      <c r="BZ114" s="34">
        <v>0</v>
      </c>
      <c r="CA114" s="34">
        <v>0</v>
      </c>
      <c r="CB114" s="34">
        <v>0</v>
      </c>
      <c r="CC114" s="34">
        <v>0</v>
      </c>
      <c r="CD114" s="34">
        <v>0</v>
      </c>
      <c r="CE114" s="34">
        <v>0</v>
      </c>
      <c r="CF114" s="34">
        <v>0</v>
      </c>
      <c r="CG114" s="35">
        <v>15105.31177</v>
      </c>
      <c r="CH114" s="37" t="s">
        <v>86</v>
      </c>
      <c r="CI114" s="311" t="s">
        <v>538</v>
      </c>
      <c r="CJ114" s="311" t="s">
        <v>80</v>
      </c>
      <c r="CK114" s="312" t="s">
        <v>80</v>
      </c>
      <c r="CL114" s="313" t="s">
        <v>80</v>
      </c>
      <c r="CM114" s="115"/>
    </row>
    <row r="115" spans="1:91" s="47" customFormat="1" ht="36">
      <c r="A115" s="874"/>
      <c r="B115" s="68" t="s">
        <v>531</v>
      </c>
      <c r="C115" s="93" t="s">
        <v>80</v>
      </c>
      <c r="D115" s="27" t="s">
        <v>194</v>
      </c>
      <c r="E115" s="27" t="s">
        <v>80</v>
      </c>
      <c r="F115" s="10" t="s">
        <v>80</v>
      </c>
      <c r="G115" s="10" t="s">
        <v>80</v>
      </c>
      <c r="H115" s="27" t="s">
        <v>324</v>
      </c>
      <c r="I115" s="35">
        <v>1553.18625</v>
      </c>
      <c r="J115" s="35">
        <v>1553.18625</v>
      </c>
      <c r="K115" s="35">
        <v>0</v>
      </c>
      <c r="L115" s="35">
        <v>0</v>
      </c>
      <c r="M115" s="35">
        <v>1553.18625</v>
      </c>
      <c r="N115" s="35">
        <v>0</v>
      </c>
      <c r="O115" s="35">
        <v>0</v>
      </c>
      <c r="P115" s="35">
        <v>0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  <c r="W115" s="35">
        <v>0</v>
      </c>
      <c r="X115" s="35">
        <v>0</v>
      </c>
      <c r="Y115" s="35">
        <v>0</v>
      </c>
      <c r="Z115" s="35">
        <v>0</v>
      </c>
      <c r="AA115" s="35">
        <v>0</v>
      </c>
      <c r="AB115" s="35">
        <v>0</v>
      </c>
      <c r="AC115" s="35">
        <v>0</v>
      </c>
      <c r="AD115" s="35">
        <v>0</v>
      </c>
      <c r="AE115" s="35">
        <v>0</v>
      </c>
      <c r="AF115" s="35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0</v>
      </c>
      <c r="BI115" s="34">
        <v>0</v>
      </c>
      <c r="BJ115" s="34">
        <v>0</v>
      </c>
      <c r="BK115" s="34">
        <v>0</v>
      </c>
      <c r="BL115" s="34">
        <v>0</v>
      </c>
      <c r="BM115" s="34">
        <v>0</v>
      </c>
      <c r="BN115" s="34">
        <v>0</v>
      </c>
      <c r="BO115" s="34">
        <v>0</v>
      </c>
      <c r="BP115" s="34">
        <v>0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5">
        <v>1553.18625</v>
      </c>
      <c r="CH115" s="37" t="s">
        <v>86</v>
      </c>
      <c r="CI115" s="311" t="s">
        <v>538</v>
      </c>
      <c r="CJ115" s="311" t="s">
        <v>80</v>
      </c>
      <c r="CK115" s="312" t="s">
        <v>80</v>
      </c>
      <c r="CL115" s="313" t="s">
        <v>80</v>
      </c>
      <c r="CM115" s="115"/>
    </row>
    <row r="116" spans="1:91" s="47" customFormat="1" ht="36">
      <c r="A116" s="874"/>
      <c r="B116" s="68" t="s">
        <v>532</v>
      </c>
      <c r="C116" s="93" t="s">
        <v>80</v>
      </c>
      <c r="D116" s="27" t="s">
        <v>194</v>
      </c>
      <c r="E116" s="27" t="s">
        <v>80</v>
      </c>
      <c r="F116" s="10" t="s">
        <v>80</v>
      </c>
      <c r="G116" s="10" t="s">
        <v>80</v>
      </c>
      <c r="H116" s="27" t="s">
        <v>324</v>
      </c>
      <c r="I116" s="35">
        <v>2605.19776</v>
      </c>
      <c r="J116" s="35">
        <v>2605.19776</v>
      </c>
      <c r="K116" s="35">
        <v>0</v>
      </c>
      <c r="L116" s="35">
        <v>0</v>
      </c>
      <c r="M116" s="35">
        <v>2605.19776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  <c r="BE116" s="34">
        <v>0</v>
      </c>
      <c r="BF116" s="34">
        <v>0</v>
      </c>
      <c r="BG116" s="34">
        <v>0</v>
      </c>
      <c r="BH116" s="34">
        <v>0</v>
      </c>
      <c r="BI116" s="34">
        <v>0</v>
      </c>
      <c r="BJ116" s="34">
        <v>0</v>
      </c>
      <c r="BK116" s="34">
        <v>0</v>
      </c>
      <c r="BL116" s="34">
        <v>0</v>
      </c>
      <c r="BM116" s="34">
        <v>0</v>
      </c>
      <c r="BN116" s="34">
        <v>0</v>
      </c>
      <c r="BO116" s="34">
        <v>0</v>
      </c>
      <c r="BP116" s="34">
        <v>0</v>
      </c>
      <c r="BQ116" s="34">
        <v>0</v>
      </c>
      <c r="BR116" s="34">
        <v>0</v>
      </c>
      <c r="BS116" s="34">
        <v>0</v>
      </c>
      <c r="BT116" s="34">
        <v>0</v>
      </c>
      <c r="BU116" s="34">
        <v>0</v>
      </c>
      <c r="BV116" s="34">
        <v>0</v>
      </c>
      <c r="BW116" s="34">
        <v>0</v>
      </c>
      <c r="BX116" s="34">
        <v>0</v>
      </c>
      <c r="BY116" s="34">
        <v>0</v>
      </c>
      <c r="BZ116" s="34">
        <v>0</v>
      </c>
      <c r="CA116" s="34">
        <v>0</v>
      </c>
      <c r="CB116" s="34">
        <v>0</v>
      </c>
      <c r="CC116" s="34">
        <v>0</v>
      </c>
      <c r="CD116" s="34">
        <v>0</v>
      </c>
      <c r="CE116" s="34">
        <v>0</v>
      </c>
      <c r="CF116" s="34">
        <v>0</v>
      </c>
      <c r="CG116" s="35">
        <v>2605.19776</v>
      </c>
      <c r="CH116" s="37" t="s">
        <v>86</v>
      </c>
      <c r="CI116" s="311" t="s">
        <v>538</v>
      </c>
      <c r="CJ116" s="311" t="s">
        <v>80</v>
      </c>
      <c r="CK116" s="312" t="s">
        <v>80</v>
      </c>
      <c r="CL116" s="313" t="s">
        <v>80</v>
      </c>
      <c r="CM116" s="115"/>
    </row>
    <row r="117" spans="1:91" s="47" customFormat="1" ht="36">
      <c r="A117" s="874"/>
      <c r="B117" s="68" t="s">
        <v>533</v>
      </c>
      <c r="C117" s="93" t="s">
        <v>80</v>
      </c>
      <c r="D117" s="27" t="s">
        <v>194</v>
      </c>
      <c r="E117" s="27" t="s">
        <v>80</v>
      </c>
      <c r="F117" s="10" t="s">
        <v>80</v>
      </c>
      <c r="G117" s="10" t="s">
        <v>80</v>
      </c>
      <c r="H117" s="27" t="s">
        <v>324</v>
      </c>
      <c r="I117" s="35">
        <v>1626.6701599999999</v>
      </c>
      <c r="J117" s="35">
        <v>1626.6701599999999</v>
      </c>
      <c r="K117" s="35">
        <v>0</v>
      </c>
      <c r="L117" s="35">
        <v>0</v>
      </c>
      <c r="M117" s="35">
        <v>1626.6701599999999</v>
      </c>
      <c r="N117" s="35">
        <v>0</v>
      </c>
      <c r="O117" s="35">
        <v>0</v>
      </c>
      <c r="P117" s="35">
        <v>0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  <c r="W117" s="35">
        <v>0</v>
      </c>
      <c r="X117" s="35">
        <v>0</v>
      </c>
      <c r="Y117" s="35">
        <v>0</v>
      </c>
      <c r="Z117" s="35">
        <v>0</v>
      </c>
      <c r="AA117" s="35">
        <v>0</v>
      </c>
      <c r="AB117" s="35">
        <v>0</v>
      </c>
      <c r="AC117" s="35">
        <v>0</v>
      </c>
      <c r="AD117" s="35">
        <v>0</v>
      </c>
      <c r="AE117" s="35">
        <v>0</v>
      </c>
      <c r="AF117" s="35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34">
        <v>0</v>
      </c>
      <c r="AS117" s="34">
        <v>0</v>
      </c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4">
        <v>0</v>
      </c>
      <c r="AZ117" s="34">
        <v>0</v>
      </c>
      <c r="BA117" s="34">
        <v>0</v>
      </c>
      <c r="BB117" s="34">
        <v>0</v>
      </c>
      <c r="BC117" s="34">
        <v>0</v>
      </c>
      <c r="BD117" s="34">
        <v>0</v>
      </c>
      <c r="BE117" s="34">
        <v>0</v>
      </c>
      <c r="BF117" s="34">
        <v>0</v>
      </c>
      <c r="BG117" s="34">
        <v>0</v>
      </c>
      <c r="BH117" s="34">
        <v>0</v>
      </c>
      <c r="BI117" s="34">
        <v>0</v>
      </c>
      <c r="BJ117" s="34">
        <v>0</v>
      </c>
      <c r="BK117" s="34">
        <v>0</v>
      </c>
      <c r="BL117" s="34">
        <v>0</v>
      </c>
      <c r="BM117" s="34">
        <v>0</v>
      </c>
      <c r="BN117" s="34">
        <v>0</v>
      </c>
      <c r="BO117" s="34">
        <v>0</v>
      </c>
      <c r="BP117" s="34">
        <v>0</v>
      </c>
      <c r="BQ117" s="34">
        <v>0</v>
      </c>
      <c r="BR117" s="34">
        <v>0</v>
      </c>
      <c r="BS117" s="34">
        <v>0</v>
      </c>
      <c r="BT117" s="34">
        <v>0</v>
      </c>
      <c r="BU117" s="34">
        <v>0</v>
      </c>
      <c r="BV117" s="34">
        <v>0</v>
      </c>
      <c r="BW117" s="34">
        <v>0</v>
      </c>
      <c r="BX117" s="34">
        <v>0</v>
      </c>
      <c r="BY117" s="34">
        <v>0</v>
      </c>
      <c r="BZ117" s="34">
        <v>0</v>
      </c>
      <c r="CA117" s="34">
        <v>0</v>
      </c>
      <c r="CB117" s="34">
        <v>0</v>
      </c>
      <c r="CC117" s="34">
        <v>0</v>
      </c>
      <c r="CD117" s="34">
        <v>0</v>
      </c>
      <c r="CE117" s="34">
        <v>0</v>
      </c>
      <c r="CF117" s="34">
        <v>0</v>
      </c>
      <c r="CG117" s="35">
        <v>1626.6701599999999</v>
      </c>
      <c r="CH117" s="37" t="s">
        <v>86</v>
      </c>
      <c r="CI117" s="311" t="s">
        <v>538</v>
      </c>
      <c r="CJ117" s="311" t="s">
        <v>80</v>
      </c>
      <c r="CK117" s="312" t="s">
        <v>80</v>
      </c>
      <c r="CL117" s="313" t="s">
        <v>80</v>
      </c>
      <c r="CM117" s="115"/>
    </row>
    <row r="118" spans="1:91" s="47" customFormat="1" ht="36">
      <c r="A118" s="874"/>
      <c r="B118" s="155" t="s">
        <v>1020</v>
      </c>
      <c r="C118" s="177" t="s">
        <v>80</v>
      </c>
      <c r="D118" s="69" t="s">
        <v>194</v>
      </c>
      <c r="E118" s="69" t="s">
        <v>80</v>
      </c>
      <c r="F118" s="18" t="s">
        <v>80</v>
      </c>
      <c r="G118" s="18" t="s">
        <v>80</v>
      </c>
      <c r="H118" s="69" t="s">
        <v>324</v>
      </c>
      <c r="I118" s="178">
        <v>37483.093180000003</v>
      </c>
      <c r="J118" s="178">
        <v>37483.093180000003</v>
      </c>
      <c r="K118" s="178">
        <v>0</v>
      </c>
      <c r="L118" s="178">
        <v>0</v>
      </c>
      <c r="M118" s="178">
        <v>37483.093180000003</v>
      </c>
      <c r="N118" s="178">
        <v>0</v>
      </c>
      <c r="O118" s="178">
        <v>0</v>
      </c>
      <c r="P118" s="178">
        <v>0</v>
      </c>
      <c r="Q118" s="178">
        <v>0</v>
      </c>
      <c r="R118" s="178">
        <v>0</v>
      </c>
      <c r="S118" s="178">
        <v>0</v>
      </c>
      <c r="T118" s="178">
        <v>0</v>
      </c>
      <c r="U118" s="178">
        <v>0</v>
      </c>
      <c r="V118" s="178">
        <v>0</v>
      </c>
      <c r="W118" s="178">
        <v>0</v>
      </c>
      <c r="X118" s="178">
        <v>0</v>
      </c>
      <c r="Y118" s="178">
        <v>0</v>
      </c>
      <c r="Z118" s="178">
        <v>0</v>
      </c>
      <c r="AA118" s="178">
        <v>0</v>
      </c>
      <c r="AB118" s="178">
        <v>0</v>
      </c>
      <c r="AC118" s="178">
        <v>0</v>
      </c>
      <c r="AD118" s="178">
        <v>0</v>
      </c>
      <c r="AE118" s="178">
        <v>0</v>
      </c>
      <c r="AF118" s="238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15">
        <v>0</v>
      </c>
      <c r="AP118" s="19">
        <v>0</v>
      </c>
      <c r="AQ118" s="19">
        <v>0</v>
      </c>
      <c r="AR118" s="19">
        <v>0</v>
      </c>
      <c r="AS118" s="19">
        <v>0</v>
      </c>
      <c r="AT118" s="19">
        <v>0</v>
      </c>
      <c r="AU118" s="19">
        <v>0</v>
      </c>
      <c r="AV118" s="19">
        <v>0</v>
      </c>
      <c r="AW118" s="19">
        <v>0</v>
      </c>
      <c r="AX118" s="19">
        <v>0</v>
      </c>
      <c r="AY118" s="19">
        <v>0</v>
      </c>
      <c r="AZ118" s="19">
        <v>0</v>
      </c>
      <c r="BA118" s="19">
        <v>0</v>
      </c>
      <c r="BB118" s="19">
        <v>0</v>
      </c>
      <c r="BC118" s="19">
        <v>0</v>
      </c>
      <c r="BD118" s="19">
        <v>0</v>
      </c>
      <c r="BE118" s="19">
        <v>0</v>
      </c>
      <c r="BF118" s="19">
        <v>0</v>
      </c>
      <c r="BG118" s="19">
        <v>0</v>
      </c>
      <c r="BH118" s="19">
        <v>0</v>
      </c>
      <c r="BI118" s="19">
        <v>0</v>
      </c>
      <c r="BJ118" s="19">
        <v>0</v>
      </c>
      <c r="BK118" s="19">
        <v>0</v>
      </c>
      <c r="BL118" s="19">
        <v>0</v>
      </c>
      <c r="BM118" s="19">
        <v>0</v>
      </c>
      <c r="BN118" s="19">
        <v>0</v>
      </c>
      <c r="BO118" s="19">
        <v>0</v>
      </c>
      <c r="BP118" s="19">
        <v>0</v>
      </c>
      <c r="BQ118" s="19">
        <v>0</v>
      </c>
      <c r="BR118" s="19">
        <v>0</v>
      </c>
      <c r="BS118" s="19">
        <v>0</v>
      </c>
      <c r="BT118" s="19">
        <v>0</v>
      </c>
      <c r="BU118" s="19">
        <v>0</v>
      </c>
      <c r="BV118" s="19">
        <v>0</v>
      </c>
      <c r="BW118" s="19">
        <v>0</v>
      </c>
      <c r="BX118" s="19">
        <v>0</v>
      </c>
      <c r="BY118" s="19">
        <v>0</v>
      </c>
      <c r="BZ118" s="19">
        <v>0</v>
      </c>
      <c r="CA118" s="19">
        <v>0</v>
      </c>
      <c r="CB118" s="19">
        <v>0</v>
      </c>
      <c r="CC118" s="19">
        <v>0</v>
      </c>
      <c r="CD118" s="19">
        <v>0</v>
      </c>
      <c r="CE118" s="19">
        <v>0</v>
      </c>
      <c r="CF118" s="19">
        <v>0</v>
      </c>
      <c r="CG118" s="178">
        <v>37483.093180000003</v>
      </c>
      <c r="CH118" s="160" t="s">
        <v>496</v>
      </c>
      <c r="CI118" s="311" t="s">
        <v>1019</v>
      </c>
      <c r="CJ118" s="311" t="s">
        <v>80</v>
      </c>
      <c r="CK118" s="312">
        <v>43738</v>
      </c>
      <c r="CL118" s="313">
        <v>43951</v>
      </c>
      <c r="CM118" s="282"/>
    </row>
    <row r="119" spans="1:91" s="47" customFormat="1" ht="46.5">
      <c r="A119" s="874"/>
      <c r="B119" s="68" t="s">
        <v>1021</v>
      </c>
      <c r="C119" s="93" t="s">
        <v>80</v>
      </c>
      <c r="D119" s="27" t="s">
        <v>194</v>
      </c>
      <c r="E119" s="27" t="s">
        <v>80</v>
      </c>
      <c r="F119" s="10" t="s">
        <v>80</v>
      </c>
      <c r="G119" s="10" t="s">
        <v>80</v>
      </c>
      <c r="H119" s="27" t="s">
        <v>324</v>
      </c>
      <c r="I119" s="35">
        <v>9250.7702000000008</v>
      </c>
      <c r="J119" s="35">
        <v>9250.7702000000008</v>
      </c>
      <c r="K119" s="35">
        <v>0</v>
      </c>
      <c r="L119" s="35">
        <v>0</v>
      </c>
      <c r="M119" s="35">
        <v>9250.7702000000008</v>
      </c>
      <c r="N119" s="34">
        <v>0</v>
      </c>
      <c r="O119" s="34">
        <v>0</v>
      </c>
      <c r="P119" s="34">
        <v>0</v>
      </c>
      <c r="Q119" s="34">
        <v>0</v>
      </c>
      <c r="R119" s="34">
        <v>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0</v>
      </c>
      <c r="AA119" s="34">
        <v>0</v>
      </c>
      <c r="AB119" s="34">
        <v>0</v>
      </c>
      <c r="AC119" s="34">
        <v>0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34">
        <v>0</v>
      </c>
      <c r="AS119" s="34">
        <v>0</v>
      </c>
      <c r="AT119" s="34">
        <v>0</v>
      </c>
      <c r="AU119" s="34">
        <v>0</v>
      </c>
      <c r="AV119" s="34">
        <v>0</v>
      </c>
      <c r="AW119" s="34">
        <v>0</v>
      </c>
      <c r="AX119" s="34">
        <v>0</v>
      </c>
      <c r="AY119" s="34">
        <v>0</v>
      </c>
      <c r="AZ119" s="34">
        <v>0</v>
      </c>
      <c r="BA119" s="34">
        <v>0</v>
      </c>
      <c r="BB119" s="34">
        <v>0</v>
      </c>
      <c r="BC119" s="34">
        <v>0</v>
      </c>
      <c r="BD119" s="34">
        <v>0</v>
      </c>
      <c r="BE119" s="34">
        <v>0</v>
      </c>
      <c r="BF119" s="34">
        <v>0</v>
      </c>
      <c r="BG119" s="34">
        <v>0</v>
      </c>
      <c r="BH119" s="34">
        <v>0</v>
      </c>
      <c r="BI119" s="34">
        <v>0</v>
      </c>
      <c r="BJ119" s="34">
        <v>0</v>
      </c>
      <c r="BK119" s="34">
        <v>0</v>
      </c>
      <c r="BL119" s="34">
        <v>0</v>
      </c>
      <c r="BM119" s="34">
        <v>0</v>
      </c>
      <c r="BN119" s="34">
        <v>0</v>
      </c>
      <c r="BO119" s="34">
        <v>0</v>
      </c>
      <c r="BP119" s="34">
        <v>0</v>
      </c>
      <c r="BQ119" s="34">
        <v>0</v>
      </c>
      <c r="BR119" s="34">
        <v>0</v>
      </c>
      <c r="BS119" s="34">
        <v>0</v>
      </c>
      <c r="BT119" s="34">
        <v>0</v>
      </c>
      <c r="BU119" s="34">
        <v>0</v>
      </c>
      <c r="BV119" s="34">
        <v>0</v>
      </c>
      <c r="BW119" s="34">
        <v>0</v>
      </c>
      <c r="BX119" s="34">
        <v>0</v>
      </c>
      <c r="BY119" s="34">
        <v>0</v>
      </c>
      <c r="BZ119" s="34">
        <v>0</v>
      </c>
      <c r="CA119" s="34">
        <v>0</v>
      </c>
      <c r="CB119" s="34">
        <v>0</v>
      </c>
      <c r="CC119" s="34">
        <v>0</v>
      </c>
      <c r="CD119" s="34">
        <v>0</v>
      </c>
      <c r="CE119" s="34">
        <v>0</v>
      </c>
      <c r="CF119" s="34">
        <v>0</v>
      </c>
      <c r="CG119" s="35">
        <v>9250.7702000000008</v>
      </c>
      <c r="CH119" s="37" t="s">
        <v>86</v>
      </c>
      <c r="CI119" s="311" t="s">
        <v>1019</v>
      </c>
      <c r="CJ119" s="311" t="s">
        <v>80</v>
      </c>
      <c r="CK119" s="312" t="s">
        <v>80</v>
      </c>
      <c r="CL119" s="313" t="s">
        <v>80</v>
      </c>
      <c r="CM119" s="115"/>
    </row>
    <row r="120" spans="1:91" s="47" customFormat="1" ht="36">
      <c r="A120" s="874"/>
      <c r="B120" s="68" t="s">
        <v>438</v>
      </c>
      <c r="C120" s="93" t="s">
        <v>80</v>
      </c>
      <c r="D120" s="27" t="s">
        <v>194</v>
      </c>
      <c r="E120" s="27" t="s">
        <v>80</v>
      </c>
      <c r="F120" s="10" t="s">
        <v>80</v>
      </c>
      <c r="G120" s="10" t="s">
        <v>80</v>
      </c>
      <c r="H120" s="27" t="s">
        <v>324</v>
      </c>
      <c r="I120" s="238">
        <v>46174.667999999998</v>
      </c>
      <c r="J120" s="35">
        <v>32544.097730000001</v>
      </c>
      <c r="K120" s="35">
        <v>2000</v>
      </c>
      <c r="L120" s="35">
        <v>0</v>
      </c>
      <c r="M120" s="35">
        <v>32544.097730000001</v>
      </c>
      <c r="N120" s="34">
        <v>0</v>
      </c>
      <c r="O120" s="34">
        <v>0</v>
      </c>
      <c r="P120" s="34">
        <v>0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34">
        <v>0</v>
      </c>
      <c r="X120" s="34">
        <v>2000</v>
      </c>
      <c r="Y120" s="34">
        <v>0</v>
      </c>
      <c r="Z120" s="34">
        <v>2000</v>
      </c>
      <c r="AA120" s="34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34">
        <v>0</v>
      </c>
      <c r="AS120" s="34">
        <v>0</v>
      </c>
      <c r="AT120" s="34">
        <v>0</v>
      </c>
      <c r="AU120" s="34">
        <v>0</v>
      </c>
      <c r="AV120" s="34">
        <v>2000</v>
      </c>
      <c r="AW120" s="34">
        <v>0</v>
      </c>
      <c r="AX120" s="34">
        <v>2000</v>
      </c>
      <c r="AY120" s="34">
        <v>0</v>
      </c>
      <c r="AZ120" s="34">
        <v>0</v>
      </c>
      <c r="BA120" s="34">
        <v>0</v>
      </c>
      <c r="BB120" s="34">
        <v>0</v>
      </c>
      <c r="BC120" s="34">
        <v>0</v>
      </c>
      <c r="BD120" s="34">
        <v>0</v>
      </c>
      <c r="BE120" s="34">
        <v>0</v>
      </c>
      <c r="BF120" s="34">
        <v>0</v>
      </c>
      <c r="BG120" s="34">
        <v>0</v>
      </c>
      <c r="BH120" s="34">
        <v>0</v>
      </c>
      <c r="BI120" s="34">
        <v>0</v>
      </c>
      <c r="BJ120" s="34">
        <v>0</v>
      </c>
      <c r="BK120" s="34">
        <v>0</v>
      </c>
      <c r="BL120" s="34">
        <v>0</v>
      </c>
      <c r="BM120" s="34">
        <v>0</v>
      </c>
      <c r="BN120" s="34">
        <v>0</v>
      </c>
      <c r="BO120" s="34">
        <v>0</v>
      </c>
      <c r="BP120" s="34">
        <v>0</v>
      </c>
      <c r="BQ120" s="34">
        <v>0</v>
      </c>
      <c r="BR120" s="34">
        <v>0</v>
      </c>
      <c r="BS120" s="34">
        <v>0</v>
      </c>
      <c r="BT120" s="34">
        <v>0</v>
      </c>
      <c r="BU120" s="34">
        <v>0</v>
      </c>
      <c r="BV120" s="34">
        <v>0</v>
      </c>
      <c r="BW120" s="34">
        <v>0</v>
      </c>
      <c r="BX120" s="34">
        <v>0</v>
      </c>
      <c r="BY120" s="34">
        <v>0</v>
      </c>
      <c r="BZ120" s="34">
        <v>0</v>
      </c>
      <c r="CA120" s="34">
        <v>0</v>
      </c>
      <c r="CB120" s="34">
        <v>0</v>
      </c>
      <c r="CC120" s="34">
        <v>0</v>
      </c>
      <c r="CD120" s="34">
        <v>0</v>
      </c>
      <c r="CE120" s="34">
        <v>0</v>
      </c>
      <c r="CF120" s="34">
        <v>0</v>
      </c>
      <c r="CG120" s="35">
        <v>0</v>
      </c>
      <c r="CH120" s="37" t="s">
        <v>81</v>
      </c>
      <c r="CI120" s="311" t="s">
        <v>1019</v>
      </c>
      <c r="CJ120" s="311" t="s">
        <v>1541</v>
      </c>
      <c r="CK120" s="312">
        <v>43710</v>
      </c>
      <c r="CL120" s="313" t="s">
        <v>1542</v>
      </c>
      <c r="CM120" s="115"/>
    </row>
    <row r="121" spans="1:91" s="47" customFormat="1" ht="48.75" customHeight="1">
      <c r="A121" s="874"/>
      <c r="B121" s="155" t="s">
        <v>1022</v>
      </c>
      <c r="C121" s="177" t="s">
        <v>80</v>
      </c>
      <c r="D121" s="69" t="s">
        <v>194</v>
      </c>
      <c r="E121" s="69" t="s">
        <v>80</v>
      </c>
      <c r="F121" s="18" t="s">
        <v>80</v>
      </c>
      <c r="G121" s="18" t="s">
        <v>80</v>
      </c>
      <c r="H121" s="69" t="s">
        <v>324</v>
      </c>
      <c r="I121" s="178">
        <v>7281.1641799999998</v>
      </c>
      <c r="J121" s="178">
        <v>7281.1641799999998</v>
      </c>
      <c r="K121" s="178">
        <v>0</v>
      </c>
      <c r="L121" s="178">
        <v>0</v>
      </c>
      <c r="M121" s="178">
        <v>7281.1641799999998</v>
      </c>
      <c r="N121" s="178">
        <v>0</v>
      </c>
      <c r="O121" s="178">
        <v>0</v>
      </c>
      <c r="P121" s="178">
        <v>0</v>
      </c>
      <c r="Q121" s="178">
        <v>500</v>
      </c>
      <c r="R121" s="178">
        <v>0</v>
      </c>
      <c r="S121" s="178">
        <v>500</v>
      </c>
      <c r="T121" s="178">
        <v>0</v>
      </c>
      <c r="U121" s="178">
        <v>0</v>
      </c>
      <c r="V121" s="178">
        <v>0</v>
      </c>
      <c r="W121" s="178">
        <v>0</v>
      </c>
      <c r="X121" s="178">
        <v>500</v>
      </c>
      <c r="Y121" s="178">
        <v>0</v>
      </c>
      <c r="Z121" s="178">
        <v>500</v>
      </c>
      <c r="AA121" s="178">
        <v>0</v>
      </c>
      <c r="AB121" s="178">
        <v>0</v>
      </c>
      <c r="AC121" s="178">
        <v>0</v>
      </c>
      <c r="AD121" s="178">
        <v>0</v>
      </c>
      <c r="AE121" s="178">
        <v>0</v>
      </c>
      <c r="AF121" s="178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0</v>
      </c>
      <c r="AO121" s="19">
        <v>0</v>
      </c>
      <c r="AP121" s="19">
        <v>0</v>
      </c>
      <c r="AQ121" s="19">
        <v>500</v>
      </c>
      <c r="AR121" s="19">
        <v>0</v>
      </c>
      <c r="AS121" s="19">
        <v>500</v>
      </c>
      <c r="AT121" s="19">
        <v>0</v>
      </c>
      <c r="AU121" s="19">
        <v>0</v>
      </c>
      <c r="AV121" s="19">
        <v>0</v>
      </c>
      <c r="AW121" s="19">
        <v>0</v>
      </c>
      <c r="AX121" s="19">
        <v>0</v>
      </c>
      <c r="AY121" s="19">
        <v>0</v>
      </c>
      <c r="AZ121" s="19">
        <v>0</v>
      </c>
      <c r="BA121" s="19">
        <v>0</v>
      </c>
      <c r="BB121" s="19">
        <v>0</v>
      </c>
      <c r="BC121" s="19">
        <v>0</v>
      </c>
      <c r="BD121" s="19">
        <v>0</v>
      </c>
      <c r="BE121" s="19">
        <v>0</v>
      </c>
      <c r="BF121" s="19">
        <v>0</v>
      </c>
      <c r="BG121" s="19">
        <v>0</v>
      </c>
      <c r="BH121" s="19">
        <v>0</v>
      </c>
      <c r="BI121" s="19">
        <v>0</v>
      </c>
      <c r="BJ121" s="19">
        <v>0</v>
      </c>
      <c r="BK121" s="19">
        <v>0</v>
      </c>
      <c r="BL121" s="19">
        <v>0</v>
      </c>
      <c r="BM121" s="19">
        <v>0</v>
      </c>
      <c r="BN121" s="19">
        <v>0</v>
      </c>
      <c r="BO121" s="19">
        <v>0</v>
      </c>
      <c r="BP121" s="19">
        <v>0</v>
      </c>
      <c r="BQ121" s="19">
        <v>0</v>
      </c>
      <c r="BR121" s="19">
        <v>0</v>
      </c>
      <c r="BS121" s="19">
        <v>0</v>
      </c>
      <c r="BT121" s="19">
        <v>0</v>
      </c>
      <c r="BU121" s="19">
        <v>0</v>
      </c>
      <c r="BV121" s="19">
        <v>0</v>
      </c>
      <c r="BW121" s="19">
        <v>0</v>
      </c>
      <c r="BX121" s="19">
        <v>0</v>
      </c>
      <c r="BY121" s="19">
        <v>0</v>
      </c>
      <c r="BZ121" s="19">
        <v>0</v>
      </c>
      <c r="CA121" s="19">
        <v>0</v>
      </c>
      <c r="CB121" s="19">
        <v>0</v>
      </c>
      <c r="CC121" s="19">
        <v>0</v>
      </c>
      <c r="CD121" s="19">
        <v>0</v>
      </c>
      <c r="CE121" s="19">
        <v>0</v>
      </c>
      <c r="CF121" s="19">
        <v>0</v>
      </c>
      <c r="CG121" s="178">
        <v>0</v>
      </c>
      <c r="CH121" s="160" t="s">
        <v>496</v>
      </c>
      <c r="CI121" s="311" t="s">
        <v>1019</v>
      </c>
      <c r="CJ121" s="311" t="s">
        <v>80</v>
      </c>
      <c r="CK121" s="312">
        <v>43692</v>
      </c>
      <c r="CL121" s="313">
        <v>43816</v>
      </c>
      <c r="CM121" s="282"/>
    </row>
    <row r="122" spans="1:91" s="47" customFormat="1" ht="36">
      <c r="A122" s="874"/>
      <c r="B122" s="68" t="s">
        <v>1023</v>
      </c>
      <c r="C122" s="93" t="s">
        <v>80</v>
      </c>
      <c r="D122" s="27" t="s">
        <v>194</v>
      </c>
      <c r="E122" s="27" t="s">
        <v>80</v>
      </c>
      <c r="F122" s="10" t="s">
        <v>80</v>
      </c>
      <c r="G122" s="10" t="s">
        <v>80</v>
      </c>
      <c r="H122" s="27" t="s">
        <v>324</v>
      </c>
      <c r="I122" s="35">
        <v>101000</v>
      </c>
      <c r="J122" s="35">
        <v>101000</v>
      </c>
      <c r="K122" s="35">
        <v>0</v>
      </c>
      <c r="L122" s="35">
        <v>0</v>
      </c>
      <c r="M122" s="35">
        <v>101000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35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34">
        <v>0</v>
      </c>
      <c r="AP122" s="34">
        <v>0</v>
      </c>
      <c r="AQ122" s="34">
        <v>0</v>
      </c>
      <c r="AR122" s="34">
        <v>0</v>
      </c>
      <c r="AS122" s="34">
        <v>0</v>
      </c>
      <c r="AT122" s="34">
        <v>0</v>
      </c>
      <c r="AU122" s="34">
        <v>0</v>
      </c>
      <c r="AV122" s="34">
        <v>0</v>
      </c>
      <c r="AW122" s="34">
        <v>0</v>
      </c>
      <c r="AX122" s="34">
        <v>0</v>
      </c>
      <c r="AY122" s="34">
        <v>0</v>
      </c>
      <c r="AZ122" s="34">
        <v>0</v>
      </c>
      <c r="BA122" s="34">
        <v>0</v>
      </c>
      <c r="BB122" s="34">
        <v>0</v>
      </c>
      <c r="BC122" s="34">
        <v>0</v>
      </c>
      <c r="BD122" s="34">
        <v>0</v>
      </c>
      <c r="BE122" s="34">
        <v>0</v>
      </c>
      <c r="BF122" s="34">
        <v>0</v>
      </c>
      <c r="BG122" s="34">
        <v>0</v>
      </c>
      <c r="BH122" s="34">
        <v>0</v>
      </c>
      <c r="BI122" s="34">
        <v>0</v>
      </c>
      <c r="BJ122" s="34">
        <v>0</v>
      </c>
      <c r="BK122" s="34">
        <v>0</v>
      </c>
      <c r="BL122" s="34">
        <v>0</v>
      </c>
      <c r="BM122" s="34">
        <v>0</v>
      </c>
      <c r="BN122" s="34">
        <v>0</v>
      </c>
      <c r="BO122" s="34">
        <v>0</v>
      </c>
      <c r="BP122" s="34">
        <v>0</v>
      </c>
      <c r="BQ122" s="34">
        <v>0</v>
      </c>
      <c r="BR122" s="34">
        <v>0</v>
      </c>
      <c r="BS122" s="34">
        <v>0</v>
      </c>
      <c r="BT122" s="34">
        <v>0</v>
      </c>
      <c r="BU122" s="34">
        <v>0</v>
      </c>
      <c r="BV122" s="34">
        <v>0</v>
      </c>
      <c r="BW122" s="34">
        <v>0</v>
      </c>
      <c r="BX122" s="34">
        <v>0</v>
      </c>
      <c r="BY122" s="34">
        <v>0</v>
      </c>
      <c r="BZ122" s="34">
        <v>0</v>
      </c>
      <c r="CA122" s="34">
        <v>0</v>
      </c>
      <c r="CB122" s="34">
        <v>0</v>
      </c>
      <c r="CC122" s="34">
        <v>0</v>
      </c>
      <c r="CD122" s="34">
        <v>0</v>
      </c>
      <c r="CE122" s="34">
        <v>0</v>
      </c>
      <c r="CF122" s="34">
        <v>0</v>
      </c>
      <c r="CG122" s="35">
        <v>0</v>
      </c>
      <c r="CH122" s="37" t="s">
        <v>86</v>
      </c>
      <c r="CI122" s="311" t="s">
        <v>1019</v>
      </c>
      <c r="CJ122" s="311" t="s">
        <v>80</v>
      </c>
      <c r="CK122" s="312" t="s">
        <v>80</v>
      </c>
      <c r="CL122" s="313" t="s">
        <v>80</v>
      </c>
      <c r="CM122" s="115"/>
    </row>
    <row r="123" spans="1:91" s="47" customFormat="1" ht="36">
      <c r="A123" s="874"/>
      <c r="B123" s="68" t="s">
        <v>1245</v>
      </c>
      <c r="C123" s="93" t="s">
        <v>80</v>
      </c>
      <c r="D123" s="27" t="s">
        <v>194</v>
      </c>
      <c r="E123" s="27" t="s">
        <v>80</v>
      </c>
      <c r="F123" s="10" t="s">
        <v>80</v>
      </c>
      <c r="G123" s="10" t="s">
        <v>80</v>
      </c>
      <c r="H123" s="27" t="s">
        <v>324</v>
      </c>
      <c r="I123" s="35">
        <v>58090.732000000004</v>
      </c>
      <c r="J123" s="35">
        <v>58090.732000000004</v>
      </c>
      <c r="K123" s="35">
        <v>0</v>
      </c>
      <c r="L123" s="35">
        <v>0</v>
      </c>
      <c r="M123" s="35">
        <v>58090.732000000004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35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4">
        <v>0</v>
      </c>
      <c r="AQ123" s="34">
        <v>0</v>
      </c>
      <c r="AR123" s="34">
        <v>0</v>
      </c>
      <c r="AS123" s="34">
        <v>0</v>
      </c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4">
        <v>0</v>
      </c>
      <c r="AZ123" s="34">
        <v>0</v>
      </c>
      <c r="BA123" s="34">
        <v>0</v>
      </c>
      <c r="BB123" s="34">
        <v>0</v>
      </c>
      <c r="BC123" s="34">
        <v>0</v>
      </c>
      <c r="BD123" s="34">
        <v>0</v>
      </c>
      <c r="BE123" s="34">
        <v>0</v>
      </c>
      <c r="BF123" s="34">
        <v>0</v>
      </c>
      <c r="BG123" s="34">
        <v>0</v>
      </c>
      <c r="BH123" s="34">
        <v>0</v>
      </c>
      <c r="BI123" s="34">
        <v>0</v>
      </c>
      <c r="BJ123" s="34">
        <v>0</v>
      </c>
      <c r="BK123" s="34">
        <v>0</v>
      </c>
      <c r="BL123" s="34">
        <v>0</v>
      </c>
      <c r="BM123" s="34">
        <v>0</v>
      </c>
      <c r="BN123" s="34">
        <v>0</v>
      </c>
      <c r="BO123" s="34">
        <v>0</v>
      </c>
      <c r="BP123" s="34">
        <v>0</v>
      </c>
      <c r="BQ123" s="34">
        <v>0</v>
      </c>
      <c r="BR123" s="34">
        <v>0</v>
      </c>
      <c r="BS123" s="34">
        <v>0</v>
      </c>
      <c r="BT123" s="34">
        <v>0</v>
      </c>
      <c r="BU123" s="34">
        <v>0</v>
      </c>
      <c r="BV123" s="34">
        <v>0</v>
      </c>
      <c r="BW123" s="34">
        <v>0</v>
      </c>
      <c r="BX123" s="34">
        <v>0</v>
      </c>
      <c r="BY123" s="34">
        <v>0</v>
      </c>
      <c r="BZ123" s="34">
        <v>0</v>
      </c>
      <c r="CA123" s="34">
        <v>0</v>
      </c>
      <c r="CB123" s="34">
        <v>0</v>
      </c>
      <c r="CC123" s="34">
        <v>0</v>
      </c>
      <c r="CD123" s="34">
        <v>0</v>
      </c>
      <c r="CE123" s="34">
        <v>0</v>
      </c>
      <c r="CF123" s="34">
        <v>0</v>
      </c>
      <c r="CG123" s="35">
        <v>58090.732000000004</v>
      </c>
      <c r="CH123" s="37" t="s">
        <v>1671</v>
      </c>
      <c r="CI123" s="311" t="s">
        <v>1278</v>
      </c>
      <c r="CJ123" s="311" t="s">
        <v>80</v>
      </c>
      <c r="CK123" s="312">
        <v>43682</v>
      </c>
      <c r="CL123" s="313" t="s">
        <v>80</v>
      </c>
      <c r="CM123" s="115"/>
    </row>
    <row r="124" spans="1:91" s="47" customFormat="1" ht="36">
      <c r="A124" s="874"/>
      <c r="B124" s="68" t="s">
        <v>1246</v>
      </c>
      <c r="C124" s="93" t="s">
        <v>80</v>
      </c>
      <c r="D124" s="27" t="s">
        <v>194</v>
      </c>
      <c r="E124" s="27" t="s">
        <v>80</v>
      </c>
      <c r="F124" s="10" t="s">
        <v>80</v>
      </c>
      <c r="G124" s="10" t="s">
        <v>80</v>
      </c>
      <c r="H124" s="27" t="s">
        <v>324</v>
      </c>
      <c r="I124" s="35">
        <v>90275.054999999993</v>
      </c>
      <c r="J124" s="35">
        <v>90275.054999999993</v>
      </c>
      <c r="K124" s="35">
        <v>0</v>
      </c>
      <c r="L124" s="35">
        <v>0</v>
      </c>
      <c r="M124" s="35">
        <v>90275.054999999993</v>
      </c>
      <c r="N124" s="35">
        <v>0</v>
      </c>
      <c r="O124" s="35">
        <v>0</v>
      </c>
      <c r="P124" s="35">
        <v>0</v>
      </c>
      <c r="Q124" s="35">
        <v>0</v>
      </c>
      <c r="R124" s="35">
        <v>0</v>
      </c>
      <c r="S124" s="35">
        <v>0</v>
      </c>
      <c r="T124" s="35">
        <v>0</v>
      </c>
      <c r="U124" s="35">
        <v>0</v>
      </c>
      <c r="V124" s="35">
        <v>0</v>
      </c>
      <c r="W124" s="35">
        <v>0</v>
      </c>
      <c r="X124" s="35">
        <v>0</v>
      </c>
      <c r="Y124" s="35">
        <v>0</v>
      </c>
      <c r="Z124" s="35">
        <v>0</v>
      </c>
      <c r="AA124" s="35">
        <v>0</v>
      </c>
      <c r="AB124" s="35">
        <v>0</v>
      </c>
      <c r="AC124" s="35">
        <v>0</v>
      </c>
      <c r="AD124" s="35">
        <v>0</v>
      </c>
      <c r="AE124" s="35">
        <v>0</v>
      </c>
      <c r="AF124" s="35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4">
        <v>0</v>
      </c>
      <c r="AQ124" s="34">
        <v>0</v>
      </c>
      <c r="AR124" s="34">
        <v>0</v>
      </c>
      <c r="AS124" s="34">
        <v>0</v>
      </c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0</v>
      </c>
      <c r="BA124" s="34">
        <v>0</v>
      </c>
      <c r="BB124" s="34">
        <v>0</v>
      </c>
      <c r="BC124" s="34">
        <v>0</v>
      </c>
      <c r="BD124" s="34">
        <v>0</v>
      </c>
      <c r="BE124" s="34">
        <v>0</v>
      </c>
      <c r="BF124" s="34">
        <v>0</v>
      </c>
      <c r="BG124" s="34">
        <v>0</v>
      </c>
      <c r="BH124" s="34">
        <v>0</v>
      </c>
      <c r="BI124" s="34">
        <v>0</v>
      </c>
      <c r="BJ124" s="34">
        <v>0</v>
      </c>
      <c r="BK124" s="34">
        <v>0</v>
      </c>
      <c r="BL124" s="34">
        <v>0</v>
      </c>
      <c r="BM124" s="34">
        <v>0</v>
      </c>
      <c r="BN124" s="34">
        <v>0</v>
      </c>
      <c r="BO124" s="34">
        <v>0</v>
      </c>
      <c r="BP124" s="34">
        <v>0</v>
      </c>
      <c r="BQ124" s="34">
        <v>0</v>
      </c>
      <c r="BR124" s="34">
        <v>0</v>
      </c>
      <c r="BS124" s="34">
        <v>0</v>
      </c>
      <c r="BT124" s="34">
        <v>0</v>
      </c>
      <c r="BU124" s="34">
        <v>0</v>
      </c>
      <c r="BV124" s="34">
        <v>0</v>
      </c>
      <c r="BW124" s="34">
        <v>0</v>
      </c>
      <c r="BX124" s="34">
        <v>0</v>
      </c>
      <c r="BY124" s="34">
        <v>0</v>
      </c>
      <c r="BZ124" s="34">
        <v>0</v>
      </c>
      <c r="CA124" s="34">
        <v>0</v>
      </c>
      <c r="CB124" s="34">
        <v>0</v>
      </c>
      <c r="CC124" s="34">
        <v>0</v>
      </c>
      <c r="CD124" s="34">
        <v>0</v>
      </c>
      <c r="CE124" s="34">
        <v>0</v>
      </c>
      <c r="CF124" s="34">
        <v>0</v>
      </c>
      <c r="CG124" s="35">
        <v>90275.054999999993</v>
      </c>
      <c r="CH124" s="37" t="s">
        <v>86</v>
      </c>
      <c r="CI124" s="311" t="s">
        <v>1278</v>
      </c>
      <c r="CJ124" s="311" t="s">
        <v>80</v>
      </c>
      <c r="CK124" s="312" t="s">
        <v>80</v>
      </c>
      <c r="CL124" s="313" t="s">
        <v>80</v>
      </c>
      <c r="CM124" s="115"/>
    </row>
    <row r="125" spans="1:91" s="47" customFormat="1" ht="36">
      <c r="A125" s="874"/>
      <c r="B125" s="68" t="s">
        <v>1247</v>
      </c>
      <c r="C125" s="93" t="s">
        <v>80</v>
      </c>
      <c r="D125" s="27" t="s">
        <v>194</v>
      </c>
      <c r="E125" s="27" t="s">
        <v>80</v>
      </c>
      <c r="F125" s="10" t="s">
        <v>80</v>
      </c>
      <c r="G125" s="10" t="s">
        <v>80</v>
      </c>
      <c r="H125" s="27" t="s">
        <v>324</v>
      </c>
      <c r="I125" s="35">
        <v>2420</v>
      </c>
      <c r="J125" s="35">
        <v>2420</v>
      </c>
      <c r="K125" s="35">
        <v>0</v>
      </c>
      <c r="L125" s="35">
        <v>0</v>
      </c>
      <c r="M125" s="35">
        <v>2420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35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0</v>
      </c>
      <c r="AO125" s="34">
        <v>0</v>
      </c>
      <c r="AP125" s="34">
        <v>0</v>
      </c>
      <c r="AQ125" s="34">
        <v>0</v>
      </c>
      <c r="AR125" s="34">
        <v>0</v>
      </c>
      <c r="AS125" s="34">
        <v>0</v>
      </c>
      <c r="AT125" s="34">
        <v>0</v>
      </c>
      <c r="AU125" s="34">
        <v>0</v>
      </c>
      <c r="AV125" s="34">
        <v>0</v>
      </c>
      <c r="AW125" s="34">
        <v>0</v>
      </c>
      <c r="AX125" s="34">
        <v>0</v>
      </c>
      <c r="AY125" s="34">
        <v>0</v>
      </c>
      <c r="AZ125" s="34">
        <v>0</v>
      </c>
      <c r="BA125" s="34">
        <v>0</v>
      </c>
      <c r="BB125" s="34">
        <v>0</v>
      </c>
      <c r="BC125" s="34">
        <v>0</v>
      </c>
      <c r="BD125" s="34">
        <v>0</v>
      </c>
      <c r="BE125" s="34">
        <v>0</v>
      </c>
      <c r="BF125" s="34">
        <v>0</v>
      </c>
      <c r="BG125" s="34">
        <v>0</v>
      </c>
      <c r="BH125" s="34">
        <v>0</v>
      </c>
      <c r="BI125" s="34">
        <v>0</v>
      </c>
      <c r="BJ125" s="34">
        <v>0</v>
      </c>
      <c r="BK125" s="34">
        <v>0</v>
      </c>
      <c r="BL125" s="34">
        <v>0</v>
      </c>
      <c r="BM125" s="34">
        <v>0</v>
      </c>
      <c r="BN125" s="34">
        <v>0</v>
      </c>
      <c r="BO125" s="34">
        <v>0</v>
      </c>
      <c r="BP125" s="34">
        <v>0</v>
      </c>
      <c r="BQ125" s="34">
        <v>0</v>
      </c>
      <c r="BR125" s="34">
        <v>0</v>
      </c>
      <c r="BS125" s="34">
        <v>0</v>
      </c>
      <c r="BT125" s="34">
        <v>0</v>
      </c>
      <c r="BU125" s="34">
        <v>0</v>
      </c>
      <c r="BV125" s="34">
        <v>0</v>
      </c>
      <c r="BW125" s="34">
        <v>0</v>
      </c>
      <c r="BX125" s="34">
        <v>0</v>
      </c>
      <c r="BY125" s="34">
        <v>0</v>
      </c>
      <c r="BZ125" s="34">
        <v>0</v>
      </c>
      <c r="CA125" s="34">
        <v>0</v>
      </c>
      <c r="CB125" s="34">
        <v>0</v>
      </c>
      <c r="CC125" s="34">
        <v>0</v>
      </c>
      <c r="CD125" s="34">
        <v>0</v>
      </c>
      <c r="CE125" s="34">
        <v>0</v>
      </c>
      <c r="CF125" s="34">
        <v>0</v>
      </c>
      <c r="CG125" s="35">
        <v>2420</v>
      </c>
      <c r="CH125" s="37" t="s">
        <v>86</v>
      </c>
      <c r="CI125" s="311" t="s">
        <v>1278</v>
      </c>
      <c r="CJ125" s="311" t="s">
        <v>80</v>
      </c>
      <c r="CK125" s="312" t="s">
        <v>80</v>
      </c>
      <c r="CL125" s="313" t="s">
        <v>80</v>
      </c>
      <c r="CM125" s="115"/>
    </row>
    <row r="126" spans="1:91" s="47" customFormat="1" ht="36">
      <c r="A126" s="874"/>
      <c r="B126" s="68" t="s">
        <v>1248</v>
      </c>
      <c r="C126" s="93" t="s">
        <v>80</v>
      </c>
      <c r="D126" s="27" t="s">
        <v>194</v>
      </c>
      <c r="E126" s="27" t="s">
        <v>80</v>
      </c>
      <c r="F126" s="10" t="s">
        <v>80</v>
      </c>
      <c r="G126" s="10" t="s">
        <v>80</v>
      </c>
      <c r="H126" s="27" t="s">
        <v>324</v>
      </c>
      <c r="I126" s="35">
        <v>10000</v>
      </c>
      <c r="J126" s="35">
        <v>10000</v>
      </c>
      <c r="K126" s="35">
        <v>0</v>
      </c>
      <c r="L126" s="35">
        <v>0</v>
      </c>
      <c r="M126" s="35">
        <v>10000</v>
      </c>
      <c r="N126" s="35">
        <v>0</v>
      </c>
      <c r="O126" s="35">
        <v>0</v>
      </c>
      <c r="P126" s="35">
        <v>0</v>
      </c>
      <c r="Q126" s="35">
        <v>0</v>
      </c>
      <c r="R126" s="35">
        <v>0</v>
      </c>
      <c r="S126" s="35">
        <v>0</v>
      </c>
      <c r="T126" s="35">
        <v>0</v>
      </c>
      <c r="U126" s="35">
        <v>0</v>
      </c>
      <c r="V126" s="35">
        <v>0</v>
      </c>
      <c r="W126" s="35">
        <v>0</v>
      </c>
      <c r="X126" s="35">
        <v>0</v>
      </c>
      <c r="Y126" s="35">
        <v>0</v>
      </c>
      <c r="Z126" s="35">
        <v>0</v>
      </c>
      <c r="AA126" s="35">
        <v>0</v>
      </c>
      <c r="AB126" s="35">
        <v>0</v>
      </c>
      <c r="AC126" s="35">
        <v>0</v>
      </c>
      <c r="AD126" s="35">
        <v>0</v>
      </c>
      <c r="AE126" s="35">
        <v>0</v>
      </c>
      <c r="AF126" s="35">
        <v>0</v>
      </c>
      <c r="AG126" s="34">
        <v>0</v>
      </c>
      <c r="AH126" s="34">
        <v>0</v>
      </c>
      <c r="AI126" s="34">
        <v>0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34">
        <v>0</v>
      </c>
      <c r="AU126" s="34">
        <v>0</v>
      </c>
      <c r="AV126" s="34">
        <v>0</v>
      </c>
      <c r="AW126" s="34">
        <v>0</v>
      </c>
      <c r="AX126" s="34">
        <v>0</v>
      </c>
      <c r="AY126" s="34">
        <v>0</v>
      </c>
      <c r="AZ126" s="34">
        <v>0</v>
      </c>
      <c r="BA126" s="34">
        <v>0</v>
      </c>
      <c r="BB126" s="34">
        <v>0</v>
      </c>
      <c r="BC126" s="34">
        <v>0</v>
      </c>
      <c r="BD126" s="34">
        <v>0</v>
      </c>
      <c r="BE126" s="34">
        <v>0</v>
      </c>
      <c r="BF126" s="34">
        <v>0</v>
      </c>
      <c r="BG126" s="34">
        <v>0</v>
      </c>
      <c r="BH126" s="34">
        <v>0</v>
      </c>
      <c r="BI126" s="34">
        <v>0</v>
      </c>
      <c r="BJ126" s="34">
        <v>0</v>
      </c>
      <c r="BK126" s="34">
        <v>0</v>
      </c>
      <c r="BL126" s="34">
        <v>0</v>
      </c>
      <c r="BM126" s="34">
        <v>0</v>
      </c>
      <c r="BN126" s="34">
        <v>0</v>
      </c>
      <c r="BO126" s="34">
        <v>0</v>
      </c>
      <c r="BP126" s="34">
        <v>0</v>
      </c>
      <c r="BQ126" s="34">
        <v>0</v>
      </c>
      <c r="BR126" s="34">
        <v>0</v>
      </c>
      <c r="BS126" s="34">
        <v>0</v>
      </c>
      <c r="BT126" s="34">
        <v>0</v>
      </c>
      <c r="BU126" s="34">
        <v>0</v>
      </c>
      <c r="BV126" s="34">
        <v>0</v>
      </c>
      <c r="BW126" s="34">
        <v>0</v>
      </c>
      <c r="BX126" s="34">
        <v>0</v>
      </c>
      <c r="BY126" s="34">
        <v>0</v>
      </c>
      <c r="BZ126" s="34">
        <v>0</v>
      </c>
      <c r="CA126" s="34">
        <v>0</v>
      </c>
      <c r="CB126" s="34">
        <v>0</v>
      </c>
      <c r="CC126" s="34">
        <v>0</v>
      </c>
      <c r="CD126" s="34">
        <v>0</v>
      </c>
      <c r="CE126" s="34">
        <v>0</v>
      </c>
      <c r="CF126" s="34">
        <v>0</v>
      </c>
      <c r="CG126" s="35">
        <v>10000</v>
      </c>
      <c r="CH126" s="37" t="s">
        <v>86</v>
      </c>
      <c r="CI126" s="311" t="s">
        <v>1278</v>
      </c>
      <c r="CJ126" s="311" t="s">
        <v>80</v>
      </c>
      <c r="CK126" s="312" t="s">
        <v>80</v>
      </c>
      <c r="CL126" s="313" t="s">
        <v>80</v>
      </c>
      <c r="CM126" s="115"/>
    </row>
    <row r="127" spans="1:91" s="47" customFormat="1" ht="36">
      <c r="A127" s="874"/>
      <c r="B127" s="68" t="s">
        <v>1249</v>
      </c>
      <c r="C127" s="93" t="s">
        <v>80</v>
      </c>
      <c r="D127" s="27" t="s">
        <v>194</v>
      </c>
      <c r="E127" s="27" t="s">
        <v>80</v>
      </c>
      <c r="F127" s="10" t="s">
        <v>80</v>
      </c>
      <c r="G127" s="10" t="s">
        <v>80</v>
      </c>
      <c r="H127" s="27" t="s">
        <v>324</v>
      </c>
      <c r="I127" s="35">
        <v>10000</v>
      </c>
      <c r="J127" s="35">
        <v>10000</v>
      </c>
      <c r="K127" s="35">
        <v>0</v>
      </c>
      <c r="L127" s="35">
        <v>0</v>
      </c>
      <c r="M127" s="35">
        <v>10000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35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0</v>
      </c>
      <c r="AG127" s="34">
        <v>0</v>
      </c>
      <c r="AH127" s="34">
        <v>0</v>
      </c>
      <c r="AI127" s="34">
        <v>0</v>
      </c>
      <c r="AJ127" s="34">
        <v>0</v>
      </c>
      <c r="AK127" s="34">
        <v>0</v>
      </c>
      <c r="AL127" s="34">
        <v>0</v>
      </c>
      <c r="AM127" s="34">
        <v>0</v>
      </c>
      <c r="AN127" s="34">
        <v>0</v>
      </c>
      <c r="AO127" s="34">
        <v>0</v>
      </c>
      <c r="AP127" s="34">
        <v>0</v>
      </c>
      <c r="AQ127" s="34">
        <v>0</v>
      </c>
      <c r="AR127" s="34">
        <v>0</v>
      </c>
      <c r="AS127" s="34">
        <v>0</v>
      </c>
      <c r="AT127" s="34">
        <v>0</v>
      </c>
      <c r="AU127" s="34">
        <v>0</v>
      </c>
      <c r="AV127" s="34">
        <v>0</v>
      </c>
      <c r="AW127" s="34">
        <v>0</v>
      </c>
      <c r="AX127" s="34">
        <v>0</v>
      </c>
      <c r="AY127" s="34">
        <v>0</v>
      </c>
      <c r="AZ127" s="34">
        <v>0</v>
      </c>
      <c r="BA127" s="34">
        <v>0</v>
      </c>
      <c r="BB127" s="34">
        <v>0</v>
      </c>
      <c r="BC127" s="34">
        <v>0</v>
      </c>
      <c r="BD127" s="34">
        <v>0</v>
      </c>
      <c r="BE127" s="34">
        <v>0</v>
      </c>
      <c r="BF127" s="34">
        <v>0</v>
      </c>
      <c r="BG127" s="34">
        <v>0</v>
      </c>
      <c r="BH127" s="34">
        <v>0</v>
      </c>
      <c r="BI127" s="34">
        <v>0</v>
      </c>
      <c r="BJ127" s="34">
        <v>0</v>
      </c>
      <c r="BK127" s="34">
        <v>0</v>
      </c>
      <c r="BL127" s="34">
        <v>0</v>
      </c>
      <c r="BM127" s="34">
        <v>0</v>
      </c>
      <c r="BN127" s="34">
        <v>0</v>
      </c>
      <c r="BO127" s="34">
        <v>0</v>
      </c>
      <c r="BP127" s="34">
        <v>0</v>
      </c>
      <c r="BQ127" s="34">
        <v>0</v>
      </c>
      <c r="BR127" s="34">
        <v>0</v>
      </c>
      <c r="BS127" s="34">
        <v>0</v>
      </c>
      <c r="BT127" s="34">
        <v>0</v>
      </c>
      <c r="BU127" s="34">
        <v>0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0</v>
      </c>
      <c r="CC127" s="34">
        <v>0</v>
      </c>
      <c r="CD127" s="34">
        <v>0</v>
      </c>
      <c r="CE127" s="34">
        <v>0</v>
      </c>
      <c r="CF127" s="34">
        <v>0</v>
      </c>
      <c r="CG127" s="35">
        <v>10000</v>
      </c>
      <c r="CH127" s="37" t="s">
        <v>86</v>
      </c>
      <c r="CI127" s="311" t="s">
        <v>1278</v>
      </c>
      <c r="CJ127" s="311" t="s">
        <v>80</v>
      </c>
      <c r="CK127" s="312" t="s">
        <v>80</v>
      </c>
      <c r="CL127" s="313" t="s">
        <v>80</v>
      </c>
      <c r="CM127" s="115"/>
    </row>
    <row r="128" spans="1:91" s="47" customFormat="1" ht="36">
      <c r="A128" s="874"/>
      <c r="B128" s="68" t="s">
        <v>1250</v>
      </c>
      <c r="C128" s="93" t="s">
        <v>80</v>
      </c>
      <c r="D128" s="27" t="s">
        <v>194</v>
      </c>
      <c r="E128" s="27" t="s">
        <v>80</v>
      </c>
      <c r="F128" s="10" t="s">
        <v>80</v>
      </c>
      <c r="G128" s="10" t="s">
        <v>80</v>
      </c>
      <c r="H128" s="27" t="s">
        <v>324</v>
      </c>
      <c r="I128" s="35">
        <v>2420</v>
      </c>
      <c r="J128" s="35">
        <v>2420</v>
      </c>
      <c r="K128" s="35">
        <v>0</v>
      </c>
      <c r="L128" s="35">
        <v>0</v>
      </c>
      <c r="M128" s="35">
        <v>2420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35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4">
        <v>0</v>
      </c>
      <c r="AH128" s="34">
        <v>0</v>
      </c>
      <c r="AI128" s="34">
        <v>0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34">
        <v>0</v>
      </c>
      <c r="AP128" s="34">
        <v>0</v>
      </c>
      <c r="AQ128" s="34">
        <v>0</v>
      </c>
      <c r="AR128" s="34">
        <v>0</v>
      </c>
      <c r="AS128" s="34">
        <v>0</v>
      </c>
      <c r="AT128" s="34">
        <v>0</v>
      </c>
      <c r="AU128" s="34">
        <v>0</v>
      </c>
      <c r="AV128" s="34">
        <v>0</v>
      </c>
      <c r="AW128" s="34">
        <v>0</v>
      </c>
      <c r="AX128" s="34">
        <v>0</v>
      </c>
      <c r="AY128" s="34">
        <v>0</v>
      </c>
      <c r="AZ128" s="34">
        <v>0</v>
      </c>
      <c r="BA128" s="34">
        <v>0</v>
      </c>
      <c r="BB128" s="34">
        <v>0</v>
      </c>
      <c r="BC128" s="34">
        <v>0</v>
      </c>
      <c r="BD128" s="34">
        <v>0</v>
      </c>
      <c r="BE128" s="34">
        <v>0</v>
      </c>
      <c r="BF128" s="34">
        <v>0</v>
      </c>
      <c r="BG128" s="34">
        <v>0</v>
      </c>
      <c r="BH128" s="34">
        <v>0</v>
      </c>
      <c r="BI128" s="34">
        <v>0</v>
      </c>
      <c r="BJ128" s="34">
        <v>0</v>
      </c>
      <c r="BK128" s="34">
        <v>0</v>
      </c>
      <c r="BL128" s="34">
        <v>0</v>
      </c>
      <c r="BM128" s="34">
        <v>0</v>
      </c>
      <c r="BN128" s="34">
        <v>0</v>
      </c>
      <c r="BO128" s="34">
        <v>0</v>
      </c>
      <c r="BP128" s="34">
        <v>0</v>
      </c>
      <c r="BQ128" s="34">
        <v>0</v>
      </c>
      <c r="BR128" s="34">
        <v>0</v>
      </c>
      <c r="BS128" s="34">
        <v>0</v>
      </c>
      <c r="BT128" s="34">
        <v>0</v>
      </c>
      <c r="BU128" s="34">
        <v>0</v>
      </c>
      <c r="BV128" s="34">
        <v>0</v>
      </c>
      <c r="BW128" s="34">
        <v>0</v>
      </c>
      <c r="BX128" s="34">
        <v>0</v>
      </c>
      <c r="BY128" s="34">
        <v>0</v>
      </c>
      <c r="BZ128" s="34">
        <v>0</v>
      </c>
      <c r="CA128" s="34">
        <v>0</v>
      </c>
      <c r="CB128" s="34">
        <v>0</v>
      </c>
      <c r="CC128" s="34">
        <v>0</v>
      </c>
      <c r="CD128" s="34">
        <v>0</v>
      </c>
      <c r="CE128" s="34">
        <v>0</v>
      </c>
      <c r="CF128" s="34">
        <v>0</v>
      </c>
      <c r="CG128" s="35">
        <v>2420</v>
      </c>
      <c r="CH128" s="37" t="s">
        <v>86</v>
      </c>
      <c r="CI128" s="311" t="s">
        <v>1278</v>
      </c>
      <c r="CJ128" s="311" t="s">
        <v>80</v>
      </c>
      <c r="CK128" s="312" t="s">
        <v>80</v>
      </c>
      <c r="CL128" s="313" t="s">
        <v>80</v>
      </c>
      <c r="CM128" s="115"/>
    </row>
    <row r="129" spans="1:91" s="47" customFormat="1" ht="46.5">
      <c r="A129" s="874"/>
      <c r="B129" s="68" t="s">
        <v>1251</v>
      </c>
      <c r="C129" s="93" t="s">
        <v>80</v>
      </c>
      <c r="D129" s="27" t="s">
        <v>194</v>
      </c>
      <c r="E129" s="27" t="s">
        <v>80</v>
      </c>
      <c r="F129" s="10" t="s">
        <v>80</v>
      </c>
      <c r="G129" s="10" t="s">
        <v>80</v>
      </c>
      <c r="H129" s="27" t="s">
        <v>324</v>
      </c>
      <c r="I129" s="35">
        <v>2420</v>
      </c>
      <c r="J129" s="35">
        <v>2420</v>
      </c>
      <c r="K129" s="35">
        <v>0</v>
      </c>
      <c r="L129" s="35">
        <v>0</v>
      </c>
      <c r="M129" s="35">
        <v>2420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35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4">
        <v>0</v>
      </c>
      <c r="AH129" s="34">
        <v>0</v>
      </c>
      <c r="AI129" s="34">
        <v>0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34">
        <v>0</v>
      </c>
      <c r="AS129" s="34">
        <v>0</v>
      </c>
      <c r="AT129" s="34">
        <v>0</v>
      </c>
      <c r="AU129" s="34">
        <v>0</v>
      </c>
      <c r="AV129" s="34">
        <v>0</v>
      </c>
      <c r="AW129" s="34">
        <v>0</v>
      </c>
      <c r="AX129" s="34">
        <v>0</v>
      </c>
      <c r="AY129" s="34">
        <v>0</v>
      </c>
      <c r="AZ129" s="34">
        <v>0</v>
      </c>
      <c r="BA129" s="34">
        <v>0</v>
      </c>
      <c r="BB129" s="34">
        <v>0</v>
      </c>
      <c r="BC129" s="34">
        <v>0</v>
      </c>
      <c r="BD129" s="34">
        <v>0</v>
      </c>
      <c r="BE129" s="34">
        <v>0</v>
      </c>
      <c r="BF129" s="34">
        <v>0</v>
      </c>
      <c r="BG129" s="34">
        <v>0</v>
      </c>
      <c r="BH129" s="34">
        <v>0</v>
      </c>
      <c r="BI129" s="34">
        <v>0</v>
      </c>
      <c r="BJ129" s="34">
        <v>0</v>
      </c>
      <c r="BK129" s="34">
        <v>0</v>
      </c>
      <c r="BL129" s="34">
        <v>0</v>
      </c>
      <c r="BM129" s="34">
        <v>0</v>
      </c>
      <c r="BN129" s="34">
        <v>0</v>
      </c>
      <c r="BO129" s="34">
        <v>0</v>
      </c>
      <c r="BP129" s="34">
        <v>0</v>
      </c>
      <c r="BQ129" s="34">
        <v>0</v>
      </c>
      <c r="BR129" s="34">
        <v>0</v>
      </c>
      <c r="BS129" s="34">
        <v>0</v>
      </c>
      <c r="BT129" s="34">
        <v>0</v>
      </c>
      <c r="BU129" s="34">
        <v>0</v>
      </c>
      <c r="BV129" s="34">
        <v>0</v>
      </c>
      <c r="BW129" s="34">
        <v>0</v>
      </c>
      <c r="BX129" s="34">
        <v>0</v>
      </c>
      <c r="BY129" s="34">
        <v>0</v>
      </c>
      <c r="BZ129" s="34">
        <v>0</v>
      </c>
      <c r="CA129" s="34">
        <v>0</v>
      </c>
      <c r="CB129" s="34">
        <v>0</v>
      </c>
      <c r="CC129" s="34">
        <v>0</v>
      </c>
      <c r="CD129" s="34">
        <v>0</v>
      </c>
      <c r="CE129" s="34">
        <v>0</v>
      </c>
      <c r="CF129" s="34">
        <v>0</v>
      </c>
      <c r="CG129" s="35">
        <v>2420</v>
      </c>
      <c r="CH129" s="37" t="s">
        <v>86</v>
      </c>
      <c r="CI129" s="311" t="s">
        <v>1278</v>
      </c>
      <c r="CJ129" s="311" t="s">
        <v>80</v>
      </c>
      <c r="CK129" s="312" t="s">
        <v>80</v>
      </c>
      <c r="CL129" s="313" t="s">
        <v>80</v>
      </c>
      <c r="CM129" s="115"/>
    </row>
    <row r="130" spans="1:91" s="47" customFormat="1" ht="36">
      <c r="A130" s="874"/>
      <c r="B130" s="155" t="s">
        <v>1252</v>
      </c>
      <c r="C130" s="177" t="s">
        <v>80</v>
      </c>
      <c r="D130" s="69" t="s">
        <v>194</v>
      </c>
      <c r="E130" s="69" t="s">
        <v>80</v>
      </c>
      <c r="F130" s="18" t="s">
        <v>80</v>
      </c>
      <c r="G130" s="18" t="s">
        <v>80</v>
      </c>
      <c r="H130" s="69" t="s">
        <v>324</v>
      </c>
      <c r="I130" s="178">
        <v>22443.6368</v>
      </c>
      <c r="J130" s="178">
        <v>22443.6368</v>
      </c>
      <c r="K130" s="178">
        <v>0</v>
      </c>
      <c r="L130" s="178">
        <v>0</v>
      </c>
      <c r="M130" s="178">
        <v>22443.6368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0</v>
      </c>
      <c r="AO130" s="19">
        <v>0</v>
      </c>
      <c r="AP130" s="19">
        <v>0</v>
      </c>
      <c r="AQ130" s="19">
        <v>0</v>
      </c>
      <c r="AR130" s="19">
        <v>0</v>
      </c>
      <c r="AS130" s="19">
        <v>0</v>
      </c>
      <c r="AT130" s="19">
        <v>0</v>
      </c>
      <c r="AU130" s="19">
        <v>0</v>
      </c>
      <c r="AV130" s="19">
        <v>0</v>
      </c>
      <c r="AW130" s="19">
        <v>0</v>
      </c>
      <c r="AX130" s="19">
        <v>0</v>
      </c>
      <c r="AY130" s="19">
        <v>0</v>
      </c>
      <c r="AZ130" s="19">
        <v>0</v>
      </c>
      <c r="BA130" s="19">
        <v>0</v>
      </c>
      <c r="BB130" s="19">
        <v>0</v>
      </c>
      <c r="BC130" s="19">
        <v>0</v>
      </c>
      <c r="BD130" s="19">
        <v>0</v>
      </c>
      <c r="BE130" s="19">
        <v>0</v>
      </c>
      <c r="BF130" s="19">
        <v>0</v>
      </c>
      <c r="BG130" s="19">
        <v>0</v>
      </c>
      <c r="BH130" s="19">
        <v>0</v>
      </c>
      <c r="BI130" s="19">
        <v>0</v>
      </c>
      <c r="BJ130" s="19">
        <v>0</v>
      </c>
      <c r="BK130" s="19">
        <v>0</v>
      </c>
      <c r="BL130" s="19">
        <v>0</v>
      </c>
      <c r="BM130" s="19">
        <v>0</v>
      </c>
      <c r="BN130" s="19">
        <v>0</v>
      </c>
      <c r="BO130" s="19">
        <v>0</v>
      </c>
      <c r="BP130" s="19">
        <v>0</v>
      </c>
      <c r="BQ130" s="19">
        <v>0</v>
      </c>
      <c r="BR130" s="19">
        <v>0</v>
      </c>
      <c r="BS130" s="19">
        <v>0</v>
      </c>
      <c r="BT130" s="19">
        <v>0</v>
      </c>
      <c r="BU130" s="19">
        <v>0</v>
      </c>
      <c r="BV130" s="19">
        <v>0</v>
      </c>
      <c r="BW130" s="19">
        <v>0</v>
      </c>
      <c r="BX130" s="19">
        <v>0</v>
      </c>
      <c r="BY130" s="19">
        <v>0</v>
      </c>
      <c r="BZ130" s="19">
        <v>0</v>
      </c>
      <c r="CA130" s="19">
        <v>0</v>
      </c>
      <c r="CB130" s="19">
        <v>0</v>
      </c>
      <c r="CC130" s="19">
        <v>0</v>
      </c>
      <c r="CD130" s="19">
        <v>0</v>
      </c>
      <c r="CE130" s="19">
        <v>0</v>
      </c>
      <c r="CF130" s="19">
        <v>0</v>
      </c>
      <c r="CG130" s="178">
        <v>22443.6368</v>
      </c>
      <c r="CH130" s="160" t="s">
        <v>496</v>
      </c>
      <c r="CI130" s="311" t="s">
        <v>1278</v>
      </c>
      <c r="CJ130" s="311" t="s">
        <v>80</v>
      </c>
      <c r="CK130" s="312">
        <v>43563</v>
      </c>
      <c r="CL130" s="313">
        <v>43895</v>
      </c>
      <c r="CM130" s="282"/>
    </row>
    <row r="131" spans="1:91" s="47" customFormat="1" ht="36">
      <c r="A131" s="874"/>
      <c r="B131" s="68" t="s">
        <v>1253</v>
      </c>
      <c r="C131" s="93" t="s">
        <v>80</v>
      </c>
      <c r="D131" s="27" t="s">
        <v>194</v>
      </c>
      <c r="E131" s="27" t="s">
        <v>80</v>
      </c>
      <c r="F131" s="10" t="s">
        <v>80</v>
      </c>
      <c r="G131" s="10" t="s">
        <v>80</v>
      </c>
      <c r="H131" s="27" t="s">
        <v>324</v>
      </c>
      <c r="I131" s="35">
        <v>4235</v>
      </c>
      <c r="J131" s="35">
        <v>4235</v>
      </c>
      <c r="K131" s="35">
        <v>0</v>
      </c>
      <c r="L131" s="35">
        <v>0</v>
      </c>
      <c r="M131" s="35">
        <v>4235</v>
      </c>
      <c r="N131" s="35">
        <v>0</v>
      </c>
      <c r="O131" s="35">
        <v>0</v>
      </c>
      <c r="P131" s="35">
        <v>0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  <c r="W131" s="35">
        <v>0</v>
      </c>
      <c r="X131" s="35">
        <v>0</v>
      </c>
      <c r="Y131" s="35">
        <v>0</v>
      </c>
      <c r="Z131" s="35">
        <v>0</v>
      </c>
      <c r="AA131" s="35">
        <v>0</v>
      </c>
      <c r="AB131" s="35">
        <v>0</v>
      </c>
      <c r="AC131" s="35">
        <v>0</v>
      </c>
      <c r="AD131" s="35">
        <v>0</v>
      </c>
      <c r="AE131" s="35">
        <v>0</v>
      </c>
      <c r="AF131" s="35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4">
        <v>0</v>
      </c>
      <c r="AQ131" s="34">
        <v>0</v>
      </c>
      <c r="AR131" s="34">
        <v>0</v>
      </c>
      <c r="AS131" s="34">
        <v>0</v>
      </c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4">
        <v>0</v>
      </c>
      <c r="AZ131" s="34">
        <v>0</v>
      </c>
      <c r="BA131" s="34">
        <v>0</v>
      </c>
      <c r="BB131" s="34">
        <v>0</v>
      </c>
      <c r="BC131" s="34">
        <v>0</v>
      </c>
      <c r="BD131" s="34">
        <v>0</v>
      </c>
      <c r="BE131" s="34">
        <v>0</v>
      </c>
      <c r="BF131" s="34">
        <v>0</v>
      </c>
      <c r="BG131" s="34">
        <v>0</v>
      </c>
      <c r="BH131" s="34">
        <v>0</v>
      </c>
      <c r="BI131" s="34">
        <v>0</v>
      </c>
      <c r="BJ131" s="34">
        <v>0</v>
      </c>
      <c r="BK131" s="34">
        <v>0</v>
      </c>
      <c r="BL131" s="34">
        <v>0</v>
      </c>
      <c r="BM131" s="34">
        <v>0</v>
      </c>
      <c r="BN131" s="34">
        <v>0</v>
      </c>
      <c r="BO131" s="34">
        <v>0</v>
      </c>
      <c r="BP131" s="34">
        <v>0</v>
      </c>
      <c r="BQ131" s="34">
        <v>0</v>
      </c>
      <c r="BR131" s="34">
        <v>0</v>
      </c>
      <c r="BS131" s="34">
        <v>0</v>
      </c>
      <c r="BT131" s="34">
        <v>0</v>
      </c>
      <c r="BU131" s="34">
        <v>0</v>
      </c>
      <c r="BV131" s="34">
        <v>0</v>
      </c>
      <c r="BW131" s="34">
        <v>0</v>
      </c>
      <c r="BX131" s="34">
        <v>0</v>
      </c>
      <c r="BY131" s="34">
        <v>0</v>
      </c>
      <c r="BZ131" s="34">
        <v>0</v>
      </c>
      <c r="CA131" s="34">
        <v>0</v>
      </c>
      <c r="CB131" s="34">
        <v>0</v>
      </c>
      <c r="CC131" s="34">
        <v>0</v>
      </c>
      <c r="CD131" s="34">
        <v>0</v>
      </c>
      <c r="CE131" s="34">
        <v>0</v>
      </c>
      <c r="CF131" s="34">
        <v>0</v>
      </c>
      <c r="CG131" s="35">
        <v>4235</v>
      </c>
      <c r="CH131" s="37" t="s">
        <v>86</v>
      </c>
      <c r="CI131" s="311" t="s">
        <v>1278</v>
      </c>
      <c r="CJ131" s="311" t="s">
        <v>80</v>
      </c>
      <c r="CK131" s="312" t="s">
        <v>80</v>
      </c>
      <c r="CL131" s="313" t="s">
        <v>80</v>
      </c>
      <c r="CM131" s="115"/>
    </row>
    <row r="132" spans="1:91" s="47" customFormat="1" ht="36">
      <c r="A132" s="874"/>
      <c r="B132" s="68" t="s">
        <v>1254</v>
      </c>
      <c r="C132" s="93" t="s">
        <v>80</v>
      </c>
      <c r="D132" s="27" t="s">
        <v>194</v>
      </c>
      <c r="E132" s="27" t="s">
        <v>80</v>
      </c>
      <c r="F132" s="10" t="s">
        <v>80</v>
      </c>
      <c r="G132" s="10" t="s">
        <v>80</v>
      </c>
      <c r="H132" s="27" t="s">
        <v>324</v>
      </c>
      <c r="I132" s="35">
        <v>2420</v>
      </c>
      <c r="J132" s="35">
        <v>2420</v>
      </c>
      <c r="K132" s="35">
        <v>0</v>
      </c>
      <c r="L132" s="35">
        <v>0</v>
      </c>
      <c r="M132" s="35">
        <v>2420</v>
      </c>
      <c r="N132" s="35">
        <v>0</v>
      </c>
      <c r="O132" s="35">
        <v>0</v>
      </c>
      <c r="P132" s="35">
        <v>0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  <c r="W132" s="35">
        <v>0</v>
      </c>
      <c r="X132" s="35">
        <v>0</v>
      </c>
      <c r="Y132" s="35">
        <v>0</v>
      </c>
      <c r="Z132" s="35">
        <v>0</v>
      </c>
      <c r="AA132" s="35">
        <v>0</v>
      </c>
      <c r="AB132" s="35">
        <v>0</v>
      </c>
      <c r="AC132" s="35">
        <v>0</v>
      </c>
      <c r="AD132" s="35">
        <v>0</v>
      </c>
      <c r="AE132" s="35">
        <v>0</v>
      </c>
      <c r="AF132" s="35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4">
        <v>0</v>
      </c>
      <c r="AQ132" s="34">
        <v>0</v>
      </c>
      <c r="AR132" s="34">
        <v>0</v>
      </c>
      <c r="AS132" s="34">
        <v>0</v>
      </c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4">
        <v>0</v>
      </c>
      <c r="AZ132" s="34">
        <v>0</v>
      </c>
      <c r="BA132" s="34">
        <v>0</v>
      </c>
      <c r="BB132" s="34">
        <v>0</v>
      </c>
      <c r="BC132" s="34">
        <v>0</v>
      </c>
      <c r="BD132" s="34">
        <v>0</v>
      </c>
      <c r="BE132" s="34">
        <v>0</v>
      </c>
      <c r="BF132" s="34">
        <v>0</v>
      </c>
      <c r="BG132" s="34">
        <v>0</v>
      </c>
      <c r="BH132" s="34">
        <v>0</v>
      </c>
      <c r="BI132" s="34">
        <v>0</v>
      </c>
      <c r="BJ132" s="34">
        <v>0</v>
      </c>
      <c r="BK132" s="34">
        <v>0</v>
      </c>
      <c r="BL132" s="34">
        <v>0</v>
      </c>
      <c r="BM132" s="34">
        <v>0</v>
      </c>
      <c r="BN132" s="34">
        <v>0</v>
      </c>
      <c r="BO132" s="34">
        <v>0</v>
      </c>
      <c r="BP132" s="34">
        <v>0</v>
      </c>
      <c r="BQ132" s="34">
        <v>0</v>
      </c>
      <c r="BR132" s="34">
        <v>0</v>
      </c>
      <c r="BS132" s="34">
        <v>0</v>
      </c>
      <c r="BT132" s="34">
        <v>0</v>
      </c>
      <c r="BU132" s="34">
        <v>0</v>
      </c>
      <c r="BV132" s="34">
        <v>0</v>
      </c>
      <c r="BW132" s="34">
        <v>0</v>
      </c>
      <c r="BX132" s="34">
        <v>0</v>
      </c>
      <c r="BY132" s="34">
        <v>0</v>
      </c>
      <c r="BZ132" s="34">
        <v>0</v>
      </c>
      <c r="CA132" s="34">
        <v>0</v>
      </c>
      <c r="CB132" s="34">
        <v>0</v>
      </c>
      <c r="CC132" s="34">
        <v>0</v>
      </c>
      <c r="CD132" s="34">
        <v>0</v>
      </c>
      <c r="CE132" s="34">
        <v>0</v>
      </c>
      <c r="CF132" s="34">
        <v>0</v>
      </c>
      <c r="CG132" s="35">
        <v>2420</v>
      </c>
      <c r="CH132" s="37" t="s">
        <v>86</v>
      </c>
      <c r="CI132" s="311" t="s">
        <v>1278</v>
      </c>
      <c r="CJ132" s="311" t="s">
        <v>80</v>
      </c>
      <c r="CK132" s="312" t="s">
        <v>80</v>
      </c>
      <c r="CL132" s="313" t="s">
        <v>80</v>
      </c>
      <c r="CM132" s="115"/>
    </row>
    <row r="133" spans="1:91" s="47" customFormat="1" ht="36">
      <c r="A133" s="874"/>
      <c r="B133" s="68" t="s">
        <v>1255</v>
      </c>
      <c r="C133" s="93" t="s">
        <v>80</v>
      </c>
      <c r="D133" s="27" t="s">
        <v>194</v>
      </c>
      <c r="E133" s="27" t="s">
        <v>80</v>
      </c>
      <c r="F133" s="10" t="s">
        <v>80</v>
      </c>
      <c r="G133" s="10" t="s">
        <v>80</v>
      </c>
      <c r="H133" s="27" t="s">
        <v>324</v>
      </c>
      <c r="I133" s="35">
        <v>2420</v>
      </c>
      <c r="J133" s="35">
        <v>2420</v>
      </c>
      <c r="K133" s="35">
        <v>0</v>
      </c>
      <c r="L133" s="35">
        <v>0</v>
      </c>
      <c r="M133" s="35">
        <v>2420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5">
        <v>0</v>
      </c>
      <c r="AA133" s="35">
        <v>0</v>
      </c>
      <c r="AB133" s="35">
        <v>0</v>
      </c>
      <c r="AC133" s="35">
        <v>0</v>
      </c>
      <c r="AD133" s="35">
        <v>0</v>
      </c>
      <c r="AE133" s="35">
        <v>0</v>
      </c>
      <c r="AF133" s="35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4">
        <v>0</v>
      </c>
      <c r="AZ133" s="34">
        <v>0</v>
      </c>
      <c r="BA133" s="34">
        <v>0</v>
      </c>
      <c r="BB133" s="34">
        <v>0</v>
      </c>
      <c r="BC133" s="34">
        <v>0</v>
      </c>
      <c r="BD133" s="34">
        <v>0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0</v>
      </c>
      <c r="BK133" s="34">
        <v>0</v>
      </c>
      <c r="BL133" s="34">
        <v>0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0</v>
      </c>
      <c r="BZ133" s="34">
        <v>0</v>
      </c>
      <c r="CA133" s="34">
        <v>0</v>
      </c>
      <c r="CB133" s="34">
        <v>0</v>
      </c>
      <c r="CC133" s="34">
        <v>0</v>
      </c>
      <c r="CD133" s="34">
        <v>0</v>
      </c>
      <c r="CE133" s="34">
        <v>0</v>
      </c>
      <c r="CF133" s="34">
        <v>0</v>
      </c>
      <c r="CG133" s="35">
        <v>2420</v>
      </c>
      <c r="CH133" s="37" t="s">
        <v>86</v>
      </c>
      <c r="CI133" s="311" t="s">
        <v>1278</v>
      </c>
      <c r="CJ133" s="311" t="s">
        <v>80</v>
      </c>
      <c r="CK133" s="312" t="s">
        <v>80</v>
      </c>
      <c r="CL133" s="313" t="s">
        <v>80</v>
      </c>
      <c r="CM133" s="115"/>
    </row>
    <row r="134" spans="1:91" s="47" customFormat="1" ht="36">
      <c r="A134" s="874"/>
      <c r="B134" s="68" t="s">
        <v>1256</v>
      </c>
      <c r="C134" s="93" t="s">
        <v>80</v>
      </c>
      <c r="D134" s="27" t="s">
        <v>194</v>
      </c>
      <c r="E134" s="27" t="s">
        <v>80</v>
      </c>
      <c r="F134" s="10" t="s">
        <v>80</v>
      </c>
      <c r="G134" s="10" t="s">
        <v>80</v>
      </c>
      <c r="H134" s="27" t="s">
        <v>324</v>
      </c>
      <c r="I134" s="35">
        <v>2420</v>
      </c>
      <c r="J134" s="35">
        <v>2420</v>
      </c>
      <c r="K134" s="35">
        <v>0</v>
      </c>
      <c r="L134" s="35">
        <v>0</v>
      </c>
      <c r="M134" s="35">
        <v>2420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0</v>
      </c>
      <c r="T134" s="35">
        <v>0</v>
      </c>
      <c r="U134" s="35">
        <v>0</v>
      </c>
      <c r="V134" s="35">
        <v>0</v>
      </c>
      <c r="W134" s="35">
        <v>0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34">
        <v>0</v>
      </c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4">
        <v>0</v>
      </c>
      <c r="AZ134" s="34">
        <v>0</v>
      </c>
      <c r="BA134" s="34">
        <v>0</v>
      </c>
      <c r="BB134" s="34">
        <v>0</v>
      </c>
      <c r="BC134" s="34">
        <v>0</v>
      </c>
      <c r="BD134" s="34">
        <v>0</v>
      </c>
      <c r="BE134" s="34">
        <v>0</v>
      </c>
      <c r="BF134" s="34">
        <v>0</v>
      </c>
      <c r="BG134" s="34">
        <v>0</v>
      </c>
      <c r="BH134" s="34">
        <v>0</v>
      </c>
      <c r="BI134" s="34">
        <v>0</v>
      </c>
      <c r="BJ134" s="34">
        <v>0</v>
      </c>
      <c r="BK134" s="34">
        <v>0</v>
      </c>
      <c r="BL134" s="34">
        <v>0</v>
      </c>
      <c r="BM134" s="34">
        <v>0</v>
      </c>
      <c r="BN134" s="34">
        <v>0</v>
      </c>
      <c r="BO134" s="34">
        <v>0</v>
      </c>
      <c r="BP134" s="34">
        <v>0</v>
      </c>
      <c r="BQ134" s="34">
        <v>0</v>
      </c>
      <c r="BR134" s="34">
        <v>0</v>
      </c>
      <c r="BS134" s="34">
        <v>0</v>
      </c>
      <c r="BT134" s="34">
        <v>0</v>
      </c>
      <c r="BU134" s="34">
        <v>0</v>
      </c>
      <c r="BV134" s="34">
        <v>0</v>
      </c>
      <c r="BW134" s="34">
        <v>0</v>
      </c>
      <c r="BX134" s="34">
        <v>0</v>
      </c>
      <c r="BY134" s="34">
        <v>0</v>
      </c>
      <c r="BZ134" s="34">
        <v>0</v>
      </c>
      <c r="CA134" s="34">
        <v>0</v>
      </c>
      <c r="CB134" s="34">
        <v>0</v>
      </c>
      <c r="CC134" s="34">
        <v>0</v>
      </c>
      <c r="CD134" s="34">
        <v>0</v>
      </c>
      <c r="CE134" s="34">
        <v>0</v>
      </c>
      <c r="CF134" s="34">
        <v>0</v>
      </c>
      <c r="CG134" s="35">
        <v>2420</v>
      </c>
      <c r="CH134" s="37" t="s">
        <v>86</v>
      </c>
      <c r="CI134" s="311" t="s">
        <v>1278</v>
      </c>
      <c r="CJ134" s="311" t="s">
        <v>80</v>
      </c>
      <c r="CK134" s="312" t="s">
        <v>80</v>
      </c>
      <c r="CL134" s="313" t="s">
        <v>80</v>
      </c>
      <c r="CM134" s="115"/>
    </row>
    <row r="135" spans="1:91" s="47" customFormat="1" ht="36">
      <c r="A135" s="874"/>
      <c r="B135" s="68" t="s">
        <v>1257</v>
      </c>
      <c r="C135" s="93" t="s">
        <v>80</v>
      </c>
      <c r="D135" s="27" t="s">
        <v>194</v>
      </c>
      <c r="E135" s="27" t="s">
        <v>80</v>
      </c>
      <c r="F135" s="10" t="s">
        <v>80</v>
      </c>
      <c r="G135" s="10" t="s">
        <v>80</v>
      </c>
      <c r="H135" s="27" t="s">
        <v>324</v>
      </c>
      <c r="I135" s="35">
        <v>2420</v>
      </c>
      <c r="J135" s="35">
        <v>2420</v>
      </c>
      <c r="K135" s="35">
        <v>0</v>
      </c>
      <c r="L135" s="35">
        <v>0</v>
      </c>
      <c r="M135" s="35">
        <v>2420</v>
      </c>
      <c r="N135" s="35">
        <v>0</v>
      </c>
      <c r="O135" s="35">
        <v>0</v>
      </c>
      <c r="P135" s="35">
        <v>0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  <c r="W135" s="35">
        <v>0</v>
      </c>
      <c r="X135" s="35">
        <v>0</v>
      </c>
      <c r="Y135" s="35">
        <v>0</v>
      </c>
      <c r="Z135" s="35">
        <v>0</v>
      </c>
      <c r="AA135" s="35">
        <v>0</v>
      </c>
      <c r="AB135" s="35">
        <v>0</v>
      </c>
      <c r="AC135" s="35">
        <v>0</v>
      </c>
      <c r="AD135" s="35">
        <v>0</v>
      </c>
      <c r="AE135" s="35">
        <v>0</v>
      </c>
      <c r="AF135" s="35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34">
        <v>0</v>
      </c>
      <c r="AS135" s="34">
        <v>0</v>
      </c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4">
        <v>0</v>
      </c>
      <c r="AZ135" s="34">
        <v>0</v>
      </c>
      <c r="BA135" s="34">
        <v>0</v>
      </c>
      <c r="BB135" s="34">
        <v>0</v>
      </c>
      <c r="BC135" s="34">
        <v>0</v>
      </c>
      <c r="BD135" s="34">
        <v>0</v>
      </c>
      <c r="BE135" s="34">
        <v>0</v>
      </c>
      <c r="BF135" s="34">
        <v>0</v>
      </c>
      <c r="BG135" s="34">
        <v>0</v>
      </c>
      <c r="BH135" s="34">
        <v>0</v>
      </c>
      <c r="BI135" s="34">
        <v>0</v>
      </c>
      <c r="BJ135" s="34">
        <v>0</v>
      </c>
      <c r="BK135" s="34">
        <v>0</v>
      </c>
      <c r="BL135" s="34">
        <v>0</v>
      </c>
      <c r="BM135" s="34">
        <v>0</v>
      </c>
      <c r="BN135" s="34">
        <v>0</v>
      </c>
      <c r="BO135" s="34">
        <v>0</v>
      </c>
      <c r="BP135" s="34">
        <v>0</v>
      </c>
      <c r="BQ135" s="34">
        <v>0</v>
      </c>
      <c r="BR135" s="34">
        <v>0</v>
      </c>
      <c r="BS135" s="34">
        <v>0</v>
      </c>
      <c r="BT135" s="34">
        <v>0</v>
      </c>
      <c r="BU135" s="34">
        <v>0</v>
      </c>
      <c r="BV135" s="34">
        <v>0</v>
      </c>
      <c r="BW135" s="34">
        <v>0</v>
      </c>
      <c r="BX135" s="34">
        <v>0</v>
      </c>
      <c r="BY135" s="34">
        <v>0</v>
      </c>
      <c r="BZ135" s="34">
        <v>0</v>
      </c>
      <c r="CA135" s="34">
        <v>0</v>
      </c>
      <c r="CB135" s="34">
        <v>0</v>
      </c>
      <c r="CC135" s="34">
        <v>0</v>
      </c>
      <c r="CD135" s="34">
        <v>0</v>
      </c>
      <c r="CE135" s="34">
        <v>0</v>
      </c>
      <c r="CF135" s="34">
        <v>0</v>
      </c>
      <c r="CG135" s="35">
        <v>2420</v>
      </c>
      <c r="CH135" s="37" t="s">
        <v>86</v>
      </c>
      <c r="CI135" s="311" t="s">
        <v>1278</v>
      </c>
      <c r="CJ135" s="311" t="s">
        <v>80</v>
      </c>
      <c r="CK135" s="312" t="s">
        <v>80</v>
      </c>
      <c r="CL135" s="313" t="s">
        <v>80</v>
      </c>
      <c r="CM135" s="115"/>
    </row>
    <row r="136" spans="1:91" s="47" customFormat="1" ht="36">
      <c r="A136" s="874"/>
      <c r="B136" s="68" t="s">
        <v>1258</v>
      </c>
      <c r="C136" s="93" t="s">
        <v>80</v>
      </c>
      <c r="D136" s="27" t="s">
        <v>194</v>
      </c>
      <c r="E136" s="27" t="s">
        <v>80</v>
      </c>
      <c r="F136" s="10" t="s">
        <v>80</v>
      </c>
      <c r="G136" s="10" t="s">
        <v>80</v>
      </c>
      <c r="H136" s="27" t="s">
        <v>324</v>
      </c>
      <c r="I136" s="35">
        <v>2420</v>
      </c>
      <c r="J136" s="35">
        <v>2420</v>
      </c>
      <c r="K136" s="35">
        <v>0</v>
      </c>
      <c r="L136" s="35">
        <v>0</v>
      </c>
      <c r="M136" s="35">
        <v>2420</v>
      </c>
      <c r="N136" s="35">
        <v>0</v>
      </c>
      <c r="O136" s="35">
        <v>0</v>
      </c>
      <c r="P136" s="35">
        <v>0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  <c r="W136" s="35">
        <v>0</v>
      </c>
      <c r="X136" s="35">
        <v>0</v>
      </c>
      <c r="Y136" s="35">
        <v>0</v>
      </c>
      <c r="Z136" s="35">
        <v>0</v>
      </c>
      <c r="AA136" s="35">
        <v>0</v>
      </c>
      <c r="AB136" s="35">
        <v>0</v>
      </c>
      <c r="AC136" s="35">
        <v>0</v>
      </c>
      <c r="AD136" s="35">
        <v>0</v>
      </c>
      <c r="AE136" s="35">
        <v>0</v>
      </c>
      <c r="AF136" s="35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4">
        <v>0</v>
      </c>
      <c r="AZ136" s="34">
        <v>0</v>
      </c>
      <c r="BA136" s="34">
        <v>0</v>
      </c>
      <c r="BB136" s="34">
        <v>0</v>
      </c>
      <c r="BC136" s="34">
        <v>0</v>
      </c>
      <c r="BD136" s="34">
        <v>0</v>
      </c>
      <c r="BE136" s="34">
        <v>0</v>
      </c>
      <c r="BF136" s="34">
        <v>0</v>
      </c>
      <c r="BG136" s="34">
        <v>0</v>
      </c>
      <c r="BH136" s="34">
        <v>0</v>
      </c>
      <c r="BI136" s="34">
        <v>0</v>
      </c>
      <c r="BJ136" s="34">
        <v>0</v>
      </c>
      <c r="BK136" s="34">
        <v>0</v>
      </c>
      <c r="BL136" s="34">
        <v>0</v>
      </c>
      <c r="BM136" s="34">
        <v>0</v>
      </c>
      <c r="BN136" s="34">
        <v>0</v>
      </c>
      <c r="BO136" s="34">
        <v>0</v>
      </c>
      <c r="BP136" s="34">
        <v>0</v>
      </c>
      <c r="BQ136" s="34">
        <v>0</v>
      </c>
      <c r="BR136" s="34">
        <v>0</v>
      </c>
      <c r="BS136" s="34">
        <v>0</v>
      </c>
      <c r="BT136" s="34">
        <v>0</v>
      </c>
      <c r="BU136" s="34">
        <v>0</v>
      </c>
      <c r="BV136" s="34">
        <v>0</v>
      </c>
      <c r="BW136" s="34">
        <v>0</v>
      </c>
      <c r="BX136" s="34">
        <v>0</v>
      </c>
      <c r="BY136" s="34">
        <v>0</v>
      </c>
      <c r="BZ136" s="34">
        <v>0</v>
      </c>
      <c r="CA136" s="34">
        <v>0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5">
        <v>2420</v>
      </c>
      <c r="CH136" s="37" t="s">
        <v>86</v>
      </c>
      <c r="CI136" s="311" t="s">
        <v>1278</v>
      </c>
      <c r="CJ136" s="311" t="s">
        <v>80</v>
      </c>
      <c r="CK136" s="312" t="s">
        <v>80</v>
      </c>
      <c r="CL136" s="313" t="s">
        <v>80</v>
      </c>
      <c r="CM136" s="115"/>
    </row>
    <row r="137" spans="1:91" s="47" customFormat="1" ht="46.5">
      <c r="A137" s="874"/>
      <c r="B137" s="155" t="s">
        <v>1259</v>
      </c>
      <c r="C137" s="177" t="s">
        <v>80</v>
      </c>
      <c r="D137" s="69" t="s">
        <v>194</v>
      </c>
      <c r="E137" s="69" t="s">
        <v>80</v>
      </c>
      <c r="F137" s="18" t="s">
        <v>80</v>
      </c>
      <c r="G137" s="18" t="s">
        <v>80</v>
      </c>
      <c r="H137" s="69" t="s">
        <v>324</v>
      </c>
      <c r="I137" s="178">
        <v>54520.775000000001</v>
      </c>
      <c r="J137" s="178">
        <v>50176.196000000004</v>
      </c>
      <c r="K137" s="178">
        <v>4344.5782399999998</v>
      </c>
      <c r="L137" s="178">
        <v>0</v>
      </c>
      <c r="M137" s="178">
        <v>50176.196000000004</v>
      </c>
      <c r="N137" s="178">
        <v>0</v>
      </c>
      <c r="O137" s="178">
        <v>0</v>
      </c>
      <c r="P137" s="178">
        <v>0</v>
      </c>
      <c r="Q137" s="178">
        <v>4344.5782399999998</v>
      </c>
      <c r="R137" s="178">
        <v>0</v>
      </c>
      <c r="S137" s="178">
        <v>4344.5782399999998</v>
      </c>
      <c r="T137" s="178">
        <v>0</v>
      </c>
      <c r="U137" s="178">
        <v>0</v>
      </c>
      <c r="V137" s="178">
        <v>0</v>
      </c>
      <c r="W137" s="178">
        <v>0</v>
      </c>
      <c r="X137" s="178">
        <v>4344.5782399999998</v>
      </c>
      <c r="Y137" s="178">
        <v>0</v>
      </c>
      <c r="Z137" s="178">
        <v>4344.5782399999998</v>
      </c>
      <c r="AA137" s="178">
        <v>0</v>
      </c>
      <c r="AB137" s="178">
        <v>0</v>
      </c>
      <c r="AC137" s="178">
        <v>0</v>
      </c>
      <c r="AD137" s="178">
        <v>0</v>
      </c>
      <c r="AE137" s="178">
        <v>0</v>
      </c>
      <c r="AF137" s="178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0</v>
      </c>
      <c r="AO137" s="19">
        <v>0</v>
      </c>
      <c r="AP137" s="19">
        <v>0</v>
      </c>
      <c r="AQ137" s="19">
        <v>4344.5782399999998</v>
      </c>
      <c r="AR137" s="19">
        <v>0</v>
      </c>
      <c r="AS137" s="19">
        <v>4344.5782399999998</v>
      </c>
      <c r="AT137" s="19">
        <v>0</v>
      </c>
      <c r="AU137" s="19">
        <v>0</v>
      </c>
      <c r="AV137" s="19">
        <v>0</v>
      </c>
      <c r="AW137" s="19">
        <v>0</v>
      </c>
      <c r="AX137" s="19">
        <v>0</v>
      </c>
      <c r="AY137" s="19">
        <v>0</v>
      </c>
      <c r="AZ137" s="19">
        <v>0</v>
      </c>
      <c r="BA137" s="19">
        <v>0</v>
      </c>
      <c r="BB137" s="19">
        <v>0</v>
      </c>
      <c r="BC137" s="19">
        <v>0</v>
      </c>
      <c r="BD137" s="19">
        <v>0</v>
      </c>
      <c r="BE137" s="19">
        <v>0</v>
      </c>
      <c r="BF137" s="19">
        <v>0</v>
      </c>
      <c r="BG137" s="19">
        <v>0</v>
      </c>
      <c r="BH137" s="19">
        <v>0</v>
      </c>
      <c r="BI137" s="19">
        <v>0</v>
      </c>
      <c r="BJ137" s="19">
        <v>0</v>
      </c>
      <c r="BK137" s="19">
        <v>0</v>
      </c>
      <c r="BL137" s="19">
        <v>0</v>
      </c>
      <c r="BM137" s="19">
        <v>0</v>
      </c>
      <c r="BN137" s="19">
        <v>0</v>
      </c>
      <c r="BO137" s="19">
        <v>0</v>
      </c>
      <c r="BP137" s="19">
        <v>0</v>
      </c>
      <c r="BQ137" s="19">
        <v>0</v>
      </c>
      <c r="BR137" s="19">
        <v>0</v>
      </c>
      <c r="BS137" s="19">
        <v>0</v>
      </c>
      <c r="BT137" s="19">
        <v>0</v>
      </c>
      <c r="BU137" s="19">
        <v>0</v>
      </c>
      <c r="BV137" s="19">
        <v>0</v>
      </c>
      <c r="BW137" s="19">
        <v>0</v>
      </c>
      <c r="BX137" s="19">
        <v>0</v>
      </c>
      <c r="BY137" s="19">
        <v>0</v>
      </c>
      <c r="BZ137" s="19">
        <v>0</v>
      </c>
      <c r="CA137" s="19">
        <v>0</v>
      </c>
      <c r="CB137" s="19">
        <v>0</v>
      </c>
      <c r="CC137" s="19">
        <v>0</v>
      </c>
      <c r="CD137" s="19">
        <v>0</v>
      </c>
      <c r="CE137" s="19">
        <v>0</v>
      </c>
      <c r="CF137" s="19">
        <v>0</v>
      </c>
      <c r="CG137" s="178">
        <v>50176.196000000004</v>
      </c>
      <c r="CH137" s="160" t="s">
        <v>496</v>
      </c>
      <c r="CI137" s="311" t="s">
        <v>1278</v>
      </c>
      <c r="CJ137" s="311" t="s">
        <v>80</v>
      </c>
      <c r="CK137" s="312">
        <v>43668</v>
      </c>
      <c r="CL137" s="313">
        <v>43798</v>
      </c>
      <c r="CM137" s="282"/>
    </row>
    <row r="138" spans="1:91" s="47" customFormat="1" ht="46.5">
      <c r="A138" s="874"/>
      <c r="B138" s="68" t="s">
        <v>1261</v>
      </c>
      <c r="C138" s="93" t="s">
        <v>80</v>
      </c>
      <c r="D138" s="27" t="s">
        <v>194</v>
      </c>
      <c r="E138" s="27" t="s">
        <v>80</v>
      </c>
      <c r="F138" s="10" t="s">
        <v>80</v>
      </c>
      <c r="G138" s="10" t="s">
        <v>80</v>
      </c>
      <c r="H138" s="27" t="s">
        <v>324</v>
      </c>
      <c r="I138" s="35">
        <v>20000</v>
      </c>
      <c r="J138" s="35">
        <v>20000</v>
      </c>
      <c r="K138" s="35">
        <v>0</v>
      </c>
      <c r="L138" s="35">
        <v>0</v>
      </c>
      <c r="M138" s="35">
        <v>20000</v>
      </c>
      <c r="N138" s="35">
        <v>0</v>
      </c>
      <c r="O138" s="35">
        <v>0</v>
      </c>
      <c r="P138" s="35">
        <v>0</v>
      </c>
      <c r="Q138" s="35">
        <v>0</v>
      </c>
      <c r="R138" s="35">
        <v>0</v>
      </c>
      <c r="S138" s="35">
        <v>0</v>
      </c>
      <c r="T138" s="35">
        <v>0</v>
      </c>
      <c r="U138" s="35">
        <v>0</v>
      </c>
      <c r="V138" s="35">
        <v>0</v>
      </c>
      <c r="W138" s="35">
        <v>0</v>
      </c>
      <c r="X138" s="35">
        <v>0</v>
      </c>
      <c r="Y138" s="35">
        <v>0</v>
      </c>
      <c r="Z138" s="35">
        <v>0</v>
      </c>
      <c r="AA138" s="35">
        <v>0</v>
      </c>
      <c r="AB138" s="35">
        <v>0</v>
      </c>
      <c r="AC138" s="35">
        <v>0</v>
      </c>
      <c r="AD138" s="35">
        <v>0</v>
      </c>
      <c r="AE138" s="35">
        <v>0</v>
      </c>
      <c r="AF138" s="35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4">
        <v>0</v>
      </c>
      <c r="AQ138" s="34">
        <v>0</v>
      </c>
      <c r="AR138" s="34">
        <v>0</v>
      </c>
      <c r="AS138" s="34">
        <v>0</v>
      </c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4">
        <v>0</v>
      </c>
      <c r="AZ138" s="34">
        <v>0</v>
      </c>
      <c r="BA138" s="34">
        <v>0</v>
      </c>
      <c r="BB138" s="34">
        <v>0</v>
      </c>
      <c r="BC138" s="34">
        <v>0</v>
      </c>
      <c r="BD138" s="34">
        <v>0</v>
      </c>
      <c r="BE138" s="34">
        <v>0</v>
      </c>
      <c r="BF138" s="34">
        <v>0</v>
      </c>
      <c r="BG138" s="34">
        <v>0</v>
      </c>
      <c r="BH138" s="34">
        <v>0</v>
      </c>
      <c r="BI138" s="34">
        <v>0</v>
      </c>
      <c r="BJ138" s="34">
        <v>0</v>
      </c>
      <c r="BK138" s="34">
        <v>0</v>
      </c>
      <c r="BL138" s="34">
        <v>0</v>
      </c>
      <c r="BM138" s="34">
        <v>0</v>
      </c>
      <c r="BN138" s="34">
        <v>0</v>
      </c>
      <c r="BO138" s="34">
        <v>0</v>
      </c>
      <c r="BP138" s="34">
        <v>0</v>
      </c>
      <c r="BQ138" s="34">
        <v>0</v>
      </c>
      <c r="BR138" s="34">
        <v>0</v>
      </c>
      <c r="BS138" s="34">
        <v>0</v>
      </c>
      <c r="BT138" s="34">
        <v>0</v>
      </c>
      <c r="BU138" s="34">
        <v>0</v>
      </c>
      <c r="BV138" s="34">
        <v>0</v>
      </c>
      <c r="BW138" s="34">
        <v>0</v>
      </c>
      <c r="BX138" s="34">
        <v>0</v>
      </c>
      <c r="BY138" s="34">
        <v>0</v>
      </c>
      <c r="BZ138" s="34">
        <v>0</v>
      </c>
      <c r="CA138" s="34">
        <v>0</v>
      </c>
      <c r="CB138" s="34">
        <v>0</v>
      </c>
      <c r="CC138" s="34">
        <v>0</v>
      </c>
      <c r="CD138" s="34">
        <v>0</v>
      </c>
      <c r="CE138" s="34">
        <v>0</v>
      </c>
      <c r="CF138" s="34">
        <v>0</v>
      </c>
      <c r="CG138" s="35">
        <v>20000</v>
      </c>
      <c r="CH138" s="37" t="s">
        <v>1671</v>
      </c>
      <c r="CI138" s="311" t="s">
        <v>1019</v>
      </c>
      <c r="CJ138" s="311" t="s">
        <v>80</v>
      </c>
      <c r="CK138" s="312" t="s">
        <v>80</v>
      </c>
      <c r="CL138" s="313" t="s">
        <v>80</v>
      </c>
      <c r="CM138" s="115"/>
    </row>
    <row r="139" spans="1:91" s="47" customFormat="1" ht="36">
      <c r="A139" s="874"/>
      <c r="B139" s="68" t="s">
        <v>1262</v>
      </c>
      <c r="C139" s="93" t="s">
        <v>80</v>
      </c>
      <c r="D139" s="27" t="s">
        <v>194</v>
      </c>
      <c r="E139" s="27" t="s">
        <v>80</v>
      </c>
      <c r="F139" s="10" t="s">
        <v>80</v>
      </c>
      <c r="G139" s="10" t="s">
        <v>80</v>
      </c>
      <c r="H139" s="27" t="s">
        <v>324</v>
      </c>
      <c r="I139" s="35">
        <v>34342</v>
      </c>
      <c r="J139" s="35">
        <v>34342</v>
      </c>
      <c r="K139" s="35">
        <v>0</v>
      </c>
      <c r="L139" s="35">
        <v>0</v>
      </c>
      <c r="M139" s="35">
        <v>34342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0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0</v>
      </c>
      <c r="BH139" s="34">
        <v>0</v>
      </c>
      <c r="BI139" s="34">
        <v>0</v>
      </c>
      <c r="BJ139" s="34">
        <v>0</v>
      </c>
      <c r="BK139" s="34">
        <v>0</v>
      </c>
      <c r="BL139" s="34">
        <v>0</v>
      </c>
      <c r="BM139" s="34">
        <v>0</v>
      </c>
      <c r="BN139" s="34">
        <v>0</v>
      </c>
      <c r="BO139" s="34">
        <v>0</v>
      </c>
      <c r="BP139" s="34">
        <v>0</v>
      </c>
      <c r="BQ139" s="34">
        <v>0</v>
      </c>
      <c r="BR139" s="34">
        <v>0</v>
      </c>
      <c r="BS139" s="34">
        <v>0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0</v>
      </c>
      <c r="CD139" s="34">
        <v>0</v>
      </c>
      <c r="CE139" s="34">
        <v>0</v>
      </c>
      <c r="CF139" s="34">
        <v>0</v>
      </c>
      <c r="CG139" s="35">
        <v>34342</v>
      </c>
      <c r="CH139" s="37" t="s">
        <v>1671</v>
      </c>
      <c r="CI139" s="311" t="s">
        <v>1019</v>
      </c>
      <c r="CJ139" s="311" t="s">
        <v>80</v>
      </c>
      <c r="CK139" s="312">
        <v>43731</v>
      </c>
      <c r="CL139" s="313" t="s">
        <v>80</v>
      </c>
      <c r="CM139" s="115"/>
    </row>
    <row r="140" spans="1:91" s="47" customFormat="1" ht="36">
      <c r="A140" s="874"/>
      <c r="B140" s="155" t="s">
        <v>1263</v>
      </c>
      <c r="C140" s="177" t="s">
        <v>80</v>
      </c>
      <c r="D140" s="69" t="s">
        <v>194</v>
      </c>
      <c r="E140" s="69" t="s">
        <v>80</v>
      </c>
      <c r="F140" s="18" t="s">
        <v>80</v>
      </c>
      <c r="G140" s="18" t="s">
        <v>80</v>
      </c>
      <c r="H140" s="69" t="s">
        <v>324</v>
      </c>
      <c r="I140" s="178">
        <v>21710.053769999999</v>
      </c>
      <c r="J140" s="178">
        <v>21710.053769999999</v>
      </c>
      <c r="K140" s="178">
        <v>0</v>
      </c>
      <c r="L140" s="178">
        <v>0</v>
      </c>
      <c r="M140" s="178">
        <v>21710.053769999999</v>
      </c>
      <c r="N140" s="178">
        <v>0</v>
      </c>
      <c r="O140" s="178">
        <v>0</v>
      </c>
      <c r="P140" s="178">
        <v>0</v>
      </c>
      <c r="Q140" s="178">
        <v>0</v>
      </c>
      <c r="R140" s="178">
        <v>0</v>
      </c>
      <c r="S140" s="178">
        <v>0</v>
      </c>
      <c r="T140" s="178">
        <v>0</v>
      </c>
      <c r="U140" s="178">
        <v>0</v>
      </c>
      <c r="V140" s="178">
        <v>0</v>
      </c>
      <c r="W140" s="178">
        <v>0</v>
      </c>
      <c r="X140" s="178">
        <v>0</v>
      </c>
      <c r="Y140" s="178">
        <v>0</v>
      </c>
      <c r="Z140" s="178">
        <v>0</v>
      </c>
      <c r="AA140" s="178">
        <v>0</v>
      </c>
      <c r="AB140" s="178">
        <v>0</v>
      </c>
      <c r="AC140" s="178">
        <v>0</v>
      </c>
      <c r="AD140" s="178">
        <v>0</v>
      </c>
      <c r="AE140" s="178">
        <v>0</v>
      </c>
      <c r="AF140" s="178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0</v>
      </c>
      <c r="AO140" s="19">
        <v>0</v>
      </c>
      <c r="AP140" s="19">
        <v>0</v>
      </c>
      <c r="AQ140" s="19">
        <v>0</v>
      </c>
      <c r="AR140" s="19">
        <v>0</v>
      </c>
      <c r="AS140" s="19">
        <v>0</v>
      </c>
      <c r="AT140" s="19">
        <v>0</v>
      </c>
      <c r="AU140" s="19">
        <v>0</v>
      </c>
      <c r="AV140" s="19">
        <v>0</v>
      </c>
      <c r="AW140" s="19">
        <v>0</v>
      </c>
      <c r="AX140" s="19">
        <v>0</v>
      </c>
      <c r="AY140" s="19">
        <v>0</v>
      </c>
      <c r="AZ140" s="19">
        <v>0</v>
      </c>
      <c r="BA140" s="19">
        <v>0</v>
      </c>
      <c r="BB140" s="19">
        <v>0</v>
      </c>
      <c r="BC140" s="19">
        <v>0</v>
      </c>
      <c r="BD140" s="19">
        <v>0</v>
      </c>
      <c r="BE140" s="19">
        <v>0</v>
      </c>
      <c r="BF140" s="19">
        <v>0</v>
      </c>
      <c r="BG140" s="19">
        <v>0</v>
      </c>
      <c r="BH140" s="19">
        <v>0</v>
      </c>
      <c r="BI140" s="19">
        <v>0</v>
      </c>
      <c r="BJ140" s="19">
        <v>0</v>
      </c>
      <c r="BK140" s="19">
        <v>0</v>
      </c>
      <c r="BL140" s="19">
        <v>0</v>
      </c>
      <c r="BM140" s="19">
        <v>0</v>
      </c>
      <c r="BN140" s="19">
        <v>0</v>
      </c>
      <c r="BO140" s="19">
        <v>0</v>
      </c>
      <c r="BP140" s="19">
        <v>0</v>
      </c>
      <c r="BQ140" s="19">
        <v>0</v>
      </c>
      <c r="BR140" s="19">
        <v>0</v>
      </c>
      <c r="BS140" s="19">
        <v>0</v>
      </c>
      <c r="BT140" s="19">
        <v>0</v>
      </c>
      <c r="BU140" s="19">
        <v>0</v>
      </c>
      <c r="BV140" s="19">
        <v>0</v>
      </c>
      <c r="BW140" s="19">
        <v>0</v>
      </c>
      <c r="BX140" s="19">
        <v>0</v>
      </c>
      <c r="BY140" s="19">
        <v>0</v>
      </c>
      <c r="BZ140" s="19">
        <v>0</v>
      </c>
      <c r="CA140" s="19">
        <v>0</v>
      </c>
      <c r="CB140" s="19">
        <v>0</v>
      </c>
      <c r="CC140" s="19">
        <v>0</v>
      </c>
      <c r="CD140" s="19">
        <v>0</v>
      </c>
      <c r="CE140" s="19">
        <v>0</v>
      </c>
      <c r="CF140" s="19">
        <v>0</v>
      </c>
      <c r="CG140" s="178">
        <v>21710.053769999999</v>
      </c>
      <c r="CH140" s="160" t="s">
        <v>496</v>
      </c>
      <c r="CI140" s="311" t="s">
        <v>1019</v>
      </c>
      <c r="CJ140" s="311" t="s">
        <v>80</v>
      </c>
      <c r="CK140" s="312">
        <v>43794</v>
      </c>
      <c r="CL140" s="313">
        <v>43972</v>
      </c>
      <c r="CM140" s="115"/>
    </row>
    <row r="141" spans="1:91" s="47" customFormat="1" ht="46.5">
      <c r="A141" s="874"/>
      <c r="B141" s="68" t="s">
        <v>1264</v>
      </c>
      <c r="C141" s="93" t="s">
        <v>80</v>
      </c>
      <c r="D141" s="27" t="s">
        <v>194</v>
      </c>
      <c r="E141" s="27" t="s">
        <v>80</v>
      </c>
      <c r="F141" s="10" t="s">
        <v>80</v>
      </c>
      <c r="G141" s="10" t="s">
        <v>80</v>
      </c>
      <c r="H141" s="27" t="s">
        <v>324</v>
      </c>
      <c r="I141" s="35">
        <v>35392.130149999997</v>
      </c>
      <c r="J141" s="35">
        <v>35392.130149999997</v>
      </c>
      <c r="K141" s="35">
        <v>0</v>
      </c>
      <c r="L141" s="35">
        <v>0</v>
      </c>
      <c r="M141" s="35">
        <v>35392.130149999997</v>
      </c>
      <c r="N141" s="35">
        <v>0</v>
      </c>
      <c r="O141" s="35">
        <v>0</v>
      </c>
      <c r="P141" s="35">
        <v>0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  <c r="W141" s="35">
        <v>0</v>
      </c>
      <c r="X141" s="35">
        <v>0</v>
      </c>
      <c r="Y141" s="35">
        <v>0</v>
      </c>
      <c r="Z141" s="35">
        <v>0</v>
      </c>
      <c r="AA141" s="35">
        <v>0</v>
      </c>
      <c r="AB141" s="35">
        <v>0</v>
      </c>
      <c r="AC141" s="35">
        <v>0</v>
      </c>
      <c r="AD141" s="35">
        <v>0</v>
      </c>
      <c r="AE141" s="35">
        <v>0</v>
      </c>
      <c r="AF141" s="35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34">
        <v>0</v>
      </c>
      <c r="AS141" s="34">
        <v>0</v>
      </c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4">
        <v>0</v>
      </c>
      <c r="AZ141" s="34">
        <v>0</v>
      </c>
      <c r="BA141" s="34">
        <v>0</v>
      </c>
      <c r="BB141" s="34">
        <v>0</v>
      </c>
      <c r="BC141" s="34">
        <v>0</v>
      </c>
      <c r="BD141" s="34">
        <v>0</v>
      </c>
      <c r="BE141" s="34">
        <v>0</v>
      </c>
      <c r="BF141" s="34">
        <v>0</v>
      </c>
      <c r="BG141" s="34">
        <v>0</v>
      </c>
      <c r="BH141" s="34">
        <v>0</v>
      </c>
      <c r="BI141" s="34">
        <v>0</v>
      </c>
      <c r="BJ141" s="34">
        <v>0</v>
      </c>
      <c r="BK141" s="34">
        <v>0</v>
      </c>
      <c r="BL141" s="34">
        <v>0</v>
      </c>
      <c r="BM141" s="34">
        <v>0</v>
      </c>
      <c r="BN141" s="34">
        <v>0</v>
      </c>
      <c r="BO141" s="34">
        <v>0</v>
      </c>
      <c r="BP141" s="34">
        <v>0</v>
      </c>
      <c r="BQ141" s="34">
        <v>0</v>
      </c>
      <c r="BR141" s="34">
        <v>0</v>
      </c>
      <c r="BS141" s="34">
        <v>0</v>
      </c>
      <c r="BT141" s="34">
        <v>0</v>
      </c>
      <c r="BU141" s="34">
        <v>0</v>
      </c>
      <c r="BV141" s="34">
        <v>0</v>
      </c>
      <c r="BW141" s="34">
        <v>0</v>
      </c>
      <c r="BX141" s="34">
        <v>0</v>
      </c>
      <c r="BY141" s="34">
        <v>0</v>
      </c>
      <c r="BZ141" s="34">
        <v>0</v>
      </c>
      <c r="CA141" s="34">
        <v>0</v>
      </c>
      <c r="CB141" s="34">
        <v>0</v>
      </c>
      <c r="CC141" s="34">
        <v>0</v>
      </c>
      <c r="CD141" s="34">
        <v>0</v>
      </c>
      <c r="CE141" s="34">
        <v>0</v>
      </c>
      <c r="CF141" s="34">
        <v>0</v>
      </c>
      <c r="CG141" s="35">
        <v>35392.130149999997</v>
      </c>
      <c r="CH141" s="37" t="s">
        <v>1671</v>
      </c>
      <c r="CI141" s="311" t="s">
        <v>538</v>
      </c>
      <c r="CJ141" s="311" t="s">
        <v>80</v>
      </c>
      <c r="CK141" s="312">
        <v>43798</v>
      </c>
      <c r="CL141" s="313" t="s">
        <v>80</v>
      </c>
      <c r="CM141" s="115"/>
    </row>
    <row r="142" spans="1:91" s="47" customFormat="1" ht="36">
      <c r="A142" s="874"/>
      <c r="B142" s="155" t="s">
        <v>1265</v>
      </c>
      <c r="C142" s="177" t="s">
        <v>80</v>
      </c>
      <c r="D142" s="69" t="s">
        <v>194</v>
      </c>
      <c r="E142" s="69" t="s">
        <v>80</v>
      </c>
      <c r="F142" s="18" t="s">
        <v>80</v>
      </c>
      <c r="G142" s="18" t="s">
        <v>80</v>
      </c>
      <c r="H142" s="69" t="s">
        <v>324</v>
      </c>
      <c r="I142" s="178">
        <v>21120.935560000002</v>
      </c>
      <c r="J142" s="178">
        <v>16700</v>
      </c>
      <c r="K142" s="178">
        <v>4420.9355599999999</v>
      </c>
      <c r="L142" s="178">
        <v>0</v>
      </c>
      <c r="M142" s="178">
        <v>21120.935560000002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4420.9355599999999</v>
      </c>
      <c r="Y142" s="19">
        <v>0</v>
      </c>
      <c r="Z142" s="19">
        <v>4420.9355599999999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0</v>
      </c>
      <c r="AO142" s="19">
        <v>0</v>
      </c>
      <c r="AP142" s="19">
        <v>0</v>
      </c>
      <c r="AQ142" s="19">
        <v>4420.9355599999999</v>
      </c>
      <c r="AR142" s="19">
        <v>0</v>
      </c>
      <c r="AS142" s="19">
        <v>4420.9355599999999</v>
      </c>
      <c r="AT142" s="19">
        <v>0</v>
      </c>
      <c r="AU142" s="19">
        <v>0</v>
      </c>
      <c r="AV142" s="19">
        <v>0</v>
      </c>
      <c r="AW142" s="19">
        <v>0</v>
      </c>
      <c r="AX142" s="19">
        <v>0</v>
      </c>
      <c r="AY142" s="19">
        <v>0</v>
      </c>
      <c r="AZ142" s="19">
        <v>0</v>
      </c>
      <c r="BA142" s="19">
        <v>0</v>
      </c>
      <c r="BB142" s="19">
        <v>0</v>
      </c>
      <c r="BC142" s="19">
        <v>0</v>
      </c>
      <c r="BD142" s="19">
        <v>0</v>
      </c>
      <c r="BE142" s="19">
        <v>0</v>
      </c>
      <c r="BF142" s="19">
        <v>0</v>
      </c>
      <c r="BG142" s="19">
        <v>0</v>
      </c>
      <c r="BH142" s="19">
        <v>0</v>
      </c>
      <c r="BI142" s="19">
        <v>0</v>
      </c>
      <c r="BJ142" s="19">
        <v>0</v>
      </c>
      <c r="BK142" s="19">
        <v>0</v>
      </c>
      <c r="BL142" s="19">
        <v>0</v>
      </c>
      <c r="BM142" s="19">
        <v>0</v>
      </c>
      <c r="BN142" s="19">
        <v>0</v>
      </c>
      <c r="BO142" s="19">
        <v>0</v>
      </c>
      <c r="BP142" s="19">
        <v>0</v>
      </c>
      <c r="BQ142" s="19">
        <v>0</v>
      </c>
      <c r="BR142" s="19">
        <v>0</v>
      </c>
      <c r="BS142" s="19">
        <v>0</v>
      </c>
      <c r="BT142" s="19">
        <v>0</v>
      </c>
      <c r="BU142" s="19">
        <v>0</v>
      </c>
      <c r="BV142" s="19">
        <v>0</v>
      </c>
      <c r="BW142" s="19">
        <v>0</v>
      </c>
      <c r="BX142" s="19">
        <v>0</v>
      </c>
      <c r="BY142" s="19">
        <v>0</v>
      </c>
      <c r="BZ142" s="19">
        <v>0</v>
      </c>
      <c r="CA142" s="19">
        <v>0</v>
      </c>
      <c r="CB142" s="19">
        <v>0</v>
      </c>
      <c r="CC142" s="19">
        <v>0</v>
      </c>
      <c r="CD142" s="19">
        <v>0</v>
      </c>
      <c r="CE142" s="19">
        <v>0</v>
      </c>
      <c r="CF142" s="19">
        <v>0</v>
      </c>
      <c r="CG142" s="178">
        <v>16700</v>
      </c>
      <c r="CH142" s="160" t="s">
        <v>496</v>
      </c>
      <c r="CI142" s="311" t="s">
        <v>538</v>
      </c>
      <c r="CJ142" s="311" t="s">
        <v>80</v>
      </c>
      <c r="CK142" s="312">
        <v>43578</v>
      </c>
      <c r="CL142" s="313">
        <v>43769</v>
      </c>
      <c r="CM142" s="115"/>
    </row>
    <row r="143" spans="1:91" s="47" customFormat="1" ht="46.5">
      <c r="A143" s="874"/>
      <c r="B143" s="68" t="s">
        <v>1266</v>
      </c>
      <c r="C143" s="93" t="s">
        <v>80</v>
      </c>
      <c r="D143" s="27" t="s">
        <v>194</v>
      </c>
      <c r="E143" s="27" t="s">
        <v>80</v>
      </c>
      <c r="F143" s="10" t="s">
        <v>80</v>
      </c>
      <c r="G143" s="10" t="s">
        <v>80</v>
      </c>
      <c r="H143" s="27" t="s">
        <v>324</v>
      </c>
      <c r="I143" s="238">
        <v>47721.678110000001</v>
      </c>
      <c r="J143" s="35">
        <v>47721.678110000001</v>
      </c>
      <c r="K143" s="35">
        <v>0</v>
      </c>
      <c r="L143" s="35">
        <v>0</v>
      </c>
      <c r="M143" s="35">
        <v>47721.678110000001</v>
      </c>
      <c r="N143" s="35">
        <v>0</v>
      </c>
      <c r="O143" s="35">
        <v>0</v>
      </c>
      <c r="P143" s="35">
        <v>0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  <c r="W143" s="35">
        <v>0</v>
      </c>
      <c r="X143" s="35">
        <v>0</v>
      </c>
      <c r="Y143" s="35">
        <v>0</v>
      </c>
      <c r="Z143" s="35">
        <v>0</v>
      </c>
      <c r="AA143" s="35">
        <v>0</v>
      </c>
      <c r="AB143" s="35">
        <v>0</v>
      </c>
      <c r="AC143" s="35">
        <v>0</v>
      </c>
      <c r="AD143" s="35">
        <v>0</v>
      </c>
      <c r="AE143" s="35">
        <v>0</v>
      </c>
      <c r="AF143" s="35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4">
        <v>0</v>
      </c>
      <c r="AQ143" s="34">
        <v>0</v>
      </c>
      <c r="AR143" s="34">
        <v>0</v>
      </c>
      <c r="AS143" s="34">
        <v>0</v>
      </c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4">
        <v>0</v>
      </c>
      <c r="AZ143" s="34">
        <v>0</v>
      </c>
      <c r="BA143" s="34">
        <v>0</v>
      </c>
      <c r="BB143" s="34">
        <v>0</v>
      </c>
      <c r="BC143" s="34">
        <v>0</v>
      </c>
      <c r="BD143" s="34">
        <v>0</v>
      </c>
      <c r="BE143" s="34">
        <v>0</v>
      </c>
      <c r="BF143" s="34">
        <v>0</v>
      </c>
      <c r="BG143" s="34">
        <v>0</v>
      </c>
      <c r="BH143" s="34">
        <v>0</v>
      </c>
      <c r="BI143" s="34">
        <v>0</v>
      </c>
      <c r="BJ143" s="34">
        <v>0</v>
      </c>
      <c r="BK143" s="34">
        <v>0</v>
      </c>
      <c r="BL143" s="34">
        <v>0</v>
      </c>
      <c r="BM143" s="34">
        <v>0</v>
      </c>
      <c r="BN143" s="34">
        <v>0</v>
      </c>
      <c r="BO143" s="34">
        <v>0</v>
      </c>
      <c r="BP143" s="34">
        <v>0</v>
      </c>
      <c r="BQ143" s="34">
        <v>0</v>
      </c>
      <c r="BR143" s="34">
        <v>0</v>
      </c>
      <c r="BS143" s="34">
        <v>0</v>
      </c>
      <c r="BT143" s="34">
        <v>0</v>
      </c>
      <c r="BU143" s="34">
        <v>0</v>
      </c>
      <c r="BV143" s="34">
        <v>0</v>
      </c>
      <c r="BW143" s="34">
        <v>0</v>
      </c>
      <c r="BX143" s="34">
        <v>0</v>
      </c>
      <c r="BY143" s="34">
        <v>0</v>
      </c>
      <c r="BZ143" s="34">
        <v>0</v>
      </c>
      <c r="CA143" s="34">
        <v>0</v>
      </c>
      <c r="CB143" s="34">
        <v>0</v>
      </c>
      <c r="CC143" s="34">
        <v>0</v>
      </c>
      <c r="CD143" s="34">
        <v>0</v>
      </c>
      <c r="CE143" s="34">
        <v>0</v>
      </c>
      <c r="CF143" s="34">
        <v>0</v>
      </c>
      <c r="CG143" s="35">
        <v>47721.678110000001</v>
      </c>
      <c r="CH143" s="37" t="s">
        <v>1671</v>
      </c>
      <c r="CI143" s="311" t="s">
        <v>538</v>
      </c>
      <c r="CJ143" s="311" t="s">
        <v>1461</v>
      </c>
      <c r="CK143" s="312">
        <v>43563</v>
      </c>
      <c r="CL143" s="313" t="s">
        <v>80</v>
      </c>
      <c r="CM143" s="115"/>
    </row>
    <row r="144" spans="1:91" s="47" customFormat="1" ht="36">
      <c r="A144" s="874"/>
      <c r="B144" s="155" t="s">
        <v>1267</v>
      </c>
      <c r="C144" s="177" t="s">
        <v>80</v>
      </c>
      <c r="D144" s="69" t="s">
        <v>194</v>
      </c>
      <c r="E144" s="69" t="s">
        <v>80</v>
      </c>
      <c r="F144" s="18" t="s">
        <v>80</v>
      </c>
      <c r="G144" s="18" t="s">
        <v>80</v>
      </c>
      <c r="H144" s="69" t="s">
        <v>324</v>
      </c>
      <c r="I144" s="178">
        <v>5483.1876000000002</v>
      </c>
      <c r="J144" s="178">
        <v>5483.1876000000002</v>
      </c>
      <c r="K144" s="178">
        <v>0</v>
      </c>
      <c r="L144" s="178">
        <v>0</v>
      </c>
      <c r="M144" s="178">
        <v>5483.1876000000002</v>
      </c>
      <c r="N144" s="178">
        <v>0</v>
      </c>
      <c r="O144" s="178">
        <v>0</v>
      </c>
      <c r="P144" s="178">
        <v>0</v>
      </c>
      <c r="Q144" s="178">
        <v>0</v>
      </c>
      <c r="R144" s="178">
        <v>0</v>
      </c>
      <c r="S144" s="178">
        <v>0</v>
      </c>
      <c r="T144" s="178">
        <v>0</v>
      </c>
      <c r="U144" s="178">
        <v>0</v>
      </c>
      <c r="V144" s="178">
        <v>0</v>
      </c>
      <c r="W144" s="178">
        <v>0</v>
      </c>
      <c r="X144" s="178">
        <v>0</v>
      </c>
      <c r="Y144" s="178">
        <v>0</v>
      </c>
      <c r="Z144" s="178">
        <v>0</v>
      </c>
      <c r="AA144" s="178">
        <v>0</v>
      </c>
      <c r="AB144" s="178">
        <v>0</v>
      </c>
      <c r="AC144" s="178">
        <v>0</v>
      </c>
      <c r="AD144" s="178">
        <v>0</v>
      </c>
      <c r="AE144" s="178">
        <v>0</v>
      </c>
      <c r="AF144" s="178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0</v>
      </c>
      <c r="AO144" s="19">
        <v>0</v>
      </c>
      <c r="AP144" s="19">
        <v>0</v>
      </c>
      <c r="AQ144" s="19">
        <v>0</v>
      </c>
      <c r="AR144" s="19">
        <v>0</v>
      </c>
      <c r="AS144" s="19">
        <v>0</v>
      </c>
      <c r="AT144" s="19">
        <v>0</v>
      </c>
      <c r="AU144" s="19">
        <v>0</v>
      </c>
      <c r="AV144" s="19">
        <v>0</v>
      </c>
      <c r="AW144" s="19">
        <v>0</v>
      </c>
      <c r="AX144" s="19">
        <v>0</v>
      </c>
      <c r="AY144" s="19">
        <v>0</v>
      </c>
      <c r="AZ144" s="19">
        <v>0</v>
      </c>
      <c r="BA144" s="19">
        <v>0</v>
      </c>
      <c r="BB144" s="19">
        <v>0</v>
      </c>
      <c r="BC144" s="19">
        <v>0</v>
      </c>
      <c r="BD144" s="19">
        <v>0</v>
      </c>
      <c r="BE144" s="19">
        <v>0</v>
      </c>
      <c r="BF144" s="19">
        <v>0</v>
      </c>
      <c r="BG144" s="19">
        <v>0</v>
      </c>
      <c r="BH144" s="19">
        <v>0</v>
      </c>
      <c r="BI144" s="19">
        <v>0</v>
      </c>
      <c r="BJ144" s="19">
        <v>0</v>
      </c>
      <c r="BK144" s="19">
        <v>0</v>
      </c>
      <c r="BL144" s="19">
        <v>0</v>
      </c>
      <c r="BM144" s="19">
        <v>0</v>
      </c>
      <c r="BN144" s="19">
        <v>0</v>
      </c>
      <c r="BO144" s="19">
        <v>0</v>
      </c>
      <c r="BP144" s="19">
        <v>0</v>
      </c>
      <c r="BQ144" s="19">
        <v>0</v>
      </c>
      <c r="BR144" s="19">
        <v>0</v>
      </c>
      <c r="BS144" s="19">
        <v>0</v>
      </c>
      <c r="BT144" s="19">
        <v>0</v>
      </c>
      <c r="BU144" s="19">
        <v>0</v>
      </c>
      <c r="BV144" s="19">
        <v>0</v>
      </c>
      <c r="BW144" s="19">
        <v>0</v>
      </c>
      <c r="BX144" s="19">
        <v>0</v>
      </c>
      <c r="BY144" s="19">
        <v>0</v>
      </c>
      <c r="BZ144" s="19">
        <v>0</v>
      </c>
      <c r="CA144" s="19">
        <v>0</v>
      </c>
      <c r="CB144" s="19">
        <v>0</v>
      </c>
      <c r="CC144" s="19">
        <v>0</v>
      </c>
      <c r="CD144" s="19">
        <v>0</v>
      </c>
      <c r="CE144" s="19">
        <v>0</v>
      </c>
      <c r="CF144" s="19">
        <v>0</v>
      </c>
      <c r="CG144" s="178">
        <v>5483.1876000000002</v>
      </c>
      <c r="CH144" s="160" t="s">
        <v>496</v>
      </c>
      <c r="CI144" s="311" t="s">
        <v>538</v>
      </c>
      <c r="CJ144" s="311" t="s">
        <v>80</v>
      </c>
      <c r="CK144" s="312">
        <v>43794</v>
      </c>
      <c r="CL144" s="313">
        <v>43811</v>
      </c>
      <c r="CM144" s="115"/>
    </row>
    <row r="145" spans="1:91" s="47" customFormat="1" ht="36">
      <c r="A145" s="874"/>
      <c r="B145" s="155" t="s">
        <v>1268</v>
      </c>
      <c r="C145" s="177" t="s">
        <v>80</v>
      </c>
      <c r="D145" s="69" t="s">
        <v>194</v>
      </c>
      <c r="E145" s="69" t="s">
        <v>80</v>
      </c>
      <c r="F145" s="18" t="s">
        <v>80</v>
      </c>
      <c r="G145" s="18" t="s">
        <v>80</v>
      </c>
      <c r="H145" s="69" t="s">
        <v>324</v>
      </c>
      <c r="I145" s="178">
        <v>3362.6626000000001</v>
      </c>
      <c r="J145" s="178">
        <v>3362.6626000000001</v>
      </c>
      <c r="K145" s="178">
        <v>0</v>
      </c>
      <c r="L145" s="178">
        <v>0</v>
      </c>
      <c r="M145" s="178">
        <v>3362.6626000000001</v>
      </c>
      <c r="N145" s="178">
        <v>0</v>
      </c>
      <c r="O145" s="178">
        <v>0</v>
      </c>
      <c r="P145" s="178">
        <v>0</v>
      </c>
      <c r="Q145" s="178">
        <v>0</v>
      </c>
      <c r="R145" s="178">
        <v>0</v>
      </c>
      <c r="S145" s="178">
        <v>0</v>
      </c>
      <c r="T145" s="178">
        <v>0</v>
      </c>
      <c r="U145" s="178">
        <v>0</v>
      </c>
      <c r="V145" s="178">
        <v>0</v>
      </c>
      <c r="W145" s="178">
        <v>0</v>
      </c>
      <c r="X145" s="178">
        <v>0</v>
      </c>
      <c r="Y145" s="178">
        <v>0</v>
      </c>
      <c r="Z145" s="178">
        <v>0</v>
      </c>
      <c r="AA145" s="178">
        <v>0</v>
      </c>
      <c r="AB145" s="178">
        <v>0</v>
      </c>
      <c r="AC145" s="178">
        <v>0</v>
      </c>
      <c r="AD145" s="178">
        <v>0</v>
      </c>
      <c r="AE145" s="178">
        <v>0</v>
      </c>
      <c r="AF145" s="178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0</v>
      </c>
      <c r="AO145" s="19">
        <v>0</v>
      </c>
      <c r="AP145" s="19">
        <v>0</v>
      </c>
      <c r="AQ145" s="19">
        <v>0</v>
      </c>
      <c r="AR145" s="19">
        <v>0</v>
      </c>
      <c r="AS145" s="19">
        <v>0</v>
      </c>
      <c r="AT145" s="19">
        <v>0</v>
      </c>
      <c r="AU145" s="19">
        <v>0</v>
      </c>
      <c r="AV145" s="19">
        <v>0</v>
      </c>
      <c r="AW145" s="19">
        <v>0</v>
      </c>
      <c r="AX145" s="19">
        <v>0</v>
      </c>
      <c r="AY145" s="19">
        <v>0</v>
      </c>
      <c r="AZ145" s="19">
        <v>0</v>
      </c>
      <c r="BA145" s="19">
        <v>0</v>
      </c>
      <c r="BB145" s="19">
        <v>0</v>
      </c>
      <c r="BC145" s="19">
        <v>0</v>
      </c>
      <c r="BD145" s="19">
        <v>0</v>
      </c>
      <c r="BE145" s="19">
        <v>0</v>
      </c>
      <c r="BF145" s="19">
        <v>0</v>
      </c>
      <c r="BG145" s="19">
        <v>0</v>
      </c>
      <c r="BH145" s="19">
        <v>0</v>
      </c>
      <c r="BI145" s="19">
        <v>0</v>
      </c>
      <c r="BJ145" s="19">
        <v>0</v>
      </c>
      <c r="BK145" s="19">
        <v>0</v>
      </c>
      <c r="BL145" s="19">
        <v>0</v>
      </c>
      <c r="BM145" s="19">
        <v>0</v>
      </c>
      <c r="BN145" s="19">
        <v>0</v>
      </c>
      <c r="BO145" s="19">
        <v>0</v>
      </c>
      <c r="BP145" s="19">
        <v>0</v>
      </c>
      <c r="BQ145" s="19">
        <v>0</v>
      </c>
      <c r="BR145" s="19">
        <v>0</v>
      </c>
      <c r="BS145" s="19">
        <v>0</v>
      </c>
      <c r="BT145" s="19">
        <v>0</v>
      </c>
      <c r="BU145" s="19">
        <v>0</v>
      </c>
      <c r="BV145" s="19">
        <v>0</v>
      </c>
      <c r="BW145" s="19">
        <v>0</v>
      </c>
      <c r="BX145" s="19">
        <v>0</v>
      </c>
      <c r="BY145" s="19">
        <v>0</v>
      </c>
      <c r="BZ145" s="19">
        <v>0</v>
      </c>
      <c r="CA145" s="19">
        <v>0</v>
      </c>
      <c r="CB145" s="19">
        <v>0</v>
      </c>
      <c r="CC145" s="19">
        <v>0</v>
      </c>
      <c r="CD145" s="19">
        <v>0</v>
      </c>
      <c r="CE145" s="19">
        <v>0</v>
      </c>
      <c r="CF145" s="19">
        <v>0</v>
      </c>
      <c r="CG145" s="178">
        <v>3362.6626000000001</v>
      </c>
      <c r="CH145" s="160" t="s">
        <v>496</v>
      </c>
      <c r="CI145" s="311" t="s">
        <v>538</v>
      </c>
      <c r="CJ145" s="311" t="s">
        <v>80</v>
      </c>
      <c r="CK145" s="312">
        <v>43920</v>
      </c>
      <c r="CL145" s="313">
        <v>43962</v>
      </c>
      <c r="CM145" s="115"/>
    </row>
    <row r="146" spans="1:91" s="47" customFormat="1" ht="36">
      <c r="A146" s="874"/>
      <c r="B146" s="155" t="s">
        <v>1269</v>
      </c>
      <c r="C146" s="177" t="s">
        <v>80</v>
      </c>
      <c r="D146" s="69" t="s">
        <v>194</v>
      </c>
      <c r="E146" s="69" t="s">
        <v>80</v>
      </c>
      <c r="F146" s="18" t="s">
        <v>80</v>
      </c>
      <c r="G146" s="18" t="s">
        <v>80</v>
      </c>
      <c r="H146" s="69" t="s">
        <v>324</v>
      </c>
      <c r="I146" s="178">
        <v>2463.2817</v>
      </c>
      <c r="J146" s="178">
        <v>2463.2817</v>
      </c>
      <c r="K146" s="178">
        <v>0</v>
      </c>
      <c r="L146" s="178">
        <v>0</v>
      </c>
      <c r="M146" s="178">
        <v>2463.2817</v>
      </c>
      <c r="N146" s="178">
        <v>0</v>
      </c>
      <c r="O146" s="178">
        <v>0</v>
      </c>
      <c r="P146" s="178">
        <v>0</v>
      </c>
      <c r="Q146" s="178">
        <v>0</v>
      </c>
      <c r="R146" s="178">
        <v>0</v>
      </c>
      <c r="S146" s="178">
        <v>0</v>
      </c>
      <c r="T146" s="178">
        <v>0</v>
      </c>
      <c r="U146" s="178">
        <v>0</v>
      </c>
      <c r="V146" s="178">
        <v>0</v>
      </c>
      <c r="W146" s="178">
        <v>0</v>
      </c>
      <c r="X146" s="178">
        <v>0</v>
      </c>
      <c r="Y146" s="178">
        <v>0</v>
      </c>
      <c r="Z146" s="178">
        <v>0</v>
      </c>
      <c r="AA146" s="178">
        <v>0</v>
      </c>
      <c r="AB146" s="178">
        <v>0</v>
      </c>
      <c r="AC146" s="178">
        <v>0</v>
      </c>
      <c r="AD146" s="178">
        <v>0</v>
      </c>
      <c r="AE146" s="178">
        <v>0</v>
      </c>
      <c r="AF146" s="178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0</v>
      </c>
      <c r="AO146" s="19">
        <v>0</v>
      </c>
      <c r="AP146" s="19">
        <v>0</v>
      </c>
      <c r="AQ146" s="19">
        <v>0</v>
      </c>
      <c r="AR146" s="19">
        <v>0</v>
      </c>
      <c r="AS146" s="19">
        <v>0</v>
      </c>
      <c r="AT146" s="19">
        <v>0</v>
      </c>
      <c r="AU146" s="19">
        <v>0</v>
      </c>
      <c r="AV146" s="19">
        <v>0</v>
      </c>
      <c r="AW146" s="19">
        <v>0</v>
      </c>
      <c r="AX146" s="19">
        <v>0</v>
      </c>
      <c r="AY146" s="19">
        <v>0</v>
      </c>
      <c r="AZ146" s="19">
        <v>0</v>
      </c>
      <c r="BA146" s="19">
        <v>0</v>
      </c>
      <c r="BB146" s="19">
        <v>0</v>
      </c>
      <c r="BC146" s="19">
        <v>0</v>
      </c>
      <c r="BD146" s="19">
        <v>0</v>
      </c>
      <c r="BE146" s="19">
        <v>0</v>
      </c>
      <c r="BF146" s="19">
        <v>0</v>
      </c>
      <c r="BG146" s="19">
        <v>0</v>
      </c>
      <c r="BH146" s="19">
        <v>0</v>
      </c>
      <c r="BI146" s="19">
        <v>0</v>
      </c>
      <c r="BJ146" s="19">
        <v>0</v>
      </c>
      <c r="BK146" s="19">
        <v>0</v>
      </c>
      <c r="BL146" s="19">
        <v>0</v>
      </c>
      <c r="BM146" s="19">
        <v>0</v>
      </c>
      <c r="BN146" s="19">
        <v>0</v>
      </c>
      <c r="BO146" s="19">
        <v>0</v>
      </c>
      <c r="BP146" s="19">
        <v>0</v>
      </c>
      <c r="BQ146" s="19">
        <v>0</v>
      </c>
      <c r="BR146" s="19">
        <v>0</v>
      </c>
      <c r="BS146" s="19">
        <v>0</v>
      </c>
      <c r="BT146" s="19">
        <v>0</v>
      </c>
      <c r="BU146" s="19">
        <v>0</v>
      </c>
      <c r="BV146" s="19">
        <v>0</v>
      </c>
      <c r="BW146" s="19">
        <v>0</v>
      </c>
      <c r="BX146" s="19">
        <v>0</v>
      </c>
      <c r="BY146" s="19">
        <v>0</v>
      </c>
      <c r="BZ146" s="19">
        <v>0</v>
      </c>
      <c r="CA146" s="19">
        <v>0</v>
      </c>
      <c r="CB146" s="19">
        <v>0</v>
      </c>
      <c r="CC146" s="19">
        <v>0</v>
      </c>
      <c r="CD146" s="19">
        <v>0</v>
      </c>
      <c r="CE146" s="19">
        <v>0</v>
      </c>
      <c r="CF146" s="19">
        <v>0</v>
      </c>
      <c r="CG146" s="178">
        <v>2463.2817</v>
      </c>
      <c r="CH146" s="160" t="s">
        <v>496</v>
      </c>
      <c r="CI146" s="311" t="s">
        <v>538</v>
      </c>
      <c r="CJ146" s="311" t="s">
        <v>80</v>
      </c>
      <c r="CK146" s="312">
        <v>43936</v>
      </c>
      <c r="CL146" s="313">
        <v>43957</v>
      </c>
      <c r="CM146" s="115"/>
    </row>
    <row r="147" spans="1:91" s="47" customFormat="1" ht="36">
      <c r="A147" s="874"/>
      <c r="B147" s="155" t="s">
        <v>1270</v>
      </c>
      <c r="C147" s="177" t="s">
        <v>80</v>
      </c>
      <c r="D147" s="69" t="s">
        <v>194</v>
      </c>
      <c r="E147" s="69" t="s">
        <v>80</v>
      </c>
      <c r="F147" s="18" t="s">
        <v>80</v>
      </c>
      <c r="G147" s="18" t="s">
        <v>80</v>
      </c>
      <c r="H147" s="69" t="s">
        <v>324</v>
      </c>
      <c r="I147" s="178">
        <v>9182.2302799999998</v>
      </c>
      <c r="J147" s="178">
        <v>9182.2302799999998</v>
      </c>
      <c r="K147" s="178">
        <v>0</v>
      </c>
      <c r="L147" s="178">
        <v>0</v>
      </c>
      <c r="M147" s="178">
        <v>9182.2302799999998</v>
      </c>
      <c r="N147" s="178">
        <v>0</v>
      </c>
      <c r="O147" s="178">
        <v>0</v>
      </c>
      <c r="P147" s="178">
        <v>0</v>
      </c>
      <c r="Q147" s="178">
        <v>0</v>
      </c>
      <c r="R147" s="178">
        <v>0</v>
      </c>
      <c r="S147" s="178">
        <v>0</v>
      </c>
      <c r="T147" s="178">
        <v>0</v>
      </c>
      <c r="U147" s="178">
        <v>0</v>
      </c>
      <c r="V147" s="178">
        <v>0</v>
      </c>
      <c r="W147" s="178">
        <v>0</v>
      </c>
      <c r="X147" s="178">
        <v>0</v>
      </c>
      <c r="Y147" s="178">
        <v>0</v>
      </c>
      <c r="Z147" s="178">
        <v>0</v>
      </c>
      <c r="AA147" s="178">
        <v>0</v>
      </c>
      <c r="AB147" s="178">
        <v>0</v>
      </c>
      <c r="AC147" s="178">
        <v>0</v>
      </c>
      <c r="AD147" s="178">
        <v>0</v>
      </c>
      <c r="AE147" s="178">
        <v>0</v>
      </c>
      <c r="AF147" s="178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0</v>
      </c>
      <c r="AO147" s="19">
        <v>0</v>
      </c>
      <c r="AP147" s="19">
        <v>0</v>
      </c>
      <c r="AQ147" s="19">
        <v>0</v>
      </c>
      <c r="AR147" s="19">
        <v>0</v>
      </c>
      <c r="AS147" s="19">
        <v>0</v>
      </c>
      <c r="AT147" s="19">
        <v>0</v>
      </c>
      <c r="AU147" s="19">
        <v>0</v>
      </c>
      <c r="AV147" s="19">
        <v>0</v>
      </c>
      <c r="AW147" s="19">
        <v>0</v>
      </c>
      <c r="AX147" s="19">
        <v>0</v>
      </c>
      <c r="AY147" s="19">
        <v>0</v>
      </c>
      <c r="AZ147" s="19">
        <v>0</v>
      </c>
      <c r="BA147" s="19">
        <v>0</v>
      </c>
      <c r="BB147" s="19">
        <v>0</v>
      </c>
      <c r="BC147" s="19">
        <v>0</v>
      </c>
      <c r="BD147" s="19">
        <v>0</v>
      </c>
      <c r="BE147" s="19">
        <v>0</v>
      </c>
      <c r="BF147" s="19">
        <v>0</v>
      </c>
      <c r="BG147" s="19">
        <v>0</v>
      </c>
      <c r="BH147" s="19">
        <v>0</v>
      </c>
      <c r="BI147" s="19">
        <v>0</v>
      </c>
      <c r="BJ147" s="19">
        <v>0</v>
      </c>
      <c r="BK147" s="19">
        <v>0</v>
      </c>
      <c r="BL147" s="19">
        <v>0</v>
      </c>
      <c r="BM147" s="19">
        <v>0</v>
      </c>
      <c r="BN147" s="19">
        <v>0</v>
      </c>
      <c r="BO147" s="19">
        <v>0</v>
      </c>
      <c r="BP147" s="19">
        <v>0</v>
      </c>
      <c r="BQ147" s="19">
        <v>0</v>
      </c>
      <c r="BR147" s="19">
        <v>0</v>
      </c>
      <c r="BS147" s="19">
        <v>0</v>
      </c>
      <c r="BT147" s="19">
        <v>0</v>
      </c>
      <c r="BU147" s="19">
        <v>0</v>
      </c>
      <c r="BV147" s="19">
        <v>0</v>
      </c>
      <c r="BW147" s="19">
        <v>0</v>
      </c>
      <c r="BX147" s="19">
        <v>0</v>
      </c>
      <c r="BY147" s="19">
        <v>0</v>
      </c>
      <c r="BZ147" s="19">
        <v>0</v>
      </c>
      <c r="CA147" s="19">
        <v>0</v>
      </c>
      <c r="CB147" s="19">
        <v>0</v>
      </c>
      <c r="CC147" s="19">
        <v>0</v>
      </c>
      <c r="CD147" s="19">
        <v>0</v>
      </c>
      <c r="CE147" s="19">
        <v>0</v>
      </c>
      <c r="CF147" s="19">
        <v>0</v>
      </c>
      <c r="CG147" s="178">
        <v>9182.2302799999998</v>
      </c>
      <c r="CH147" s="160" t="s">
        <v>496</v>
      </c>
      <c r="CI147" s="311" t="s">
        <v>538</v>
      </c>
      <c r="CJ147" s="311" t="s">
        <v>80</v>
      </c>
      <c r="CK147" s="312">
        <v>43769</v>
      </c>
      <c r="CL147" s="313">
        <v>43795</v>
      </c>
      <c r="CM147" s="115"/>
    </row>
    <row r="148" spans="1:91" s="47" customFormat="1" ht="46.5">
      <c r="A148" s="874"/>
      <c r="B148" s="68" t="s">
        <v>1271</v>
      </c>
      <c r="C148" s="93" t="s">
        <v>80</v>
      </c>
      <c r="D148" s="27" t="s">
        <v>194</v>
      </c>
      <c r="E148" s="27" t="s">
        <v>80</v>
      </c>
      <c r="F148" s="10" t="s">
        <v>80</v>
      </c>
      <c r="G148" s="10" t="s">
        <v>80</v>
      </c>
      <c r="H148" s="27" t="s">
        <v>324</v>
      </c>
      <c r="I148" s="35">
        <v>6897.3112099999998</v>
      </c>
      <c r="J148" s="35">
        <v>6897.3112099999998</v>
      </c>
      <c r="K148" s="35">
        <v>0</v>
      </c>
      <c r="L148" s="35">
        <v>0</v>
      </c>
      <c r="M148" s="35">
        <v>6897.3112099999998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0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0</v>
      </c>
      <c r="BR148" s="34">
        <v>0</v>
      </c>
      <c r="BS148" s="34">
        <v>0</v>
      </c>
      <c r="BT148" s="34">
        <v>0</v>
      </c>
      <c r="BU148" s="34">
        <v>0</v>
      </c>
      <c r="BV148" s="34">
        <v>0</v>
      </c>
      <c r="BW148" s="34">
        <v>0</v>
      </c>
      <c r="BX148" s="34">
        <v>0</v>
      </c>
      <c r="BY148" s="34">
        <v>0</v>
      </c>
      <c r="BZ148" s="34">
        <v>0</v>
      </c>
      <c r="CA148" s="34">
        <v>0</v>
      </c>
      <c r="CB148" s="34">
        <v>0</v>
      </c>
      <c r="CC148" s="34">
        <v>0</v>
      </c>
      <c r="CD148" s="34">
        <v>0</v>
      </c>
      <c r="CE148" s="34">
        <v>0</v>
      </c>
      <c r="CF148" s="34">
        <v>0</v>
      </c>
      <c r="CG148" s="35">
        <v>6897.3112099999998</v>
      </c>
      <c r="CH148" s="37" t="s">
        <v>86</v>
      </c>
      <c r="CI148" s="311" t="s">
        <v>538</v>
      </c>
      <c r="CJ148" s="311" t="s">
        <v>80</v>
      </c>
      <c r="CK148" s="312" t="s">
        <v>80</v>
      </c>
      <c r="CL148" s="313" t="s">
        <v>80</v>
      </c>
      <c r="CM148" s="115"/>
    </row>
    <row r="149" spans="1:91" s="47" customFormat="1" ht="36">
      <c r="A149" s="874"/>
      <c r="B149" s="68" t="s">
        <v>1272</v>
      </c>
      <c r="C149" s="93" t="s">
        <v>80</v>
      </c>
      <c r="D149" s="27" t="s">
        <v>194</v>
      </c>
      <c r="E149" s="27" t="s">
        <v>80</v>
      </c>
      <c r="F149" s="10" t="s">
        <v>80</v>
      </c>
      <c r="G149" s="10" t="s">
        <v>80</v>
      </c>
      <c r="H149" s="27" t="s">
        <v>324</v>
      </c>
      <c r="I149" s="35">
        <v>13070.066129999999</v>
      </c>
      <c r="J149" s="35">
        <v>13070.066129999999</v>
      </c>
      <c r="K149" s="35">
        <v>0</v>
      </c>
      <c r="L149" s="35">
        <v>0</v>
      </c>
      <c r="M149" s="35">
        <v>13070.066129999999</v>
      </c>
      <c r="N149" s="34">
        <v>0</v>
      </c>
      <c r="O149" s="34">
        <v>0</v>
      </c>
      <c r="P149" s="34">
        <v>0</v>
      </c>
      <c r="Q149" s="34">
        <v>0</v>
      </c>
      <c r="R149" s="34">
        <v>0</v>
      </c>
      <c r="S149" s="34">
        <v>0</v>
      </c>
      <c r="T149" s="34">
        <v>0</v>
      </c>
      <c r="U149" s="34">
        <v>0</v>
      </c>
      <c r="V149" s="34">
        <v>0</v>
      </c>
      <c r="W149" s="34">
        <v>0</v>
      </c>
      <c r="X149" s="34">
        <v>0</v>
      </c>
      <c r="Y149" s="34">
        <v>0</v>
      </c>
      <c r="Z149" s="34">
        <v>0</v>
      </c>
      <c r="AA149" s="34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34">
        <v>0</v>
      </c>
      <c r="AS149" s="34">
        <v>0</v>
      </c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4">
        <v>0</v>
      </c>
      <c r="AZ149" s="34">
        <v>0</v>
      </c>
      <c r="BA149" s="34">
        <v>0</v>
      </c>
      <c r="BB149" s="34">
        <v>0</v>
      </c>
      <c r="BC149" s="34">
        <v>0</v>
      </c>
      <c r="BD149" s="34">
        <v>0</v>
      </c>
      <c r="BE149" s="34">
        <v>0</v>
      </c>
      <c r="BF149" s="34">
        <v>0</v>
      </c>
      <c r="BG149" s="34">
        <v>0</v>
      </c>
      <c r="BH149" s="34">
        <v>0</v>
      </c>
      <c r="BI149" s="34">
        <v>0</v>
      </c>
      <c r="BJ149" s="34">
        <v>0</v>
      </c>
      <c r="BK149" s="34">
        <v>0</v>
      </c>
      <c r="BL149" s="34">
        <v>0</v>
      </c>
      <c r="BM149" s="34">
        <v>0</v>
      </c>
      <c r="BN149" s="34">
        <v>0</v>
      </c>
      <c r="BO149" s="34">
        <v>0</v>
      </c>
      <c r="BP149" s="34">
        <v>0</v>
      </c>
      <c r="BQ149" s="34">
        <v>0</v>
      </c>
      <c r="BR149" s="34">
        <v>0</v>
      </c>
      <c r="BS149" s="34">
        <v>0</v>
      </c>
      <c r="BT149" s="34">
        <v>0</v>
      </c>
      <c r="BU149" s="34">
        <v>0</v>
      </c>
      <c r="BV149" s="34">
        <v>0</v>
      </c>
      <c r="BW149" s="34">
        <v>0</v>
      </c>
      <c r="BX149" s="34">
        <v>0</v>
      </c>
      <c r="BY149" s="34">
        <v>0</v>
      </c>
      <c r="BZ149" s="34">
        <v>0</v>
      </c>
      <c r="CA149" s="34">
        <v>0</v>
      </c>
      <c r="CB149" s="34">
        <v>0</v>
      </c>
      <c r="CC149" s="34">
        <v>0</v>
      </c>
      <c r="CD149" s="34">
        <v>0</v>
      </c>
      <c r="CE149" s="34">
        <v>0</v>
      </c>
      <c r="CF149" s="34">
        <v>0</v>
      </c>
      <c r="CG149" s="35">
        <v>13070.066129999999</v>
      </c>
      <c r="CH149" s="37" t="s">
        <v>86</v>
      </c>
      <c r="CI149" s="311" t="s">
        <v>538</v>
      </c>
      <c r="CJ149" s="311" t="s">
        <v>80</v>
      </c>
      <c r="CK149" s="312" t="s">
        <v>80</v>
      </c>
      <c r="CL149" s="313" t="s">
        <v>80</v>
      </c>
      <c r="CM149" s="115"/>
    </row>
    <row r="150" spans="1:91" s="47" customFormat="1" ht="36">
      <c r="A150" s="874"/>
      <c r="B150" s="155" t="s">
        <v>1273</v>
      </c>
      <c r="C150" s="177" t="s">
        <v>80</v>
      </c>
      <c r="D150" s="69" t="s">
        <v>194</v>
      </c>
      <c r="E150" s="69" t="s">
        <v>80</v>
      </c>
      <c r="F150" s="18" t="s">
        <v>80</v>
      </c>
      <c r="G150" s="18" t="s">
        <v>80</v>
      </c>
      <c r="H150" s="69" t="s">
        <v>324</v>
      </c>
      <c r="I150" s="178">
        <v>2547.2617500000001</v>
      </c>
      <c r="J150" s="178">
        <v>2547.2617500000001</v>
      </c>
      <c r="K150" s="178">
        <v>0</v>
      </c>
      <c r="L150" s="178">
        <v>0</v>
      </c>
      <c r="M150" s="178">
        <v>2547.2617500000001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0</v>
      </c>
      <c r="AO150" s="19">
        <v>0</v>
      </c>
      <c r="AP150" s="19">
        <v>0</v>
      </c>
      <c r="AQ150" s="19">
        <v>0</v>
      </c>
      <c r="AR150" s="19">
        <v>0</v>
      </c>
      <c r="AS150" s="19">
        <v>0</v>
      </c>
      <c r="AT150" s="19">
        <v>0</v>
      </c>
      <c r="AU150" s="19">
        <v>0</v>
      </c>
      <c r="AV150" s="19">
        <v>0</v>
      </c>
      <c r="AW150" s="19">
        <v>0</v>
      </c>
      <c r="AX150" s="19">
        <v>0</v>
      </c>
      <c r="AY150" s="19">
        <v>0</v>
      </c>
      <c r="AZ150" s="19">
        <v>0</v>
      </c>
      <c r="BA150" s="19">
        <v>0</v>
      </c>
      <c r="BB150" s="19">
        <v>0</v>
      </c>
      <c r="BC150" s="19">
        <v>0</v>
      </c>
      <c r="BD150" s="19">
        <v>0</v>
      </c>
      <c r="BE150" s="19">
        <v>0</v>
      </c>
      <c r="BF150" s="19">
        <v>0</v>
      </c>
      <c r="BG150" s="19">
        <v>0</v>
      </c>
      <c r="BH150" s="19">
        <v>0</v>
      </c>
      <c r="BI150" s="19">
        <v>0</v>
      </c>
      <c r="BJ150" s="19">
        <v>0</v>
      </c>
      <c r="BK150" s="19">
        <v>0</v>
      </c>
      <c r="BL150" s="19">
        <v>0</v>
      </c>
      <c r="BM150" s="19">
        <v>0</v>
      </c>
      <c r="BN150" s="19">
        <v>0</v>
      </c>
      <c r="BO150" s="19">
        <v>0</v>
      </c>
      <c r="BP150" s="19">
        <v>0</v>
      </c>
      <c r="BQ150" s="19">
        <v>0</v>
      </c>
      <c r="BR150" s="19">
        <v>0</v>
      </c>
      <c r="BS150" s="19">
        <v>0</v>
      </c>
      <c r="BT150" s="19">
        <v>0</v>
      </c>
      <c r="BU150" s="19">
        <v>0</v>
      </c>
      <c r="BV150" s="19">
        <v>0</v>
      </c>
      <c r="BW150" s="19">
        <v>0</v>
      </c>
      <c r="BX150" s="19">
        <v>0</v>
      </c>
      <c r="BY150" s="19">
        <v>0</v>
      </c>
      <c r="BZ150" s="19">
        <v>0</v>
      </c>
      <c r="CA150" s="19">
        <v>0</v>
      </c>
      <c r="CB150" s="19">
        <v>0</v>
      </c>
      <c r="CC150" s="19">
        <v>0</v>
      </c>
      <c r="CD150" s="19">
        <v>0</v>
      </c>
      <c r="CE150" s="19">
        <v>0</v>
      </c>
      <c r="CF150" s="19">
        <v>0</v>
      </c>
      <c r="CG150" s="178">
        <v>2547.2617500000001</v>
      </c>
      <c r="CH150" s="160" t="s">
        <v>496</v>
      </c>
      <c r="CI150" s="311" t="s">
        <v>538</v>
      </c>
      <c r="CJ150" s="311" t="s">
        <v>80</v>
      </c>
      <c r="CK150" s="312">
        <v>43790</v>
      </c>
      <c r="CL150" s="313">
        <v>43905</v>
      </c>
      <c r="CM150" s="279"/>
    </row>
    <row r="151" spans="1:91" s="47" customFormat="1" ht="36">
      <c r="A151" s="874"/>
      <c r="B151" s="68" t="s">
        <v>1274</v>
      </c>
      <c r="C151" s="93" t="s">
        <v>80</v>
      </c>
      <c r="D151" s="27" t="s">
        <v>194</v>
      </c>
      <c r="E151" s="27" t="s">
        <v>80</v>
      </c>
      <c r="F151" s="10" t="s">
        <v>80</v>
      </c>
      <c r="G151" s="10" t="s">
        <v>80</v>
      </c>
      <c r="H151" s="27" t="s">
        <v>324</v>
      </c>
      <c r="I151" s="35">
        <v>4135.9227799999999</v>
      </c>
      <c r="J151" s="35">
        <v>4135.9227799999999</v>
      </c>
      <c r="K151" s="35">
        <v>0</v>
      </c>
      <c r="L151" s="35">
        <v>0</v>
      </c>
      <c r="M151" s="35">
        <v>4135.9227799999999</v>
      </c>
      <c r="N151" s="35">
        <v>0</v>
      </c>
      <c r="O151" s="35">
        <v>0</v>
      </c>
      <c r="P151" s="35">
        <v>0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  <c r="W151" s="35">
        <v>0</v>
      </c>
      <c r="X151" s="35">
        <v>0</v>
      </c>
      <c r="Y151" s="35">
        <v>0</v>
      </c>
      <c r="Z151" s="35">
        <v>0</v>
      </c>
      <c r="AA151" s="35">
        <v>0</v>
      </c>
      <c r="AB151" s="35">
        <v>0</v>
      </c>
      <c r="AC151" s="35">
        <v>0</v>
      </c>
      <c r="AD151" s="35">
        <v>0</v>
      </c>
      <c r="AE151" s="35">
        <v>0</v>
      </c>
      <c r="AF151" s="35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4">
        <v>0</v>
      </c>
      <c r="AQ151" s="34">
        <v>0</v>
      </c>
      <c r="AR151" s="34">
        <v>0</v>
      </c>
      <c r="AS151" s="34">
        <v>0</v>
      </c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0</v>
      </c>
      <c r="BB151" s="34">
        <v>0</v>
      </c>
      <c r="BC151" s="34">
        <v>0</v>
      </c>
      <c r="BD151" s="34">
        <v>0</v>
      </c>
      <c r="BE151" s="34">
        <v>0</v>
      </c>
      <c r="BF151" s="34">
        <v>0</v>
      </c>
      <c r="BG151" s="34">
        <v>0</v>
      </c>
      <c r="BH151" s="34">
        <v>0</v>
      </c>
      <c r="BI151" s="34">
        <v>0</v>
      </c>
      <c r="BJ151" s="34">
        <v>0</v>
      </c>
      <c r="BK151" s="34">
        <v>0</v>
      </c>
      <c r="BL151" s="34">
        <v>0</v>
      </c>
      <c r="BM151" s="34">
        <v>0</v>
      </c>
      <c r="BN151" s="34">
        <v>0</v>
      </c>
      <c r="BO151" s="34">
        <v>0</v>
      </c>
      <c r="BP151" s="34">
        <v>0</v>
      </c>
      <c r="BQ151" s="34">
        <v>0</v>
      </c>
      <c r="BR151" s="34">
        <v>0</v>
      </c>
      <c r="BS151" s="34">
        <v>0</v>
      </c>
      <c r="BT151" s="34">
        <v>0</v>
      </c>
      <c r="BU151" s="34">
        <v>0</v>
      </c>
      <c r="BV151" s="34">
        <v>0</v>
      </c>
      <c r="BW151" s="34">
        <v>0</v>
      </c>
      <c r="BX151" s="34">
        <v>0</v>
      </c>
      <c r="BY151" s="34">
        <v>0</v>
      </c>
      <c r="BZ151" s="34">
        <v>0</v>
      </c>
      <c r="CA151" s="34">
        <v>0</v>
      </c>
      <c r="CB151" s="34">
        <v>0</v>
      </c>
      <c r="CC151" s="34">
        <v>0</v>
      </c>
      <c r="CD151" s="34">
        <v>0</v>
      </c>
      <c r="CE151" s="34">
        <v>0</v>
      </c>
      <c r="CF151" s="34">
        <v>0</v>
      </c>
      <c r="CG151" s="35">
        <v>4135.9227799999999</v>
      </c>
      <c r="CH151" s="37" t="s">
        <v>86</v>
      </c>
      <c r="CI151" s="311" t="s">
        <v>538</v>
      </c>
      <c r="CJ151" s="311" t="s">
        <v>80</v>
      </c>
      <c r="CK151" s="312" t="s">
        <v>80</v>
      </c>
      <c r="CL151" s="313" t="s">
        <v>80</v>
      </c>
      <c r="CM151" s="115"/>
    </row>
    <row r="152" spans="1:91" s="47" customFormat="1" ht="36">
      <c r="A152" s="874"/>
      <c r="B152" s="68" t="s">
        <v>1275</v>
      </c>
      <c r="C152" s="93" t="s">
        <v>80</v>
      </c>
      <c r="D152" s="27" t="s">
        <v>194</v>
      </c>
      <c r="E152" s="27" t="s">
        <v>80</v>
      </c>
      <c r="F152" s="10" t="s">
        <v>80</v>
      </c>
      <c r="G152" s="10" t="s">
        <v>80</v>
      </c>
      <c r="H152" s="27" t="s">
        <v>324</v>
      </c>
      <c r="I152" s="35">
        <v>4970.13</v>
      </c>
      <c r="J152" s="35">
        <v>4970.13</v>
      </c>
      <c r="K152" s="35">
        <v>0</v>
      </c>
      <c r="L152" s="35">
        <v>0</v>
      </c>
      <c r="M152" s="35">
        <v>4970.13</v>
      </c>
      <c r="N152" s="35">
        <v>0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0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0</v>
      </c>
      <c r="AE152" s="35">
        <v>0</v>
      </c>
      <c r="AF152" s="35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34">
        <v>0</v>
      </c>
      <c r="AS152" s="34">
        <v>0</v>
      </c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4">
        <v>0</v>
      </c>
      <c r="AZ152" s="34">
        <v>0</v>
      </c>
      <c r="BA152" s="34">
        <v>0</v>
      </c>
      <c r="BB152" s="34">
        <v>0</v>
      </c>
      <c r="BC152" s="34">
        <v>0</v>
      </c>
      <c r="BD152" s="34">
        <v>0</v>
      </c>
      <c r="BE152" s="34">
        <v>0</v>
      </c>
      <c r="BF152" s="34">
        <v>0</v>
      </c>
      <c r="BG152" s="34">
        <v>0</v>
      </c>
      <c r="BH152" s="34">
        <v>0</v>
      </c>
      <c r="BI152" s="34">
        <v>0</v>
      </c>
      <c r="BJ152" s="34">
        <v>0</v>
      </c>
      <c r="BK152" s="34">
        <v>0</v>
      </c>
      <c r="BL152" s="34">
        <v>0</v>
      </c>
      <c r="BM152" s="34">
        <v>0</v>
      </c>
      <c r="BN152" s="34">
        <v>0</v>
      </c>
      <c r="BO152" s="34">
        <v>0</v>
      </c>
      <c r="BP152" s="34">
        <v>0</v>
      </c>
      <c r="BQ152" s="34">
        <v>0</v>
      </c>
      <c r="BR152" s="34">
        <v>0</v>
      </c>
      <c r="BS152" s="34">
        <v>0</v>
      </c>
      <c r="BT152" s="34">
        <v>0</v>
      </c>
      <c r="BU152" s="34">
        <v>0</v>
      </c>
      <c r="BV152" s="34">
        <v>0</v>
      </c>
      <c r="BW152" s="34">
        <v>0</v>
      </c>
      <c r="BX152" s="34">
        <v>0</v>
      </c>
      <c r="BY152" s="34">
        <v>0</v>
      </c>
      <c r="BZ152" s="34">
        <v>0</v>
      </c>
      <c r="CA152" s="34">
        <v>0</v>
      </c>
      <c r="CB152" s="34">
        <v>0</v>
      </c>
      <c r="CC152" s="34">
        <v>0</v>
      </c>
      <c r="CD152" s="34">
        <v>0</v>
      </c>
      <c r="CE152" s="34">
        <v>0</v>
      </c>
      <c r="CF152" s="34">
        <v>0</v>
      </c>
      <c r="CG152" s="35">
        <v>4970.13</v>
      </c>
      <c r="CH152" s="37" t="s">
        <v>86</v>
      </c>
      <c r="CI152" s="311" t="s">
        <v>538</v>
      </c>
      <c r="CJ152" s="311" t="s">
        <v>80</v>
      </c>
      <c r="CK152" s="312" t="s">
        <v>80</v>
      </c>
      <c r="CL152" s="313" t="s">
        <v>80</v>
      </c>
      <c r="CM152" s="115"/>
    </row>
    <row r="153" spans="1:91" s="47" customFormat="1" ht="36">
      <c r="A153" s="874"/>
      <c r="B153" s="68" t="s">
        <v>1276</v>
      </c>
      <c r="C153" s="93" t="s">
        <v>80</v>
      </c>
      <c r="D153" s="27" t="s">
        <v>194</v>
      </c>
      <c r="E153" s="27" t="s">
        <v>80</v>
      </c>
      <c r="F153" s="10" t="s">
        <v>80</v>
      </c>
      <c r="G153" s="10" t="s">
        <v>80</v>
      </c>
      <c r="H153" s="27" t="s">
        <v>324</v>
      </c>
      <c r="I153" s="35">
        <v>8699.0571</v>
      </c>
      <c r="J153" s="35">
        <v>8699.0571</v>
      </c>
      <c r="K153" s="35">
        <v>0</v>
      </c>
      <c r="L153" s="35">
        <v>0</v>
      </c>
      <c r="M153" s="35">
        <v>8699.0571</v>
      </c>
      <c r="N153" s="35">
        <v>0</v>
      </c>
      <c r="O153" s="35">
        <v>0</v>
      </c>
      <c r="P153" s="35">
        <v>0</v>
      </c>
      <c r="Q153" s="35">
        <v>0</v>
      </c>
      <c r="R153" s="35">
        <v>0</v>
      </c>
      <c r="S153" s="35">
        <v>0</v>
      </c>
      <c r="T153" s="35">
        <v>0</v>
      </c>
      <c r="U153" s="35">
        <v>0</v>
      </c>
      <c r="V153" s="35">
        <v>0</v>
      </c>
      <c r="W153" s="35">
        <v>0</v>
      </c>
      <c r="X153" s="35">
        <v>0</v>
      </c>
      <c r="Y153" s="35">
        <v>0</v>
      </c>
      <c r="Z153" s="35">
        <v>0</v>
      </c>
      <c r="AA153" s="35">
        <v>0</v>
      </c>
      <c r="AB153" s="35">
        <v>0</v>
      </c>
      <c r="AC153" s="35">
        <v>0</v>
      </c>
      <c r="AD153" s="35">
        <v>0</v>
      </c>
      <c r="AE153" s="35">
        <v>0</v>
      </c>
      <c r="AF153" s="35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34">
        <v>0</v>
      </c>
      <c r="AS153" s="34">
        <v>0</v>
      </c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4">
        <v>0</v>
      </c>
      <c r="AZ153" s="34">
        <v>0</v>
      </c>
      <c r="BA153" s="34">
        <v>0</v>
      </c>
      <c r="BB153" s="34">
        <v>0</v>
      </c>
      <c r="BC153" s="34">
        <v>0</v>
      </c>
      <c r="BD153" s="34">
        <v>0</v>
      </c>
      <c r="BE153" s="34">
        <v>0</v>
      </c>
      <c r="BF153" s="34">
        <v>0</v>
      </c>
      <c r="BG153" s="34">
        <v>0</v>
      </c>
      <c r="BH153" s="34">
        <v>0</v>
      </c>
      <c r="BI153" s="34">
        <v>0</v>
      </c>
      <c r="BJ153" s="34">
        <v>0</v>
      </c>
      <c r="BK153" s="34">
        <v>0</v>
      </c>
      <c r="BL153" s="34">
        <v>0</v>
      </c>
      <c r="BM153" s="34">
        <v>0</v>
      </c>
      <c r="BN153" s="34">
        <v>0</v>
      </c>
      <c r="BO153" s="34">
        <v>0</v>
      </c>
      <c r="BP153" s="34">
        <v>0</v>
      </c>
      <c r="BQ153" s="34">
        <v>0</v>
      </c>
      <c r="BR153" s="34">
        <v>0</v>
      </c>
      <c r="BS153" s="34">
        <v>0</v>
      </c>
      <c r="BT153" s="34">
        <v>0</v>
      </c>
      <c r="BU153" s="34">
        <v>0</v>
      </c>
      <c r="BV153" s="34">
        <v>0</v>
      </c>
      <c r="BW153" s="34">
        <v>0</v>
      </c>
      <c r="BX153" s="34">
        <v>0</v>
      </c>
      <c r="BY153" s="34">
        <v>0</v>
      </c>
      <c r="BZ153" s="34">
        <v>0</v>
      </c>
      <c r="CA153" s="34">
        <v>0</v>
      </c>
      <c r="CB153" s="34">
        <v>0</v>
      </c>
      <c r="CC153" s="34">
        <v>0</v>
      </c>
      <c r="CD153" s="34">
        <v>0</v>
      </c>
      <c r="CE153" s="34">
        <v>0</v>
      </c>
      <c r="CF153" s="34">
        <v>0</v>
      </c>
      <c r="CG153" s="35">
        <v>8699.0571</v>
      </c>
      <c r="CH153" s="37" t="s">
        <v>86</v>
      </c>
      <c r="CI153" s="311" t="s">
        <v>538</v>
      </c>
      <c r="CJ153" s="311" t="s">
        <v>80</v>
      </c>
      <c r="CK153" s="312" t="s">
        <v>80</v>
      </c>
      <c r="CL153" s="313" t="s">
        <v>80</v>
      </c>
      <c r="CM153" s="115"/>
    </row>
    <row r="154" spans="1:91" s="47" customFormat="1" ht="36">
      <c r="A154" s="874"/>
      <c r="B154" s="68" t="s">
        <v>1277</v>
      </c>
      <c r="C154" s="93" t="s">
        <v>80</v>
      </c>
      <c r="D154" s="27" t="s">
        <v>194</v>
      </c>
      <c r="E154" s="27" t="s">
        <v>80</v>
      </c>
      <c r="F154" s="10" t="s">
        <v>80</v>
      </c>
      <c r="G154" s="10" t="s">
        <v>80</v>
      </c>
      <c r="H154" s="27" t="s">
        <v>324</v>
      </c>
      <c r="I154" s="35">
        <v>5166.3590899999999</v>
      </c>
      <c r="J154" s="35">
        <v>5166.3590899999999</v>
      </c>
      <c r="K154" s="35">
        <v>0</v>
      </c>
      <c r="L154" s="35">
        <v>0</v>
      </c>
      <c r="M154" s="35">
        <v>5166.3590899999999</v>
      </c>
      <c r="N154" s="35">
        <v>0</v>
      </c>
      <c r="O154" s="35">
        <v>0</v>
      </c>
      <c r="P154" s="35">
        <v>0</v>
      </c>
      <c r="Q154" s="35">
        <v>0</v>
      </c>
      <c r="R154" s="35">
        <v>0</v>
      </c>
      <c r="S154" s="35">
        <v>0</v>
      </c>
      <c r="T154" s="35">
        <v>0</v>
      </c>
      <c r="U154" s="35">
        <v>0</v>
      </c>
      <c r="V154" s="35">
        <v>0</v>
      </c>
      <c r="W154" s="35">
        <v>0</v>
      </c>
      <c r="X154" s="35">
        <v>0</v>
      </c>
      <c r="Y154" s="35">
        <v>0</v>
      </c>
      <c r="Z154" s="35">
        <v>0</v>
      </c>
      <c r="AA154" s="35">
        <v>0</v>
      </c>
      <c r="AB154" s="35">
        <v>0</v>
      </c>
      <c r="AC154" s="35">
        <v>0</v>
      </c>
      <c r="AD154" s="35">
        <v>0</v>
      </c>
      <c r="AE154" s="35">
        <v>0</v>
      </c>
      <c r="AF154" s="35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0</v>
      </c>
      <c r="AS154" s="34">
        <v>0</v>
      </c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0</v>
      </c>
      <c r="BJ154" s="34">
        <v>0</v>
      </c>
      <c r="BK154" s="34">
        <v>0</v>
      </c>
      <c r="BL154" s="34">
        <v>0</v>
      </c>
      <c r="BM154" s="34">
        <v>0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0</v>
      </c>
      <c r="BT154" s="34">
        <v>0</v>
      </c>
      <c r="BU154" s="34">
        <v>0</v>
      </c>
      <c r="BV154" s="34">
        <v>0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0</v>
      </c>
      <c r="CD154" s="34">
        <v>0</v>
      </c>
      <c r="CE154" s="34">
        <v>0</v>
      </c>
      <c r="CF154" s="34">
        <v>0</v>
      </c>
      <c r="CG154" s="35">
        <v>5166.3590899999999</v>
      </c>
      <c r="CH154" s="37" t="s">
        <v>86</v>
      </c>
      <c r="CI154" s="311" t="s">
        <v>538</v>
      </c>
      <c r="CJ154" s="311" t="s">
        <v>80</v>
      </c>
      <c r="CK154" s="312" t="s">
        <v>80</v>
      </c>
      <c r="CL154" s="313" t="s">
        <v>80</v>
      </c>
      <c r="CM154" s="115"/>
    </row>
    <row r="155" spans="1:91" s="47" customFormat="1" ht="46.5">
      <c r="A155" s="874"/>
      <c r="B155" s="68" t="s">
        <v>1024</v>
      </c>
      <c r="C155" s="93" t="s">
        <v>80</v>
      </c>
      <c r="D155" s="27" t="s">
        <v>194</v>
      </c>
      <c r="E155" s="27" t="s">
        <v>80</v>
      </c>
      <c r="F155" s="10" t="s">
        <v>80</v>
      </c>
      <c r="G155" s="10" t="s">
        <v>80</v>
      </c>
      <c r="H155" s="27" t="s">
        <v>324</v>
      </c>
      <c r="I155" s="35">
        <v>34741.39329</v>
      </c>
      <c r="J155" s="35">
        <v>34741.39329</v>
      </c>
      <c r="K155" s="35">
        <v>0</v>
      </c>
      <c r="L155" s="35">
        <v>0</v>
      </c>
      <c r="M155" s="35">
        <v>34741.39329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0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0</v>
      </c>
      <c r="AB155" s="35">
        <v>0</v>
      </c>
      <c r="AC155" s="35">
        <v>0</v>
      </c>
      <c r="AD155" s="35">
        <v>0</v>
      </c>
      <c r="AE155" s="35">
        <v>0</v>
      </c>
      <c r="AF155" s="35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34">
        <v>0</v>
      </c>
      <c r="AS155" s="34">
        <v>0</v>
      </c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4">
        <v>0</v>
      </c>
      <c r="AZ155" s="34">
        <v>0</v>
      </c>
      <c r="BA155" s="34">
        <v>0</v>
      </c>
      <c r="BB155" s="34">
        <v>0</v>
      </c>
      <c r="BC155" s="34">
        <v>0</v>
      </c>
      <c r="BD155" s="34">
        <v>0</v>
      </c>
      <c r="BE155" s="34">
        <v>0</v>
      </c>
      <c r="BF155" s="34">
        <v>0</v>
      </c>
      <c r="BG155" s="34">
        <v>0</v>
      </c>
      <c r="BH155" s="34">
        <v>0</v>
      </c>
      <c r="BI155" s="34">
        <v>0</v>
      </c>
      <c r="BJ155" s="34">
        <v>0</v>
      </c>
      <c r="BK155" s="34">
        <v>0</v>
      </c>
      <c r="BL155" s="34">
        <v>0</v>
      </c>
      <c r="BM155" s="34">
        <v>0</v>
      </c>
      <c r="BN155" s="34">
        <v>0</v>
      </c>
      <c r="BO155" s="34">
        <v>0</v>
      </c>
      <c r="BP155" s="34">
        <v>0</v>
      </c>
      <c r="BQ155" s="34">
        <v>0</v>
      </c>
      <c r="BR155" s="34">
        <v>0</v>
      </c>
      <c r="BS155" s="34">
        <v>0</v>
      </c>
      <c r="BT155" s="34">
        <v>0</v>
      </c>
      <c r="BU155" s="34">
        <v>0</v>
      </c>
      <c r="BV155" s="34">
        <v>0</v>
      </c>
      <c r="BW155" s="34">
        <v>0</v>
      </c>
      <c r="BX155" s="34">
        <v>0</v>
      </c>
      <c r="BY155" s="34">
        <v>0</v>
      </c>
      <c r="BZ155" s="34">
        <v>0</v>
      </c>
      <c r="CA155" s="34">
        <v>0</v>
      </c>
      <c r="CB155" s="34">
        <v>0</v>
      </c>
      <c r="CC155" s="34">
        <v>0</v>
      </c>
      <c r="CD155" s="34">
        <v>0</v>
      </c>
      <c r="CE155" s="34">
        <v>0</v>
      </c>
      <c r="CF155" s="34">
        <v>0</v>
      </c>
      <c r="CG155" s="35">
        <v>34741.39329</v>
      </c>
      <c r="CH155" s="37" t="s">
        <v>81</v>
      </c>
      <c r="CI155" s="311" t="s">
        <v>1019</v>
      </c>
      <c r="CJ155" s="311" t="s">
        <v>80</v>
      </c>
      <c r="CK155" s="312">
        <v>43703</v>
      </c>
      <c r="CL155" s="313" t="s">
        <v>80</v>
      </c>
      <c r="CM155" s="115"/>
    </row>
    <row r="156" spans="1:91" s="47" customFormat="1" ht="36">
      <c r="A156" s="874"/>
      <c r="B156" s="68" t="s">
        <v>1543</v>
      </c>
      <c r="C156" s="93" t="s">
        <v>80</v>
      </c>
      <c r="D156" s="27" t="s">
        <v>194</v>
      </c>
      <c r="E156" s="27" t="s">
        <v>80</v>
      </c>
      <c r="F156" s="10" t="s">
        <v>80</v>
      </c>
      <c r="G156" s="10" t="s">
        <v>80</v>
      </c>
      <c r="H156" s="27" t="s">
        <v>324</v>
      </c>
      <c r="I156" s="35">
        <v>7871</v>
      </c>
      <c r="J156" s="35">
        <v>6690.3499999999995</v>
      </c>
      <c r="K156" s="35">
        <v>1180.6499999999999</v>
      </c>
      <c r="L156" s="35">
        <v>0</v>
      </c>
      <c r="M156" s="35">
        <v>7871</v>
      </c>
      <c r="N156" s="35">
        <v>0</v>
      </c>
      <c r="O156" s="35">
        <v>0</v>
      </c>
      <c r="P156" s="35">
        <v>0</v>
      </c>
      <c r="Q156" s="35">
        <v>0</v>
      </c>
      <c r="R156" s="35">
        <v>0</v>
      </c>
      <c r="S156" s="35">
        <v>0</v>
      </c>
      <c r="T156" s="35">
        <v>0</v>
      </c>
      <c r="U156" s="35">
        <v>1200</v>
      </c>
      <c r="V156" s="35">
        <v>0</v>
      </c>
      <c r="W156" s="35">
        <v>0</v>
      </c>
      <c r="X156" s="35">
        <v>1180.6499999999999</v>
      </c>
      <c r="Y156" s="35">
        <v>6690.3499999999995</v>
      </c>
      <c r="Z156" s="35">
        <v>7870.9999999999991</v>
      </c>
      <c r="AA156" s="35">
        <v>0</v>
      </c>
      <c r="AB156" s="35">
        <v>0</v>
      </c>
      <c r="AC156" s="35">
        <v>0</v>
      </c>
      <c r="AD156" s="35">
        <v>0</v>
      </c>
      <c r="AE156" s="35">
        <v>0</v>
      </c>
      <c r="AF156" s="35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4">
        <v>0</v>
      </c>
      <c r="AQ156" s="34">
        <v>0</v>
      </c>
      <c r="AR156" s="34">
        <v>0</v>
      </c>
      <c r="AS156" s="34">
        <v>0</v>
      </c>
      <c r="AT156" s="34">
        <v>0</v>
      </c>
      <c r="AU156" s="34">
        <v>0</v>
      </c>
      <c r="AV156" s="34">
        <v>1180.6499999999999</v>
      </c>
      <c r="AW156" s="34">
        <v>6690.3499999999995</v>
      </c>
      <c r="AX156" s="34">
        <v>7870.9999999999991</v>
      </c>
      <c r="AY156" s="34">
        <v>0</v>
      </c>
      <c r="AZ156" s="34">
        <v>0</v>
      </c>
      <c r="BA156" s="34">
        <v>0</v>
      </c>
      <c r="BB156" s="34">
        <v>0</v>
      </c>
      <c r="BC156" s="34">
        <v>0</v>
      </c>
      <c r="BD156" s="34">
        <v>0</v>
      </c>
      <c r="BE156" s="34">
        <v>0</v>
      </c>
      <c r="BF156" s="34">
        <v>0</v>
      </c>
      <c r="BG156" s="34">
        <v>0</v>
      </c>
      <c r="BH156" s="34">
        <v>0</v>
      </c>
      <c r="BI156" s="34">
        <v>0</v>
      </c>
      <c r="BJ156" s="34">
        <v>0</v>
      </c>
      <c r="BK156" s="34">
        <v>0</v>
      </c>
      <c r="BL156" s="34">
        <v>0</v>
      </c>
      <c r="BM156" s="34">
        <v>0</v>
      </c>
      <c r="BN156" s="34">
        <v>0</v>
      </c>
      <c r="BO156" s="34">
        <v>0</v>
      </c>
      <c r="BP156" s="34">
        <v>0</v>
      </c>
      <c r="BQ156" s="34">
        <v>0</v>
      </c>
      <c r="BR156" s="34">
        <v>0</v>
      </c>
      <c r="BS156" s="34">
        <v>0</v>
      </c>
      <c r="BT156" s="34">
        <v>0</v>
      </c>
      <c r="BU156" s="34">
        <v>0</v>
      </c>
      <c r="BV156" s="34">
        <v>0</v>
      </c>
      <c r="BW156" s="34">
        <v>0</v>
      </c>
      <c r="BX156" s="34">
        <v>0</v>
      </c>
      <c r="BY156" s="34">
        <v>0</v>
      </c>
      <c r="BZ156" s="34">
        <v>0</v>
      </c>
      <c r="CA156" s="34">
        <v>0</v>
      </c>
      <c r="CB156" s="34">
        <v>0</v>
      </c>
      <c r="CC156" s="34">
        <v>0</v>
      </c>
      <c r="CD156" s="34">
        <v>0</v>
      </c>
      <c r="CE156" s="34">
        <v>0</v>
      </c>
      <c r="CF156" s="34">
        <v>0</v>
      </c>
      <c r="CG156" s="35">
        <v>7871</v>
      </c>
      <c r="CH156" s="37" t="s">
        <v>86</v>
      </c>
      <c r="CI156" s="311" t="s">
        <v>1862</v>
      </c>
      <c r="CJ156" s="311" t="s">
        <v>80</v>
      </c>
      <c r="CK156" s="312" t="s">
        <v>80</v>
      </c>
      <c r="CL156" s="313" t="s">
        <v>80</v>
      </c>
      <c r="CM156" s="115"/>
    </row>
    <row r="157" spans="1:91" s="47" customFormat="1" ht="36">
      <c r="A157" s="874"/>
      <c r="B157" s="68" t="s">
        <v>1544</v>
      </c>
      <c r="C157" s="93" t="s">
        <v>80</v>
      </c>
      <c r="D157" s="27" t="s">
        <v>194</v>
      </c>
      <c r="E157" s="27" t="s">
        <v>80</v>
      </c>
      <c r="F157" s="10" t="s">
        <v>80</v>
      </c>
      <c r="G157" s="10" t="s">
        <v>80</v>
      </c>
      <c r="H157" s="27" t="s">
        <v>324</v>
      </c>
      <c r="I157" s="35">
        <v>44532.214050000002</v>
      </c>
      <c r="J157" s="35">
        <v>44532.214050000002</v>
      </c>
      <c r="K157" s="35">
        <v>0</v>
      </c>
      <c r="L157" s="35">
        <v>0</v>
      </c>
      <c r="M157" s="35">
        <v>44532.214050000002</v>
      </c>
      <c r="N157" s="35">
        <v>0</v>
      </c>
      <c r="O157" s="35">
        <v>0</v>
      </c>
      <c r="P157" s="35">
        <v>0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0</v>
      </c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4">
        <v>0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0</v>
      </c>
      <c r="BJ157" s="34">
        <v>0</v>
      </c>
      <c r="BK157" s="34">
        <v>0</v>
      </c>
      <c r="BL157" s="34">
        <v>0</v>
      </c>
      <c r="BM157" s="34">
        <v>0</v>
      </c>
      <c r="BN157" s="34">
        <v>0</v>
      </c>
      <c r="BO157" s="34">
        <v>0</v>
      </c>
      <c r="BP157" s="34">
        <v>0</v>
      </c>
      <c r="BQ157" s="34">
        <v>0</v>
      </c>
      <c r="BR157" s="34">
        <v>0</v>
      </c>
      <c r="BS157" s="34">
        <v>0</v>
      </c>
      <c r="BT157" s="34">
        <v>0</v>
      </c>
      <c r="BU157" s="34">
        <v>0</v>
      </c>
      <c r="BV157" s="34">
        <v>0</v>
      </c>
      <c r="BW157" s="34">
        <v>0</v>
      </c>
      <c r="BX157" s="34">
        <v>0</v>
      </c>
      <c r="BY157" s="34">
        <v>0</v>
      </c>
      <c r="BZ157" s="34">
        <v>0</v>
      </c>
      <c r="CA157" s="34">
        <v>0</v>
      </c>
      <c r="CB157" s="34">
        <v>0</v>
      </c>
      <c r="CC157" s="34">
        <v>0</v>
      </c>
      <c r="CD157" s="34">
        <v>0</v>
      </c>
      <c r="CE157" s="34">
        <v>0</v>
      </c>
      <c r="CF157" s="34">
        <v>0</v>
      </c>
      <c r="CG157" s="35">
        <v>44532.214050000002</v>
      </c>
      <c r="CH157" s="37" t="s">
        <v>1671</v>
      </c>
      <c r="CI157" s="311" t="s">
        <v>1545</v>
      </c>
      <c r="CJ157" s="311" t="s">
        <v>80</v>
      </c>
      <c r="CK157" s="312">
        <v>43936</v>
      </c>
      <c r="CL157" s="313" t="s">
        <v>80</v>
      </c>
      <c r="CM157" s="115"/>
    </row>
    <row r="158" spans="1:91" s="47" customFormat="1" ht="36">
      <c r="A158" s="874"/>
      <c r="B158" s="68" t="s">
        <v>1546</v>
      </c>
      <c r="C158" s="93" t="s">
        <v>80</v>
      </c>
      <c r="D158" s="27" t="s">
        <v>194</v>
      </c>
      <c r="E158" s="27" t="s">
        <v>80</v>
      </c>
      <c r="F158" s="10" t="s">
        <v>80</v>
      </c>
      <c r="G158" s="10" t="s">
        <v>80</v>
      </c>
      <c r="H158" s="27" t="s">
        <v>324</v>
      </c>
      <c r="I158" s="35">
        <v>16558.096989999998</v>
      </c>
      <c r="J158" s="35">
        <v>16558.096989999998</v>
      </c>
      <c r="K158" s="35">
        <v>0</v>
      </c>
      <c r="L158" s="35">
        <v>0</v>
      </c>
      <c r="M158" s="35">
        <v>16558.096989999998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4">
        <v>0</v>
      </c>
      <c r="AQ158" s="34">
        <v>0</v>
      </c>
      <c r="AR158" s="34">
        <v>0</v>
      </c>
      <c r="AS158" s="34">
        <v>0</v>
      </c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4">
        <v>0</v>
      </c>
      <c r="AZ158" s="34">
        <v>0</v>
      </c>
      <c r="BA158" s="34">
        <v>0</v>
      </c>
      <c r="BB158" s="34">
        <v>0</v>
      </c>
      <c r="BC158" s="34">
        <v>0</v>
      </c>
      <c r="BD158" s="34">
        <v>0</v>
      </c>
      <c r="BE158" s="34">
        <v>0</v>
      </c>
      <c r="BF158" s="34">
        <v>0</v>
      </c>
      <c r="BG158" s="34">
        <v>0</v>
      </c>
      <c r="BH158" s="34">
        <v>0</v>
      </c>
      <c r="BI158" s="34">
        <v>0</v>
      </c>
      <c r="BJ158" s="34">
        <v>0</v>
      </c>
      <c r="BK158" s="34">
        <v>0</v>
      </c>
      <c r="BL158" s="34">
        <v>0</v>
      </c>
      <c r="BM158" s="34">
        <v>0</v>
      </c>
      <c r="BN158" s="34">
        <v>0</v>
      </c>
      <c r="BO158" s="34">
        <v>0</v>
      </c>
      <c r="BP158" s="34">
        <v>0</v>
      </c>
      <c r="BQ158" s="34">
        <v>0</v>
      </c>
      <c r="BR158" s="34">
        <v>0</v>
      </c>
      <c r="BS158" s="34">
        <v>0</v>
      </c>
      <c r="BT158" s="34">
        <v>0</v>
      </c>
      <c r="BU158" s="34">
        <v>0</v>
      </c>
      <c r="BV158" s="34">
        <v>0</v>
      </c>
      <c r="BW158" s="34">
        <v>0</v>
      </c>
      <c r="BX158" s="34">
        <v>0</v>
      </c>
      <c r="BY158" s="34">
        <v>0</v>
      </c>
      <c r="BZ158" s="34">
        <v>0</v>
      </c>
      <c r="CA158" s="34">
        <v>0</v>
      </c>
      <c r="CB158" s="34">
        <v>0</v>
      </c>
      <c r="CC158" s="34">
        <v>0</v>
      </c>
      <c r="CD158" s="34">
        <v>0</v>
      </c>
      <c r="CE158" s="34">
        <v>0</v>
      </c>
      <c r="CF158" s="34">
        <v>0</v>
      </c>
      <c r="CG158" s="35">
        <v>16558.096989999998</v>
      </c>
      <c r="CH158" s="37" t="s">
        <v>86</v>
      </c>
      <c r="CI158" s="311" t="s">
        <v>1545</v>
      </c>
      <c r="CJ158" s="311" t="s">
        <v>80</v>
      </c>
      <c r="CK158" s="312" t="s">
        <v>80</v>
      </c>
      <c r="CL158" s="313" t="s">
        <v>80</v>
      </c>
      <c r="CM158" s="115"/>
    </row>
    <row r="159" spans="1:91" s="47" customFormat="1" ht="36">
      <c r="A159" s="874"/>
      <c r="B159" s="68" t="s">
        <v>1547</v>
      </c>
      <c r="C159" s="93" t="s">
        <v>80</v>
      </c>
      <c r="D159" s="27" t="s">
        <v>194</v>
      </c>
      <c r="E159" s="27" t="s">
        <v>80</v>
      </c>
      <c r="F159" s="10" t="s">
        <v>80</v>
      </c>
      <c r="G159" s="10" t="s">
        <v>80</v>
      </c>
      <c r="H159" s="27" t="s">
        <v>324</v>
      </c>
      <c r="I159" s="35">
        <v>10454.4</v>
      </c>
      <c r="J159" s="35">
        <v>10454.4</v>
      </c>
      <c r="K159" s="35">
        <v>0</v>
      </c>
      <c r="L159" s="35">
        <v>0</v>
      </c>
      <c r="M159" s="35">
        <v>10454.4</v>
      </c>
      <c r="N159" s="35">
        <v>0</v>
      </c>
      <c r="O159" s="35">
        <v>0</v>
      </c>
      <c r="P159" s="35">
        <v>0</v>
      </c>
      <c r="Q159" s="35">
        <v>0</v>
      </c>
      <c r="R159" s="35">
        <v>0</v>
      </c>
      <c r="S159" s="35">
        <v>0</v>
      </c>
      <c r="T159" s="35">
        <v>0</v>
      </c>
      <c r="U159" s="35">
        <v>0</v>
      </c>
      <c r="V159" s="35">
        <v>0</v>
      </c>
      <c r="W159" s="35">
        <v>0</v>
      </c>
      <c r="X159" s="35">
        <v>0</v>
      </c>
      <c r="Y159" s="35">
        <v>0</v>
      </c>
      <c r="Z159" s="35">
        <v>0</v>
      </c>
      <c r="AA159" s="35">
        <v>0</v>
      </c>
      <c r="AB159" s="35">
        <v>0</v>
      </c>
      <c r="AC159" s="35">
        <v>0</v>
      </c>
      <c r="AD159" s="35">
        <v>0</v>
      </c>
      <c r="AE159" s="35">
        <v>0</v>
      </c>
      <c r="AF159" s="35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4">
        <v>0</v>
      </c>
      <c r="AQ159" s="34">
        <v>0</v>
      </c>
      <c r="AR159" s="34">
        <v>0</v>
      </c>
      <c r="AS159" s="34">
        <v>0</v>
      </c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4">
        <v>0</v>
      </c>
      <c r="AZ159" s="34">
        <v>0</v>
      </c>
      <c r="BA159" s="34">
        <v>0</v>
      </c>
      <c r="BB159" s="34">
        <v>0</v>
      </c>
      <c r="BC159" s="34">
        <v>0</v>
      </c>
      <c r="BD159" s="34">
        <v>0</v>
      </c>
      <c r="BE159" s="34">
        <v>0</v>
      </c>
      <c r="BF159" s="34">
        <v>0</v>
      </c>
      <c r="BG159" s="34">
        <v>0</v>
      </c>
      <c r="BH159" s="34">
        <v>0</v>
      </c>
      <c r="BI159" s="34">
        <v>0</v>
      </c>
      <c r="BJ159" s="34">
        <v>0</v>
      </c>
      <c r="BK159" s="34">
        <v>0</v>
      </c>
      <c r="BL159" s="34">
        <v>0</v>
      </c>
      <c r="BM159" s="34">
        <v>0</v>
      </c>
      <c r="BN159" s="34">
        <v>0</v>
      </c>
      <c r="BO159" s="34">
        <v>0</v>
      </c>
      <c r="BP159" s="34">
        <v>0</v>
      </c>
      <c r="BQ159" s="34">
        <v>0</v>
      </c>
      <c r="BR159" s="34">
        <v>0</v>
      </c>
      <c r="BS159" s="34">
        <v>0</v>
      </c>
      <c r="BT159" s="34">
        <v>0</v>
      </c>
      <c r="BU159" s="34">
        <v>0</v>
      </c>
      <c r="BV159" s="34">
        <v>0</v>
      </c>
      <c r="BW159" s="34">
        <v>0</v>
      </c>
      <c r="BX159" s="34">
        <v>0</v>
      </c>
      <c r="BY159" s="34">
        <v>0</v>
      </c>
      <c r="BZ159" s="34">
        <v>0</v>
      </c>
      <c r="CA159" s="34">
        <v>0</v>
      </c>
      <c r="CB159" s="34">
        <v>0</v>
      </c>
      <c r="CC159" s="34">
        <v>0</v>
      </c>
      <c r="CD159" s="34">
        <v>0</v>
      </c>
      <c r="CE159" s="34">
        <v>0</v>
      </c>
      <c r="CF159" s="34">
        <v>0</v>
      </c>
      <c r="CG159" s="35">
        <v>10454.4</v>
      </c>
      <c r="CH159" s="37" t="s">
        <v>86</v>
      </c>
      <c r="CI159" s="311" t="s">
        <v>1545</v>
      </c>
      <c r="CJ159" s="311" t="s">
        <v>80</v>
      </c>
      <c r="CK159" s="312" t="s">
        <v>80</v>
      </c>
      <c r="CL159" s="313" t="s">
        <v>80</v>
      </c>
      <c r="CM159" s="115"/>
    </row>
    <row r="160" spans="1:91" s="47" customFormat="1" ht="69.75">
      <c r="A160" s="874"/>
      <c r="B160" s="68" t="s">
        <v>1548</v>
      </c>
      <c r="C160" s="93" t="s">
        <v>80</v>
      </c>
      <c r="D160" s="27" t="s">
        <v>194</v>
      </c>
      <c r="E160" s="27" t="s">
        <v>80</v>
      </c>
      <c r="F160" s="10" t="s">
        <v>80</v>
      </c>
      <c r="G160" s="10" t="s">
        <v>80</v>
      </c>
      <c r="H160" s="27" t="s">
        <v>324</v>
      </c>
      <c r="I160" s="35">
        <v>31788.263319999998</v>
      </c>
      <c r="J160" s="35">
        <v>31788.263319999998</v>
      </c>
      <c r="K160" s="35">
        <v>0</v>
      </c>
      <c r="L160" s="35">
        <v>0</v>
      </c>
      <c r="M160" s="35">
        <v>31788.263319999998</v>
      </c>
      <c r="N160" s="35">
        <v>0</v>
      </c>
      <c r="O160" s="35">
        <v>0</v>
      </c>
      <c r="P160" s="35">
        <v>0</v>
      </c>
      <c r="Q160" s="35">
        <v>0</v>
      </c>
      <c r="R160" s="35">
        <v>0</v>
      </c>
      <c r="S160" s="35">
        <v>0</v>
      </c>
      <c r="T160" s="35">
        <v>0</v>
      </c>
      <c r="U160" s="35">
        <v>0</v>
      </c>
      <c r="V160" s="35">
        <v>0</v>
      </c>
      <c r="W160" s="35">
        <v>0</v>
      </c>
      <c r="X160" s="35">
        <v>0</v>
      </c>
      <c r="Y160" s="35">
        <v>0</v>
      </c>
      <c r="Z160" s="35">
        <v>0</v>
      </c>
      <c r="AA160" s="35">
        <v>0</v>
      </c>
      <c r="AB160" s="35">
        <v>0</v>
      </c>
      <c r="AC160" s="35">
        <v>0</v>
      </c>
      <c r="AD160" s="35">
        <v>0</v>
      </c>
      <c r="AE160" s="35">
        <v>0</v>
      </c>
      <c r="AF160" s="35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4">
        <v>0</v>
      </c>
      <c r="AQ160" s="34">
        <v>0</v>
      </c>
      <c r="AR160" s="34">
        <v>0</v>
      </c>
      <c r="AS160" s="34">
        <v>0</v>
      </c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4">
        <v>0</v>
      </c>
      <c r="AZ160" s="34">
        <v>0</v>
      </c>
      <c r="BA160" s="34">
        <v>0</v>
      </c>
      <c r="BB160" s="34">
        <v>0</v>
      </c>
      <c r="BC160" s="34">
        <v>0</v>
      </c>
      <c r="BD160" s="34">
        <v>0</v>
      </c>
      <c r="BE160" s="34">
        <v>0</v>
      </c>
      <c r="BF160" s="34">
        <v>0</v>
      </c>
      <c r="BG160" s="34">
        <v>0</v>
      </c>
      <c r="BH160" s="34">
        <v>0</v>
      </c>
      <c r="BI160" s="34">
        <v>0</v>
      </c>
      <c r="BJ160" s="34">
        <v>0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0</v>
      </c>
      <c r="BR160" s="34">
        <v>0</v>
      </c>
      <c r="BS160" s="34">
        <v>0</v>
      </c>
      <c r="BT160" s="34">
        <v>0</v>
      </c>
      <c r="BU160" s="34">
        <v>0</v>
      </c>
      <c r="BV160" s="34">
        <v>0</v>
      </c>
      <c r="BW160" s="34">
        <v>0</v>
      </c>
      <c r="BX160" s="34">
        <v>0</v>
      </c>
      <c r="BY160" s="34">
        <v>0</v>
      </c>
      <c r="BZ160" s="34">
        <v>0</v>
      </c>
      <c r="CA160" s="34">
        <v>0</v>
      </c>
      <c r="CB160" s="34">
        <v>0</v>
      </c>
      <c r="CC160" s="34">
        <v>0</v>
      </c>
      <c r="CD160" s="34">
        <v>0</v>
      </c>
      <c r="CE160" s="34">
        <v>0</v>
      </c>
      <c r="CF160" s="34">
        <v>0</v>
      </c>
      <c r="CG160" s="35">
        <v>31788.263319999998</v>
      </c>
      <c r="CH160" s="37" t="s">
        <v>1671</v>
      </c>
      <c r="CI160" s="311" t="s">
        <v>1545</v>
      </c>
      <c r="CJ160" s="311" t="s">
        <v>80</v>
      </c>
      <c r="CK160" s="312" t="s">
        <v>80</v>
      </c>
      <c r="CL160" s="313" t="s">
        <v>80</v>
      </c>
      <c r="CM160" s="115"/>
    </row>
    <row r="161" spans="1:91" s="47" customFormat="1" ht="46.5">
      <c r="A161" s="874"/>
      <c r="B161" s="68" t="s">
        <v>1549</v>
      </c>
      <c r="C161" s="93" t="s">
        <v>80</v>
      </c>
      <c r="D161" s="27" t="s">
        <v>194</v>
      </c>
      <c r="E161" s="27" t="s">
        <v>80</v>
      </c>
      <c r="F161" s="10" t="s">
        <v>80</v>
      </c>
      <c r="G161" s="10" t="s">
        <v>80</v>
      </c>
      <c r="H161" s="27" t="s">
        <v>324</v>
      </c>
      <c r="I161" s="35">
        <v>30000</v>
      </c>
      <c r="J161" s="35">
        <v>30000</v>
      </c>
      <c r="K161" s="35">
        <v>0</v>
      </c>
      <c r="L161" s="35">
        <v>0</v>
      </c>
      <c r="M161" s="35">
        <v>30000</v>
      </c>
      <c r="N161" s="35">
        <v>0</v>
      </c>
      <c r="O161" s="35">
        <v>0</v>
      </c>
      <c r="P161" s="35">
        <v>0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  <c r="W161" s="35">
        <v>0</v>
      </c>
      <c r="X161" s="35">
        <v>0</v>
      </c>
      <c r="Y161" s="35">
        <v>0</v>
      </c>
      <c r="Z161" s="35">
        <v>0</v>
      </c>
      <c r="AA161" s="35">
        <v>0</v>
      </c>
      <c r="AB161" s="35">
        <v>0</v>
      </c>
      <c r="AC161" s="35">
        <v>0</v>
      </c>
      <c r="AD161" s="35">
        <v>0</v>
      </c>
      <c r="AE161" s="35">
        <v>0</v>
      </c>
      <c r="AF161" s="35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0</v>
      </c>
      <c r="AO161" s="34">
        <v>0</v>
      </c>
      <c r="AP161" s="34">
        <v>0</v>
      </c>
      <c r="AQ161" s="34">
        <v>0</v>
      </c>
      <c r="AR161" s="34">
        <v>0</v>
      </c>
      <c r="AS161" s="34">
        <v>0</v>
      </c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4">
        <v>0</v>
      </c>
      <c r="AZ161" s="34">
        <v>0</v>
      </c>
      <c r="BA161" s="34">
        <v>0</v>
      </c>
      <c r="BB161" s="34">
        <v>0</v>
      </c>
      <c r="BC161" s="34">
        <v>0</v>
      </c>
      <c r="BD161" s="34">
        <v>0</v>
      </c>
      <c r="BE161" s="34">
        <v>0</v>
      </c>
      <c r="BF161" s="34">
        <v>0</v>
      </c>
      <c r="BG161" s="34">
        <v>0</v>
      </c>
      <c r="BH161" s="34">
        <v>0</v>
      </c>
      <c r="BI161" s="34">
        <v>0</v>
      </c>
      <c r="BJ161" s="34">
        <v>0</v>
      </c>
      <c r="BK161" s="34">
        <v>0</v>
      </c>
      <c r="BL161" s="34">
        <v>0</v>
      </c>
      <c r="BM161" s="34">
        <v>0</v>
      </c>
      <c r="BN161" s="34">
        <v>0</v>
      </c>
      <c r="BO161" s="34">
        <v>0</v>
      </c>
      <c r="BP161" s="34">
        <v>0</v>
      </c>
      <c r="BQ161" s="34">
        <v>0</v>
      </c>
      <c r="BR161" s="34">
        <v>0</v>
      </c>
      <c r="BS161" s="34">
        <v>0</v>
      </c>
      <c r="BT161" s="34">
        <v>0</v>
      </c>
      <c r="BU161" s="34">
        <v>0</v>
      </c>
      <c r="BV161" s="34">
        <v>0</v>
      </c>
      <c r="BW161" s="34">
        <v>0</v>
      </c>
      <c r="BX161" s="34">
        <v>0</v>
      </c>
      <c r="BY161" s="34">
        <v>0</v>
      </c>
      <c r="BZ161" s="34">
        <v>0</v>
      </c>
      <c r="CA161" s="34">
        <v>0</v>
      </c>
      <c r="CB161" s="34">
        <v>0</v>
      </c>
      <c r="CC161" s="34">
        <v>0</v>
      </c>
      <c r="CD161" s="34">
        <v>0</v>
      </c>
      <c r="CE161" s="34">
        <v>0</v>
      </c>
      <c r="CF161" s="34">
        <v>0</v>
      </c>
      <c r="CG161" s="35">
        <v>30000</v>
      </c>
      <c r="CH161" s="37" t="s">
        <v>1671</v>
      </c>
      <c r="CI161" s="311" t="s">
        <v>1545</v>
      </c>
      <c r="CJ161" s="311" t="s">
        <v>80</v>
      </c>
      <c r="CK161" s="312" t="s">
        <v>80</v>
      </c>
      <c r="CL161" s="313" t="s">
        <v>80</v>
      </c>
      <c r="CM161" s="115"/>
    </row>
    <row r="162" spans="1:91" s="47" customFormat="1" ht="46.5">
      <c r="A162" s="874"/>
      <c r="B162" s="68" t="s">
        <v>1550</v>
      </c>
      <c r="C162" s="93" t="s">
        <v>80</v>
      </c>
      <c r="D162" s="27" t="s">
        <v>194</v>
      </c>
      <c r="E162" s="27" t="s">
        <v>80</v>
      </c>
      <c r="F162" s="10" t="s">
        <v>80</v>
      </c>
      <c r="G162" s="10" t="s">
        <v>80</v>
      </c>
      <c r="H162" s="27" t="s">
        <v>324</v>
      </c>
      <c r="I162" s="35">
        <v>50820</v>
      </c>
      <c r="J162" s="35">
        <v>50820</v>
      </c>
      <c r="K162" s="35">
        <v>0</v>
      </c>
      <c r="L162" s="35">
        <v>0</v>
      </c>
      <c r="M162" s="35">
        <v>50820</v>
      </c>
      <c r="N162" s="35">
        <v>0</v>
      </c>
      <c r="O162" s="35">
        <v>0</v>
      </c>
      <c r="P162" s="35">
        <v>0</v>
      </c>
      <c r="Q162" s="35">
        <v>0</v>
      </c>
      <c r="R162" s="35">
        <v>0</v>
      </c>
      <c r="S162" s="35">
        <v>0</v>
      </c>
      <c r="T162" s="35">
        <v>0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>
        <v>0</v>
      </c>
      <c r="AA162" s="35">
        <v>0</v>
      </c>
      <c r="AB162" s="35">
        <v>0</v>
      </c>
      <c r="AC162" s="35">
        <v>0</v>
      </c>
      <c r="AD162" s="35">
        <v>0</v>
      </c>
      <c r="AE162" s="35">
        <v>0</v>
      </c>
      <c r="AF162" s="35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4">
        <v>0</v>
      </c>
      <c r="AQ162" s="34">
        <v>0</v>
      </c>
      <c r="AR162" s="34">
        <v>0</v>
      </c>
      <c r="AS162" s="34">
        <v>0</v>
      </c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4">
        <v>0</v>
      </c>
      <c r="AZ162" s="34">
        <v>0</v>
      </c>
      <c r="BA162" s="34">
        <v>0</v>
      </c>
      <c r="BB162" s="34">
        <v>0</v>
      </c>
      <c r="BC162" s="34">
        <v>0</v>
      </c>
      <c r="BD162" s="34">
        <v>0</v>
      </c>
      <c r="BE162" s="34">
        <v>0</v>
      </c>
      <c r="BF162" s="34">
        <v>0</v>
      </c>
      <c r="BG162" s="34">
        <v>0</v>
      </c>
      <c r="BH162" s="34">
        <v>0</v>
      </c>
      <c r="BI162" s="34">
        <v>0</v>
      </c>
      <c r="BJ162" s="34">
        <v>0</v>
      </c>
      <c r="BK162" s="34">
        <v>0</v>
      </c>
      <c r="BL162" s="34">
        <v>0</v>
      </c>
      <c r="BM162" s="34">
        <v>0</v>
      </c>
      <c r="BN162" s="34">
        <v>0</v>
      </c>
      <c r="BO162" s="34">
        <v>0</v>
      </c>
      <c r="BP162" s="34">
        <v>0</v>
      </c>
      <c r="BQ162" s="34">
        <v>0</v>
      </c>
      <c r="BR162" s="34">
        <v>0</v>
      </c>
      <c r="BS162" s="34">
        <v>0</v>
      </c>
      <c r="BT162" s="34">
        <v>0</v>
      </c>
      <c r="BU162" s="34">
        <v>0</v>
      </c>
      <c r="BV162" s="34">
        <v>0</v>
      </c>
      <c r="BW162" s="34">
        <v>0</v>
      </c>
      <c r="BX162" s="34">
        <v>0</v>
      </c>
      <c r="BY162" s="34">
        <v>0</v>
      </c>
      <c r="BZ162" s="34">
        <v>0</v>
      </c>
      <c r="CA162" s="34">
        <v>0</v>
      </c>
      <c r="CB162" s="34">
        <v>0</v>
      </c>
      <c r="CC162" s="34">
        <v>0</v>
      </c>
      <c r="CD162" s="34">
        <v>0</v>
      </c>
      <c r="CE162" s="34">
        <v>0</v>
      </c>
      <c r="CF162" s="34">
        <v>0</v>
      </c>
      <c r="CG162" s="35">
        <v>50820</v>
      </c>
      <c r="CH162" s="37" t="s">
        <v>1671</v>
      </c>
      <c r="CI162" s="311" t="s">
        <v>1545</v>
      </c>
      <c r="CJ162" s="311" t="s">
        <v>80</v>
      </c>
      <c r="CK162" s="312" t="s">
        <v>80</v>
      </c>
      <c r="CL162" s="313" t="s">
        <v>80</v>
      </c>
      <c r="CM162" s="115"/>
    </row>
    <row r="163" spans="1:91" s="47" customFormat="1" ht="36">
      <c r="A163" s="874"/>
      <c r="B163" s="68" t="s">
        <v>1551</v>
      </c>
      <c r="C163" s="93" t="s">
        <v>80</v>
      </c>
      <c r="D163" s="27" t="s">
        <v>194</v>
      </c>
      <c r="E163" s="27" t="s">
        <v>80</v>
      </c>
      <c r="F163" s="10" t="s">
        <v>80</v>
      </c>
      <c r="G163" s="10" t="s">
        <v>80</v>
      </c>
      <c r="H163" s="27" t="s">
        <v>324</v>
      </c>
      <c r="I163" s="35">
        <v>25000</v>
      </c>
      <c r="J163" s="35">
        <v>25000</v>
      </c>
      <c r="K163" s="35">
        <v>0</v>
      </c>
      <c r="L163" s="35">
        <v>0</v>
      </c>
      <c r="M163" s="35">
        <v>25000</v>
      </c>
      <c r="N163" s="35">
        <v>0</v>
      </c>
      <c r="O163" s="35">
        <v>0</v>
      </c>
      <c r="P163" s="35">
        <v>0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  <c r="W163" s="35">
        <v>0</v>
      </c>
      <c r="X163" s="35">
        <v>0</v>
      </c>
      <c r="Y163" s="35">
        <v>0</v>
      </c>
      <c r="Z163" s="35">
        <v>0</v>
      </c>
      <c r="AA163" s="35">
        <v>0</v>
      </c>
      <c r="AB163" s="35">
        <v>0</v>
      </c>
      <c r="AC163" s="35">
        <v>0</v>
      </c>
      <c r="AD163" s="35">
        <v>0</v>
      </c>
      <c r="AE163" s="35">
        <v>0</v>
      </c>
      <c r="AF163" s="35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0</v>
      </c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0</v>
      </c>
      <c r="BC163" s="34">
        <v>0</v>
      </c>
      <c r="BD163" s="34">
        <v>0</v>
      </c>
      <c r="BE163" s="34">
        <v>0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0</v>
      </c>
      <c r="BN163" s="34">
        <v>0</v>
      </c>
      <c r="BO163" s="34">
        <v>0</v>
      </c>
      <c r="BP163" s="34">
        <v>0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0</v>
      </c>
      <c r="BW163" s="34">
        <v>0</v>
      </c>
      <c r="BX163" s="34">
        <v>0</v>
      </c>
      <c r="BY163" s="34">
        <v>0</v>
      </c>
      <c r="BZ163" s="34">
        <v>0</v>
      </c>
      <c r="CA163" s="34">
        <v>0</v>
      </c>
      <c r="CB163" s="34">
        <v>0</v>
      </c>
      <c r="CC163" s="34">
        <v>0</v>
      </c>
      <c r="CD163" s="34">
        <v>0</v>
      </c>
      <c r="CE163" s="34">
        <v>0</v>
      </c>
      <c r="CF163" s="34">
        <v>0</v>
      </c>
      <c r="CG163" s="35">
        <v>25000</v>
      </c>
      <c r="CH163" s="37" t="s">
        <v>86</v>
      </c>
      <c r="CI163" s="311" t="s">
        <v>1545</v>
      </c>
      <c r="CJ163" s="311" t="s">
        <v>80</v>
      </c>
      <c r="CK163" s="312" t="s">
        <v>80</v>
      </c>
      <c r="CL163" s="313" t="s">
        <v>80</v>
      </c>
      <c r="CM163" s="115"/>
    </row>
    <row r="164" spans="1:91" s="47" customFormat="1" ht="46.5">
      <c r="A164" s="874"/>
      <c r="B164" s="68" t="s">
        <v>1552</v>
      </c>
      <c r="C164" s="93" t="s">
        <v>80</v>
      </c>
      <c r="D164" s="27" t="s">
        <v>194</v>
      </c>
      <c r="E164" s="27" t="s">
        <v>80</v>
      </c>
      <c r="F164" s="10" t="s">
        <v>80</v>
      </c>
      <c r="G164" s="10" t="s">
        <v>80</v>
      </c>
      <c r="H164" s="27" t="s">
        <v>324</v>
      </c>
      <c r="I164" s="35">
        <v>39959.438090000003</v>
      </c>
      <c r="J164" s="35">
        <v>39959.438090000003</v>
      </c>
      <c r="K164" s="35">
        <v>0</v>
      </c>
      <c r="L164" s="35">
        <v>0</v>
      </c>
      <c r="M164" s="35">
        <v>39959.438090000003</v>
      </c>
      <c r="N164" s="35">
        <v>0</v>
      </c>
      <c r="O164" s="35">
        <v>0</v>
      </c>
      <c r="P164" s="35">
        <v>0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  <c r="W164" s="35">
        <v>0</v>
      </c>
      <c r="X164" s="35">
        <v>0</v>
      </c>
      <c r="Y164" s="35">
        <v>0</v>
      </c>
      <c r="Z164" s="35">
        <v>0</v>
      </c>
      <c r="AA164" s="35">
        <v>0</v>
      </c>
      <c r="AB164" s="35">
        <v>0</v>
      </c>
      <c r="AC164" s="35">
        <v>0</v>
      </c>
      <c r="AD164" s="35">
        <v>0</v>
      </c>
      <c r="AE164" s="35">
        <v>0</v>
      </c>
      <c r="AF164" s="35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4">
        <v>0</v>
      </c>
      <c r="AQ164" s="34">
        <v>0</v>
      </c>
      <c r="AR164" s="34">
        <v>0</v>
      </c>
      <c r="AS164" s="34">
        <v>0</v>
      </c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4">
        <v>0</v>
      </c>
      <c r="AZ164" s="34">
        <v>0</v>
      </c>
      <c r="BA164" s="34">
        <v>0</v>
      </c>
      <c r="BB164" s="34">
        <v>0</v>
      </c>
      <c r="BC164" s="34">
        <v>0</v>
      </c>
      <c r="BD164" s="34">
        <v>0</v>
      </c>
      <c r="BE164" s="34">
        <v>0</v>
      </c>
      <c r="BF164" s="34">
        <v>0</v>
      </c>
      <c r="BG164" s="34">
        <v>0</v>
      </c>
      <c r="BH164" s="34">
        <v>0</v>
      </c>
      <c r="BI164" s="34">
        <v>0</v>
      </c>
      <c r="BJ164" s="34">
        <v>0</v>
      </c>
      <c r="BK164" s="34">
        <v>0</v>
      </c>
      <c r="BL164" s="34">
        <v>0</v>
      </c>
      <c r="BM164" s="34">
        <v>0</v>
      </c>
      <c r="BN164" s="34">
        <v>0</v>
      </c>
      <c r="BO164" s="34">
        <v>0</v>
      </c>
      <c r="BP164" s="34">
        <v>0</v>
      </c>
      <c r="BQ164" s="34">
        <v>0</v>
      </c>
      <c r="BR164" s="34">
        <v>0</v>
      </c>
      <c r="BS164" s="34">
        <v>0</v>
      </c>
      <c r="BT164" s="34">
        <v>0</v>
      </c>
      <c r="BU164" s="34">
        <v>0</v>
      </c>
      <c r="BV164" s="34">
        <v>0</v>
      </c>
      <c r="BW164" s="34">
        <v>0</v>
      </c>
      <c r="BX164" s="34">
        <v>0</v>
      </c>
      <c r="BY164" s="34">
        <v>0</v>
      </c>
      <c r="BZ164" s="34">
        <v>0</v>
      </c>
      <c r="CA164" s="34">
        <v>0</v>
      </c>
      <c r="CB164" s="34">
        <v>0</v>
      </c>
      <c r="CC164" s="34">
        <v>0</v>
      </c>
      <c r="CD164" s="34">
        <v>0</v>
      </c>
      <c r="CE164" s="34">
        <v>0</v>
      </c>
      <c r="CF164" s="34">
        <v>0</v>
      </c>
      <c r="CG164" s="35">
        <v>39959.438090000003</v>
      </c>
      <c r="CH164" s="37" t="s">
        <v>86</v>
      </c>
      <c r="CI164" s="311" t="s">
        <v>1545</v>
      </c>
      <c r="CJ164" s="311" t="s">
        <v>80</v>
      </c>
      <c r="CK164" s="312" t="s">
        <v>80</v>
      </c>
      <c r="CL164" s="313" t="s">
        <v>80</v>
      </c>
      <c r="CM164" s="115"/>
    </row>
    <row r="165" spans="1:91" s="47" customFormat="1" ht="36">
      <c r="A165" s="874"/>
      <c r="B165" s="68" t="s">
        <v>1553</v>
      </c>
      <c r="C165" s="93" t="s">
        <v>80</v>
      </c>
      <c r="D165" s="27" t="s">
        <v>194</v>
      </c>
      <c r="E165" s="27" t="s">
        <v>80</v>
      </c>
      <c r="F165" s="10" t="s">
        <v>80</v>
      </c>
      <c r="G165" s="10" t="s">
        <v>80</v>
      </c>
      <c r="H165" s="27" t="s">
        <v>324</v>
      </c>
      <c r="I165" s="35">
        <v>11046.72328</v>
      </c>
      <c r="J165" s="35">
        <v>11046.72328</v>
      </c>
      <c r="K165" s="35">
        <v>0</v>
      </c>
      <c r="L165" s="35">
        <v>0</v>
      </c>
      <c r="M165" s="35">
        <v>11046.72328</v>
      </c>
      <c r="N165" s="35">
        <v>0</v>
      </c>
      <c r="O165" s="35">
        <v>0</v>
      </c>
      <c r="P165" s="35">
        <v>0</v>
      </c>
      <c r="Q165" s="35">
        <v>0</v>
      </c>
      <c r="R165" s="35">
        <v>0</v>
      </c>
      <c r="S165" s="35">
        <v>0</v>
      </c>
      <c r="T165" s="35">
        <v>0</v>
      </c>
      <c r="U165" s="35">
        <v>0</v>
      </c>
      <c r="V165" s="35">
        <v>0</v>
      </c>
      <c r="W165" s="35">
        <v>0</v>
      </c>
      <c r="X165" s="35">
        <v>0</v>
      </c>
      <c r="Y165" s="35">
        <v>0</v>
      </c>
      <c r="Z165" s="35">
        <v>0</v>
      </c>
      <c r="AA165" s="35">
        <v>0</v>
      </c>
      <c r="AB165" s="35">
        <v>0</v>
      </c>
      <c r="AC165" s="35">
        <v>0</v>
      </c>
      <c r="AD165" s="35">
        <v>0</v>
      </c>
      <c r="AE165" s="35">
        <v>0</v>
      </c>
      <c r="AF165" s="35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34">
        <v>0</v>
      </c>
      <c r="AS165" s="34">
        <v>0</v>
      </c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4">
        <v>0</v>
      </c>
      <c r="AZ165" s="34">
        <v>0</v>
      </c>
      <c r="BA165" s="34">
        <v>0</v>
      </c>
      <c r="BB165" s="34">
        <v>0</v>
      </c>
      <c r="BC165" s="34">
        <v>0</v>
      </c>
      <c r="BD165" s="34">
        <v>0</v>
      </c>
      <c r="BE165" s="34">
        <v>0</v>
      </c>
      <c r="BF165" s="34">
        <v>0</v>
      </c>
      <c r="BG165" s="34">
        <v>0</v>
      </c>
      <c r="BH165" s="34">
        <v>0</v>
      </c>
      <c r="BI165" s="34">
        <v>0</v>
      </c>
      <c r="BJ165" s="34">
        <v>0</v>
      </c>
      <c r="BK165" s="34">
        <v>0</v>
      </c>
      <c r="BL165" s="34">
        <v>0</v>
      </c>
      <c r="BM165" s="34">
        <v>0</v>
      </c>
      <c r="BN165" s="34">
        <v>0</v>
      </c>
      <c r="BO165" s="34">
        <v>0</v>
      </c>
      <c r="BP165" s="34">
        <v>0</v>
      </c>
      <c r="BQ165" s="34">
        <v>0</v>
      </c>
      <c r="BR165" s="34">
        <v>0</v>
      </c>
      <c r="BS165" s="34">
        <v>0</v>
      </c>
      <c r="BT165" s="34">
        <v>0</v>
      </c>
      <c r="BU165" s="34">
        <v>0</v>
      </c>
      <c r="BV165" s="34">
        <v>0</v>
      </c>
      <c r="BW165" s="34">
        <v>0</v>
      </c>
      <c r="BX165" s="34">
        <v>0</v>
      </c>
      <c r="BY165" s="34">
        <v>0</v>
      </c>
      <c r="BZ165" s="34">
        <v>0</v>
      </c>
      <c r="CA165" s="34">
        <v>0</v>
      </c>
      <c r="CB165" s="34">
        <v>0</v>
      </c>
      <c r="CC165" s="34">
        <v>0</v>
      </c>
      <c r="CD165" s="34">
        <v>0</v>
      </c>
      <c r="CE165" s="34">
        <v>0</v>
      </c>
      <c r="CF165" s="34">
        <v>0</v>
      </c>
      <c r="CG165" s="35">
        <v>11046.72328</v>
      </c>
      <c r="CH165" s="37" t="s">
        <v>182</v>
      </c>
      <c r="CI165" s="311" t="s">
        <v>1545</v>
      </c>
      <c r="CJ165" s="311" t="s">
        <v>80</v>
      </c>
      <c r="CK165" s="312" t="s">
        <v>80</v>
      </c>
      <c r="CL165" s="313" t="s">
        <v>80</v>
      </c>
      <c r="CM165" s="115"/>
    </row>
    <row r="166" spans="1:91" s="47" customFormat="1" ht="36">
      <c r="A166" s="874"/>
      <c r="B166" s="68" t="s">
        <v>1554</v>
      </c>
      <c r="C166" s="93" t="s">
        <v>80</v>
      </c>
      <c r="D166" s="27" t="s">
        <v>194</v>
      </c>
      <c r="E166" s="27" t="s">
        <v>80</v>
      </c>
      <c r="F166" s="10" t="s">
        <v>80</v>
      </c>
      <c r="G166" s="10" t="s">
        <v>80</v>
      </c>
      <c r="H166" s="27" t="s">
        <v>324</v>
      </c>
      <c r="I166" s="35">
        <v>5601.3321299999998</v>
      </c>
      <c r="J166" s="35">
        <v>5601.3321299999998</v>
      </c>
      <c r="K166" s="35">
        <v>0</v>
      </c>
      <c r="L166" s="35">
        <v>0</v>
      </c>
      <c r="M166" s="35">
        <v>5601.3321299999998</v>
      </c>
      <c r="N166" s="35">
        <v>0</v>
      </c>
      <c r="O166" s="35">
        <v>0</v>
      </c>
      <c r="P166" s="35">
        <v>0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  <c r="W166" s="35">
        <v>0</v>
      </c>
      <c r="X166" s="35">
        <v>0</v>
      </c>
      <c r="Y166" s="35">
        <v>0</v>
      </c>
      <c r="Z166" s="35">
        <v>0</v>
      </c>
      <c r="AA166" s="35">
        <v>0</v>
      </c>
      <c r="AB166" s="35">
        <v>0</v>
      </c>
      <c r="AC166" s="35">
        <v>0</v>
      </c>
      <c r="AD166" s="35">
        <v>0</v>
      </c>
      <c r="AE166" s="35">
        <v>0</v>
      </c>
      <c r="AF166" s="35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4">
        <v>0</v>
      </c>
      <c r="AQ166" s="34">
        <v>0</v>
      </c>
      <c r="AR166" s="34">
        <v>0</v>
      </c>
      <c r="AS166" s="34">
        <v>0</v>
      </c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0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0</v>
      </c>
      <c r="BN166" s="34">
        <v>0</v>
      </c>
      <c r="BO166" s="34">
        <v>0</v>
      </c>
      <c r="BP166" s="34">
        <v>0</v>
      </c>
      <c r="BQ166" s="34">
        <v>0</v>
      </c>
      <c r="BR166" s="34">
        <v>0</v>
      </c>
      <c r="BS166" s="34">
        <v>0</v>
      </c>
      <c r="BT166" s="34">
        <v>0</v>
      </c>
      <c r="BU166" s="34">
        <v>0</v>
      </c>
      <c r="BV166" s="34">
        <v>0</v>
      </c>
      <c r="BW166" s="34">
        <v>0</v>
      </c>
      <c r="BX166" s="34">
        <v>0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5">
        <v>5601.3321299999998</v>
      </c>
      <c r="CH166" s="37" t="s">
        <v>182</v>
      </c>
      <c r="CI166" s="311" t="s">
        <v>1545</v>
      </c>
      <c r="CJ166" s="311" t="s">
        <v>80</v>
      </c>
      <c r="CK166" s="312" t="s">
        <v>80</v>
      </c>
      <c r="CL166" s="313" t="s">
        <v>80</v>
      </c>
      <c r="CM166" s="115"/>
    </row>
    <row r="167" spans="1:91" s="47" customFormat="1" ht="46.5">
      <c r="A167" s="874"/>
      <c r="B167" s="68" t="s">
        <v>1555</v>
      </c>
      <c r="C167" s="93" t="s">
        <v>80</v>
      </c>
      <c r="D167" s="27" t="s">
        <v>194</v>
      </c>
      <c r="E167" s="27" t="s">
        <v>80</v>
      </c>
      <c r="F167" s="10" t="s">
        <v>80</v>
      </c>
      <c r="G167" s="10" t="s">
        <v>80</v>
      </c>
      <c r="H167" s="27" t="s">
        <v>324</v>
      </c>
      <c r="I167" s="35">
        <v>40000</v>
      </c>
      <c r="J167" s="35">
        <v>40000</v>
      </c>
      <c r="K167" s="35">
        <v>0</v>
      </c>
      <c r="L167" s="35">
        <v>0</v>
      </c>
      <c r="M167" s="35">
        <v>40000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0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4">
        <v>0</v>
      </c>
      <c r="AQ167" s="34">
        <v>0</v>
      </c>
      <c r="AR167" s="34">
        <v>0</v>
      </c>
      <c r="AS167" s="34">
        <v>0</v>
      </c>
      <c r="AT167" s="34">
        <v>0</v>
      </c>
      <c r="AU167" s="34">
        <v>0</v>
      </c>
      <c r="AV167" s="34">
        <v>0</v>
      </c>
      <c r="AW167" s="34">
        <v>0</v>
      </c>
      <c r="AX167" s="34">
        <v>0</v>
      </c>
      <c r="AY167" s="34">
        <v>0</v>
      </c>
      <c r="AZ167" s="34">
        <v>0</v>
      </c>
      <c r="BA167" s="34">
        <v>0</v>
      </c>
      <c r="BB167" s="34">
        <v>0</v>
      </c>
      <c r="BC167" s="34">
        <v>0</v>
      </c>
      <c r="BD167" s="34">
        <v>0</v>
      </c>
      <c r="BE167" s="34">
        <v>0</v>
      </c>
      <c r="BF167" s="34">
        <v>0</v>
      </c>
      <c r="BG167" s="34">
        <v>0</v>
      </c>
      <c r="BH167" s="34">
        <v>0</v>
      </c>
      <c r="BI167" s="34">
        <v>0</v>
      </c>
      <c r="BJ167" s="34">
        <v>0</v>
      </c>
      <c r="BK167" s="34">
        <v>0</v>
      </c>
      <c r="BL167" s="34">
        <v>0</v>
      </c>
      <c r="BM167" s="34">
        <v>0</v>
      </c>
      <c r="BN167" s="34">
        <v>0</v>
      </c>
      <c r="BO167" s="34">
        <v>0</v>
      </c>
      <c r="BP167" s="34">
        <v>0</v>
      </c>
      <c r="BQ167" s="34">
        <v>0</v>
      </c>
      <c r="BR167" s="34">
        <v>0</v>
      </c>
      <c r="BS167" s="34">
        <v>0</v>
      </c>
      <c r="BT167" s="34">
        <v>0</v>
      </c>
      <c r="BU167" s="34">
        <v>0</v>
      </c>
      <c r="BV167" s="34">
        <v>0</v>
      </c>
      <c r="BW167" s="34">
        <v>0</v>
      </c>
      <c r="BX167" s="34">
        <v>0</v>
      </c>
      <c r="BY167" s="34">
        <v>0</v>
      </c>
      <c r="BZ167" s="34">
        <v>0</v>
      </c>
      <c r="CA167" s="34">
        <v>0</v>
      </c>
      <c r="CB167" s="34">
        <v>0</v>
      </c>
      <c r="CC167" s="34">
        <v>0</v>
      </c>
      <c r="CD167" s="34">
        <v>0</v>
      </c>
      <c r="CE167" s="34">
        <v>0</v>
      </c>
      <c r="CF167" s="34">
        <v>0</v>
      </c>
      <c r="CG167" s="35">
        <v>40000</v>
      </c>
      <c r="CH167" s="37" t="s">
        <v>86</v>
      </c>
      <c r="CI167" s="311" t="s">
        <v>1545</v>
      </c>
      <c r="CJ167" s="311" t="s">
        <v>80</v>
      </c>
      <c r="CK167" s="312" t="s">
        <v>80</v>
      </c>
      <c r="CL167" s="313" t="s">
        <v>80</v>
      </c>
      <c r="CM167" s="115"/>
    </row>
    <row r="168" spans="1:91" s="44" customFormat="1" ht="24.75" customHeight="1">
      <c r="A168" s="874"/>
      <c r="B168" s="77" t="s">
        <v>264</v>
      </c>
      <c r="C168" s="65" t="s">
        <v>80</v>
      </c>
      <c r="D168" s="65" t="s">
        <v>80</v>
      </c>
      <c r="E168" s="65" t="s">
        <v>80</v>
      </c>
      <c r="F168" s="97" t="s">
        <v>80</v>
      </c>
      <c r="G168" s="97" t="s">
        <v>80</v>
      </c>
      <c r="H168" s="65" t="s">
        <v>80</v>
      </c>
      <c r="I168" s="26">
        <f>SUM(I98:I167)</f>
        <v>1578942.6444999997</v>
      </c>
      <c r="J168" s="26">
        <f t="shared" ref="J168:BU168" si="8">SUM(J98:J167)</f>
        <v>1551903.2326699998</v>
      </c>
      <c r="K168" s="39">
        <f t="shared" si="8"/>
        <v>15408.840800000002</v>
      </c>
      <c r="L168" s="26">
        <f t="shared" si="8"/>
        <v>0</v>
      </c>
      <c r="M168" s="26">
        <f t="shared" si="8"/>
        <v>1556199.8182299996</v>
      </c>
      <c r="N168" s="26">
        <f t="shared" si="8"/>
        <v>0</v>
      </c>
      <c r="O168" s="26" t="s">
        <v>80</v>
      </c>
      <c r="P168" s="26">
        <f t="shared" si="8"/>
        <v>166.738</v>
      </c>
      <c r="Q168" s="26">
        <f t="shared" si="8"/>
        <v>4844.5782399999998</v>
      </c>
      <c r="R168" s="26">
        <f t="shared" si="8"/>
        <v>0</v>
      </c>
      <c r="S168" s="26">
        <f t="shared" si="8"/>
        <v>4844.5782399999998</v>
      </c>
      <c r="T168" s="26">
        <f t="shared" si="8"/>
        <v>0</v>
      </c>
      <c r="U168" s="26">
        <f t="shared" si="8"/>
        <v>1200</v>
      </c>
      <c r="V168" s="26">
        <f t="shared" si="8"/>
        <v>0</v>
      </c>
      <c r="W168" s="26">
        <f t="shared" si="8"/>
        <v>0</v>
      </c>
      <c r="X168" s="26">
        <f t="shared" si="8"/>
        <v>15908.840800000002</v>
      </c>
      <c r="Y168" s="26">
        <f t="shared" si="8"/>
        <v>6690.3499999999995</v>
      </c>
      <c r="Z168" s="26">
        <f t="shared" si="8"/>
        <v>22599.1908</v>
      </c>
      <c r="AA168" s="26">
        <f t="shared" si="8"/>
        <v>0</v>
      </c>
      <c r="AB168" s="26">
        <f t="shared" si="8"/>
        <v>0</v>
      </c>
      <c r="AC168" s="26">
        <f t="shared" si="8"/>
        <v>0</v>
      </c>
      <c r="AD168" s="26">
        <f t="shared" si="8"/>
        <v>0</v>
      </c>
      <c r="AE168" s="26">
        <f t="shared" si="8"/>
        <v>0</v>
      </c>
      <c r="AF168" s="26">
        <f t="shared" si="8"/>
        <v>0</v>
      </c>
      <c r="AG168" s="26">
        <f t="shared" si="8"/>
        <v>0</v>
      </c>
      <c r="AH168" s="26">
        <f t="shared" si="8"/>
        <v>1535.8530000000001</v>
      </c>
      <c r="AI168" s="26">
        <f t="shared" si="8"/>
        <v>0</v>
      </c>
      <c r="AJ168" s="26">
        <f t="shared" si="8"/>
        <v>1535.8530000000001</v>
      </c>
      <c r="AK168" s="26">
        <f t="shared" si="8"/>
        <v>0</v>
      </c>
      <c r="AL168" s="26">
        <f t="shared" si="8"/>
        <v>0</v>
      </c>
      <c r="AM168" s="26">
        <f t="shared" si="8"/>
        <v>0</v>
      </c>
      <c r="AN168" s="26">
        <f t="shared" si="8"/>
        <v>0</v>
      </c>
      <c r="AO168" s="26">
        <f t="shared" si="8"/>
        <v>0</v>
      </c>
      <c r="AP168" s="26">
        <f t="shared" si="8"/>
        <v>0</v>
      </c>
      <c r="AQ168" s="26">
        <f t="shared" si="8"/>
        <v>12728.190800000002</v>
      </c>
      <c r="AR168" s="26">
        <f t="shared" si="8"/>
        <v>0</v>
      </c>
      <c r="AS168" s="26">
        <f t="shared" si="8"/>
        <v>12728.190800000002</v>
      </c>
      <c r="AT168" s="26">
        <f t="shared" si="8"/>
        <v>0</v>
      </c>
      <c r="AU168" s="26">
        <f t="shared" si="8"/>
        <v>0</v>
      </c>
      <c r="AV168" s="26">
        <f t="shared" si="8"/>
        <v>3180.6499999999996</v>
      </c>
      <c r="AW168" s="26">
        <f t="shared" si="8"/>
        <v>6690.3499999999995</v>
      </c>
      <c r="AX168" s="26">
        <f t="shared" si="8"/>
        <v>9871</v>
      </c>
      <c r="AY168" s="26">
        <f t="shared" si="8"/>
        <v>0</v>
      </c>
      <c r="AZ168" s="26">
        <f t="shared" si="8"/>
        <v>0</v>
      </c>
      <c r="BA168" s="26">
        <f t="shared" si="8"/>
        <v>0</v>
      </c>
      <c r="BB168" s="26">
        <f t="shared" si="8"/>
        <v>0</v>
      </c>
      <c r="BC168" s="26">
        <f t="shared" si="8"/>
        <v>0</v>
      </c>
      <c r="BD168" s="26">
        <f t="shared" si="8"/>
        <v>0</v>
      </c>
      <c r="BE168" s="26">
        <f t="shared" si="8"/>
        <v>0</v>
      </c>
      <c r="BF168" s="26">
        <f t="shared" si="8"/>
        <v>0</v>
      </c>
      <c r="BG168" s="26">
        <f t="shared" si="8"/>
        <v>0</v>
      </c>
      <c r="BH168" s="26">
        <f t="shared" si="8"/>
        <v>0</v>
      </c>
      <c r="BI168" s="26">
        <f t="shared" si="8"/>
        <v>0</v>
      </c>
      <c r="BJ168" s="26">
        <f t="shared" si="8"/>
        <v>0</v>
      </c>
      <c r="BK168" s="26">
        <f t="shared" si="8"/>
        <v>0</v>
      </c>
      <c r="BL168" s="26">
        <f t="shared" si="8"/>
        <v>0</v>
      </c>
      <c r="BM168" s="26">
        <f t="shared" si="8"/>
        <v>0</v>
      </c>
      <c r="BN168" s="26">
        <f t="shared" si="8"/>
        <v>0</v>
      </c>
      <c r="BO168" s="26">
        <f t="shared" si="8"/>
        <v>0</v>
      </c>
      <c r="BP168" s="26">
        <f t="shared" si="8"/>
        <v>0</v>
      </c>
      <c r="BQ168" s="26">
        <f t="shared" si="8"/>
        <v>0</v>
      </c>
      <c r="BR168" s="26">
        <f t="shared" si="8"/>
        <v>0</v>
      </c>
      <c r="BS168" s="26">
        <f t="shared" si="8"/>
        <v>0</v>
      </c>
      <c r="BT168" s="26">
        <f t="shared" si="8"/>
        <v>0</v>
      </c>
      <c r="BU168" s="26">
        <f t="shared" si="8"/>
        <v>0</v>
      </c>
      <c r="BV168" s="26">
        <f t="shared" ref="BV168:CG168" si="9">SUM(BV98:BV167)</f>
        <v>0</v>
      </c>
      <c r="BW168" s="26">
        <f t="shared" si="9"/>
        <v>0</v>
      </c>
      <c r="BX168" s="26">
        <f t="shared" si="9"/>
        <v>0</v>
      </c>
      <c r="BY168" s="26">
        <f t="shared" si="9"/>
        <v>0</v>
      </c>
      <c r="BZ168" s="26">
        <f t="shared" si="9"/>
        <v>0</v>
      </c>
      <c r="CA168" s="26">
        <f t="shared" si="9"/>
        <v>0</v>
      </c>
      <c r="CB168" s="26">
        <f t="shared" si="9"/>
        <v>0</v>
      </c>
      <c r="CC168" s="26">
        <f t="shared" si="9"/>
        <v>0</v>
      </c>
      <c r="CD168" s="26">
        <f t="shared" si="9"/>
        <v>1305</v>
      </c>
      <c r="CE168" s="26">
        <f t="shared" si="9"/>
        <v>0</v>
      </c>
      <c r="CF168" s="26">
        <f t="shared" si="9"/>
        <v>0</v>
      </c>
      <c r="CG168" s="26">
        <f t="shared" si="9"/>
        <v>1409253.6207599998</v>
      </c>
      <c r="CH168" s="65" t="s">
        <v>80</v>
      </c>
      <c r="CI168" s="314" t="s">
        <v>80</v>
      </c>
      <c r="CJ168" s="315" t="s">
        <v>80</v>
      </c>
      <c r="CK168" s="316" t="s">
        <v>80</v>
      </c>
      <c r="CL168" s="317" t="s">
        <v>80</v>
      </c>
      <c r="CM168" s="52"/>
    </row>
    <row r="169" spans="1:91" s="44" customFormat="1" ht="24" customHeight="1">
      <c r="A169" s="874"/>
      <c r="B169" s="78" t="s">
        <v>8</v>
      </c>
      <c r="C169" s="67" t="s">
        <v>80</v>
      </c>
      <c r="D169" s="67" t="s">
        <v>80</v>
      </c>
      <c r="E169" s="67" t="s">
        <v>80</v>
      </c>
      <c r="F169" s="95" t="s">
        <v>80</v>
      </c>
      <c r="G169" s="95" t="s">
        <v>80</v>
      </c>
      <c r="H169" s="67" t="s">
        <v>80</v>
      </c>
      <c r="I169" s="45">
        <f>I168+I97</f>
        <v>9781408.3880338483</v>
      </c>
      <c r="J169" s="45">
        <f t="shared" ref="J169:BU169" si="10">J168+J97</f>
        <v>7641838.6484000012</v>
      </c>
      <c r="K169" s="45">
        <f t="shared" si="10"/>
        <v>2154536.0737038506</v>
      </c>
      <c r="L169" s="45">
        <f t="shared" si="10"/>
        <v>0</v>
      </c>
      <c r="M169" s="45">
        <f t="shared" si="10"/>
        <v>6756187.3818899989</v>
      </c>
      <c r="N169" s="45">
        <f t="shared" si="10"/>
        <v>5244222.7115739984</v>
      </c>
      <c r="O169" s="45" t="s">
        <v>80</v>
      </c>
      <c r="P169" s="45">
        <f t="shared" si="10"/>
        <v>2110820.7121999995</v>
      </c>
      <c r="Q169" s="45">
        <f t="shared" si="10"/>
        <v>1058884.4897500002</v>
      </c>
      <c r="R169" s="45">
        <f t="shared" si="10"/>
        <v>172220.88261</v>
      </c>
      <c r="S169" s="45">
        <f t="shared" si="10"/>
        <v>47456.329450000005</v>
      </c>
      <c r="T169" s="45">
        <f t="shared" si="10"/>
        <v>1547120.8519500005</v>
      </c>
      <c r="U169" s="45">
        <f t="shared" si="10"/>
        <v>1763153.4857700001</v>
      </c>
      <c r="V169" s="45">
        <f t="shared" si="10"/>
        <v>792339.24316000019</v>
      </c>
      <c r="W169" s="45">
        <f t="shared" si="10"/>
        <v>383297.85909899999</v>
      </c>
      <c r="X169" s="45">
        <f t="shared" si="10"/>
        <v>845957.63643699989</v>
      </c>
      <c r="Y169" s="45">
        <f t="shared" si="10"/>
        <v>2039057.581911</v>
      </c>
      <c r="Z169" s="45">
        <f t="shared" si="10"/>
        <v>3268313.0774470004</v>
      </c>
      <c r="AA169" s="45">
        <f t="shared" si="10"/>
        <v>1685833.8288179999</v>
      </c>
      <c r="AB169" s="45">
        <f t="shared" si="10"/>
        <v>287248.46291499998</v>
      </c>
      <c r="AC169" s="45">
        <f t="shared" si="10"/>
        <v>521830.48084999999</v>
      </c>
      <c r="AD169" s="45">
        <f t="shared" si="10"/>
        <v>890035.16623500001</v>
      </c>
      <c r="AE169" s="45">
        <f t="shared" si="10"/>
        <v>1699114.11</v>
      </c>
      <c r="AF169" s="45">
        <f t="shared" si="10"/>
        <v>1871253.8777800002</v>
      </c>
      <c r="AG169" s="45">
        <f t="shared" si="10"/>
        <v>53198.938879999994</v>
      </c>
      <c r="AH169" s="45">
        <f t="shared" si="10"/>
        <v>80853.955979999999</v>
      </c>
      <c r="AI169" s="45">
        <f t="shared" si="10"/>
        <v>434767.25903999998</v>
      </c>
      <c r="AJ169" s="45">
        <f t="shared" si="10"/>
        <v>568820.15390000003</v>
      </c>
      <c r="AK169" s="45">
        <f t="shared" si="10"/>
        <v>46961.353300000002</v>
      </c>
      <c r="AL169" s="45">
        <f t="shared" si="10"/>
        <v>64553.822180000003</v>
      </c>
      <c r="AM169" s="45">
        <f t="shared" si="10"/>
        <v>378646.98942000006</v>
      </c>
      <c r="AN169" s="45">
        <f t="shared" si="10"/>
        <v>490162.16489999992</v>
      </c>
      <c r="AO169" s="45">
        <f t="shared" si="10"/>
        <v>233679.88106000004</v>
      </c>
      <c r="AP169" s="45">
        <f t="shared" si="10"/>
        <v>38329.785909899998</v>
      </c>
      <c r="AQ169" s="45">
        <f t="shared" si="10"/>
        <v>95733.070363699997</v>
      </c>
      <c r="AR169" s="45">
        <f t="shared" si="10"/>
        <v>203236.72319109997</v>
      </c>
      <c r="AS169" s="45">
        <f t="shared" si="10"/>
        <v>337299.57946470001</v>
      </c>
      <c r="AT169" s="45">
        <f t="shared" si="10"/>
        <v>173266.52409000002</v>
      </c>
      <c r="AU169" s="45">
        <f t="shared" si="10"/>
        <v>57494.678864849993</v>
      </c>
      <c r="AV169" s="45">
        <f t="shared" si="10"/>
        <v>127687.96934554999</v>
      </c>
      <c r="AW169" s="45">
        <f t="shared" si="10"/>
        <v>311545.43478665</v>
      </c>
      <c r="AX169" s="45">
        <f t="shared" si="10"/>
        <v>496728.08299705002</v>
      </c>
      <c r="AY169" s="45">
        <f t="shared" si="10"/>
        <v>236885.36158</v>
      </c>
      <c r="AZ169" s="45">
        <f t="shared" si="10"/>
        <v>95824.464774749998</v>
      </c>
      <c r="BA169" s="45">
        <f t="shared" si="10"/>
        <v>207512.19890924997</v>
      </c>
      <c r="BB169" s="45">
        <f t="shared" si="10"/>
        <v>508091.80797774997</v>
      </c>
      <c r="BC169" s="45">
        <f t="shared" si="10"/>
        <v>811428.47166175011</v>
      </c>
      <c r="BD169" s="45">
        <f t="shared" si="10"/>
        <v>347880.26</v>
      </c>
      <c r="BE169" s="45">
        <f t="shared" si="10"/>
        <v>191648.9295495</v>
      </c>
      <c r="BF169" s="45">
        <f t="shared" si="10"/>
        <v>415024.39781849994</v>
      </c>
      <c r="BG169" s="45">
        <f t="shared" si="10"/>
        <v>1016183.6159554999</v>
      </c>
      <c r="BH169" s="45">
        <f t="shared" si="10"/>
        <v>1622856.9433235002</v>
      </c>
      <c r="BI169" s="45">
        <f t="shared" si="10"/>
        <v>918394.5715679999</v>
      </c>
      <c r="BJ169" s="45">
        <f t="shared" si="10"/>
        <v>0</v>
      </c>
      <c r="BK169" s="45">
        <f t="shared" si="10"/>
        <v>52183.048084999995</v>
      </c>
      <c r="BL169" s="45">
        <f t="shared" si="10"/>
        <v>89003.516623500007</v>
      </c>
      <c r="BM169" s="45">
        <f t="shared" si="10"/>
        <v>141186.56470849999</v>
      </c>
      <c r="BN169" s="45">
        <f t="shared" si="10"/>
        <v>178232.84999999998</v>
      </c>
      <c r="BO169" s="45">
        <f t="shared" si="10"/>
        <v>43087.269437249997</v>
      </c>
      <c r="BP169" s="45">
        <f t="shared" si="10"/>
        <v>78274.572127499996</v>
      </c>
      <c r="BQ169" s="45">
        <f t="shared" si="10"/>
        <v>133505.27493525</v>
      </c>
      <c r="BR169" s="45">
        <f t="shared" si="10"/>
        <v>254867.11649999997</v>
      </c>
      <c r="BS169" s="45">
        <f t="shared" si="10"/>
        <v>563591.69999999995</v>
      </c>
      <c r="BT169" s="45">
        <f t="shared" si="10"/>
        <v>71812.115728749995</v>
      </c>
      <c r="BU169" s="45">
        <f t="shared" si="10"/>
        <v>130457.6202125</v>
      </c>
      <c r="BV169" s="45">
        <f t="shared" ref="BV169:CG169" si="11">BV168+BV97</f>
        <v>222508.79155875</v>
      </c>
      <c r="BW169" s="45">
        <f t="shared" si="11"/>
        <v>424778.52750000003</v>
      </c>
      <c r="BX169" s="45">
        <f t="shared" si="11"/>
        <v>613491.90000000014</v>
      </c>
      <c r="BY169" s="45">
        <f t="shared" si="11"/>
        <v>143624.23145749999</v>
      </c>
      <c r="BZ169" s="45">
        <f t="shared" si="11"/>
        <v>260915.240425</v>
      </c>
      <c r="CA169" s="45">
        <f t="shared" si="11"/>
        <v>445017.58311750001</v>
      </c>
      <c r="CB169" s="45">
        <f t="shared" si="11"/>
        <v>849557.05500000005</v>
      </c>
      <c r="CC169" s="45">
        <f t="shared" si="11"/>
        <v>515937.42777999997</v>
      </c>
      <c r="CD169" s="45">
        <f t="shared" si="11"/>
        <v>420069</v>
      </c>
      <c r="CE169" s="45">
        <f t="shared" si="11"/>
        <v>870882.8921419601</v>
      </c>
      <c r="CF169" s="45">
        <f t="shared" si="11"/>
        <v>0</v>
      </c>
      <c r="CG169" s="45">
        <f t="shared" si="11"/>
        <v>1614452.5310579999</v>
      </c>
      <c r="CH169" s="67" t="s">
        <v>80</v>
      </c>
      <c r="CI169" s="318" t="s">
        <v>80</v>
      </c>
      <c r="CJ169" s="319" t="s">
        <v>80</v>
      </c>
      <c r="CK169" s="320" t="s">
        <v>80</v>
      </c>
      <c r="CL169" s="321" t="s">
        <v>80</v>
      </c>
      <c r="CM169" s="52"/>
    </row>
    <row r="170" spans="1:91" ht="36">
      <c r="A170" s="874" t="s">
        <v>562</v>
      </c>
      <c r="B170" s="36" t="s">
        <v>45</v>
      </c>
      <c r="C170" s="43" t="s">
        <v>615</v>
      </c>
      <c r="D170" s="27" t="s">
        <v>82</v>
      </c>
      <c r="E170" s="27" t="s">
        <v>80</v>
      </c>
      <c r="F170" s="146" t="s">
        <v>80</v>
      </c>
      <c r="G170" s="10">
        <v>3702</v>
      </c>
      <c r="H170" s="27" t="s">
        <v>302</v>
      </c>
      <c r="I170" s="34">
        <v>25959.781500000001</v>
      </c>
      <c r="J170" s="34">
        <v>25939.781500000001</v>
      </c>
      <c r="K170" s="34">
        <v>20</v>
      </c>
      <c r="L170" s="34">
        <v>24682.7925</v>
      </c>
      <c r="M170" s="34">
        <v>0</v>
      </c>
      <c r="N170" s="34" t="s">
        <v>80</v>
      </c>
      <c r="O170" s="34" t="s">
        <v>80</v>
      </c>
      <c r="P170" s="34">
        <v>606.36099999999999</v>
      </c>
      <c r="Q170" s="34">
        <v>0</v>
      </c>
      <c r="R170" s="34">
        <v>593.78883999999994</v>
      </c>
      <c r="S170" s="34">
        <v>0</v>
      </c>
      <c r="T170" s="34">
        <v>0</v>
      </c>
      <c r="U170" s="34">
        <v>593.78883999999994</v>
      </c>
      <c r="V170" s="34">
        <v>0</v>
      </c>
      <c r="W170" s="34">
        <v>90</v>
      </c>
      <c r="X170" s="34">
        <v>5</v>
      </c>
      <c r="Y170" s="34">
        <v>0</v>
      </c>
      <c r="Z170" s="34">
        <v>95</v>
      </c>
      <c r="AA170" s="34">
        <v>0</v>
      </c>
      <c r="AB170" s="34">
        <v>180</v>
      </c>
      <c r="AC170" s="34">
        <v>20</v>
      </c>
      <c r="AD170" s="34">
        <v>0</v>
      </c>
      <c r="AE170" s="34">
        <v>200</v>
      </c>
      <c r="AF170" s="34">
        <v>0</v>
      </c>
      <c r="AG170" s="33">
        <v>100.40572</v>
      </c>
      <c r="AH170" s="33">
        <v>0</v>
      </c>
      <c r="AI170" s="33">
        <v>0</v>
      </c>
      <c r="AJ170" s="33">
        <v>100.40572</v>
      </c>
      <c r="AK170" s="33">
        <v>48.350639999999999</v>
      </c>
      <c r="AL170" s="33">
        <v>0</v>
      </c>
      <c r="AM170" s="33">
        <v>0</v>
      </c>
      <c r="AN170" s="33">
        <v>48.350639999999999</v>
      </c>
      <c r="AO170" s="34">
        <v>0</v>
      </c>
      <c r="AP170" s="34">
        <v>0</v>
      </c>
      <c r="AQ170" s="34">
        <v>0</v>
      </c>
      <c r="AR170" s="34">
        <v>0</v>
      </c>
      <c r="AS170" s="34">
        <v>0</v>
      </c>
      <c r="AT170" s="34">
        <v>0</v>
      </c>
      <c r="AU170" s="34">
        <v>45</v>
      </c>
      <c r="AV170" s="34">
        <v>0</v>
      </c>
      <c r="AW170" s="34">
        <v>0</v>
      </c>
      <c r="AX170" s="34">
        <v>45</v>
      </c>
      <c r="AY170" s="34">
        <v>0</v>
      </c>
      <c r="AZ170" s="34">
        <v>45</v>
      </c>
      <c r="BA170" s="34">
        <v>5</v>
      </c>
      <c r="BB170" s="34">
        <v>0</v>
      </c>
      <c r="BC170" s="34">
        <v>50</v>
      </c>
      <c r="BD170" s="34">
        <v>0</v>
      </c>
      <c r="BE170" s="34">
        <v>0</v>
      </c>
      <c r="BF170" s="34">
        <v>0</v>
      </c>
      <c r="BG170" s="34">
        <v>0</v>
      </c>
      <c r="BH170" s="34">
        <v>0</v>
      </c>
      <c r="BI170" s="34">
        <v>0</v>
      </c>
      <c r="BJ170" s="34">
        <v>45</v>
      </c>
      <c r="BK170" s="34">
        <v>5</v>
      </c>
      <c r="BL170" s="34">
        <v>0</v>
      </c>
      <c r="BM170" s="34">
        <v>50</v>
      </c>
      <c r="BN170" s="34">
        <v>0</v>
      </c>
      <c r="BO170" s="34">
        <v>45</v>
      </c>
      <c r="BP170" s="34">
        <v>5</v>
      </c>
      <c r="BQ170" s="34">
        <v>0</v>
      </c>
      <c r="BR170" s="34">
        <v>50</v>
      </c>
      <c r="BS170" s="34">
        <v>0</v>
      </c>
      <c r="BT170" s="34">
        <v>45</v>
      </c>
      <c r="BU170" s="34">
        <v>5</v>
      </c>
      <c r="BV170" s="34">
        <v>0</v>
      </c>
      <c r="BW170" s="34">
        <v>50</v>
      </c>
      <c r="BX170" s="34">
        <v>0</v>
      </c>
      <c r="BY170" s="34">
        <v>45</v>
      </c>
      <c r="BZ170" s="34">
        <v>5</v>
      </c>
      <c r="CA170" s="34">
        <v>0</v>
      </c>
      <c r="CB170" s="34">
        <v>50</v>
      </c>
      <c r="CC170" s="34">
        <v>0</v>
      </c>
      <c r="CD170" s="34">
        <v>0</v>
      </c>
      <c r="CE170" s="34">
        <v>0</v>
      </c>
      <c r="CF170" s="34">
        <v>0</v>
      </c>
      <c r="CG170" s="34">
        <v>0</v>
      </c>
      <c r="CH170" s="27" t="s">
        <v>1671</v>
      </c>
      <c r="CI170" s="285" t="s">
        <v>121</v>
      </c>
      <c r="CJ170" s="285" t="s">
        <v>80</v>
      </c>
      <c r="CK170" s="287" t="s">
        <v>80</v>
      </c>
      <c r="CL170" s="288" t="s">
        <v>80</v>
      </c>
    </row>
    <row r="171" spans="1:91" ht="46.5">
      <c r="A171" s="874"/>
      <c r="B171" s="36" t="s">
        <v>616</v>
      </c>
      <c r="C171" s="43" t="s">
        <v>617</v>
      </c>
      <c r="D171" s="27" t="s">
        <v>82</v>
      </c>
      <c r="E171" s="27" t="s">
        <v>1086</v>
      </c>
      <c r="F171" s="146">
        <v>70891095</v>
      </c>
      <c r="G171" s="10" t="s">
        <v>543</v>
      </c>
      <c r="H171" s="27" t="s">
        <v>304</v>
      </c>
      <c r="I171" s="34">
        <v>145586.51047000001</v>
      </c>
      <c r="J171" s="34">
        <v>145586.51047000001</v>
      </c>
      <c r="K171" s="34">
        <v>0</v>
      </c>
      <c r="L171" s="34">
        <v>138307.18494000001</v>
      </c>
      <c r="M171" s="34">
        <v>0</v>
      </c>
      <c r="N171" s="34">
        <v>95942.792060000007</v>
      </c>
      <c r="O171" s="179">
        <v>44074</v>
      </c>
      <c r="P171" s="34">
        <v>76105.64417</v>
      </c>
      <c r="Q171" s="34">
        <v>1555</v>
      </c>
      <c r="R171" s="34">
        <v>5167.3505800000003</v>
      </c>
      <c r="S171" s="34">
        <v>0</v>
      </c>
      <c r="T171" s="34">
        <v>70942.792060000022</v>
      </c>
      <c r="U171" s="34">
        <v>76110.14264000002</v>
      </c>
      <c r="V171" s="34">
        <v>1555</v>
      </c>
      <c r="W171" s="34">
        <v>0</v>
      </c>
      <c r="X171" s="34">
        <v>0</v>
      </c>
      <c r="Y171" s="34">
        <v>0</v>
      </c>
      <c r="Z171" s="34">
        <v>0</v>
      </c>
      <c r="AA171" s="34">
        <v>93387.792060000007</v>
      </c>
      <c r="AB171" s="34">
        <v>0</v>
      </c>
      <c r="AC171" s="34">
        <v>0</v>
      </c>
      <c r="AD171" s="34">
        <v>0</v>
      </c>
      <c r="AE171" s="34">
        <v>0</v>
      </c>
      <c r="AF171" s="34">
        <v>0</v>
      </c>
      <c r="AG171" s="33">
        <v>3765.1993600000001</v>
      </c>
      <c r="AH171" s="33">
        <v>0</v>
      </c>
      <c r="AI171" s="33">
        <v>25000</v>
      </c>
      <c r="AJ171" s="33">
        <v>28765.199359999999</v>
      </c>
      <c r="AK171" s="33">
        <v>1156.0149299999998</v>
      </c>
      <c r="AL171" s="33">
        <v>0</v>
      </c>
      <c r="AM171" s="33">
        <v>0</v>
      </c>
      <c r="AN171" s="33">
        <v>1156.0149299999998</v>
      </c>
      <c r="AO171" s="34">
        <v>0</v>
      </c>
      <c r="AP171" s="34">
        <v>0</v>
      </c>
      <c r="AQ171" s="34">
        <v>0</v>
      </c>
      <c r="AR171" s="34">
        <v>0</v>
      </c>
      <c r="AS171" s="34">
        <v>0</v>
      </c>
      <c r="AT171" s="34">
        <v>0</v>
      </c>
      <c r="AU171" s="34">
        <v>0</v>
      </c>
      <c r="AV171" s="34">
        <v>0</v>
      </c>
      <c r="AW171" s="34">
        <v>0</v>
      </c>
      <c r="AX171" s="34">
        <v>0</v>
      </c>
      <c r="AY171" s="34">
        <v>0</v>
      </c>
      <c r="AZ171" s="34">
        <v>0</v>
      </c>
      <c r="BA171" s="34">
        <v>0</v>
      </c>
      <c r="BB171" s="34">
        <v>0</v>
      </c>
      <c r="BC171" s="34">
        <v>0</v>
      </c>
      <c r="BD171" s="34">
        <v>93387.792060000007</v>
      </c>
      <c r="BE171" s="34">
        <v>0</v>
      </c>
      <c r="BF171" s="34">
        <v>0</v>
      </c>
      <c r="BG171" s="34">
        <v>0</v>
      </c>
      <c r="BH171" s="34">
        <v>0</v>
      </c>
      <c r="BI171" s="34">
        <v>0</v>
      </c>
      <c r="BJ171" s="34">
        <v>0</v>
      </c>
      <c r="BK171" s="34">
        <v>0</v>
      </c>
      <c r="BL171" s="34">
        <v>0</v>
      </c>
      <c r="BM171" s="34">
        <v>0</v>
      </c>
      <c r="BN171" s="34">
        <v>0</v>
      </c>
      <c r="BO171" s="34">
        <v>0</v>
      </c>
      <c r="BP171" s="34">
        <v>0</v>
      </c>
      <c r="BQ171" s="34">
        <v>0</v>
      </c>
      <c r="BR171" s="34">
        <v>0</v>
      </c>
      <c r="BS171" s="34">
        <v>0</v>
      </c>
      <c r="BT171" s="34">
        <v>0</v>
      </c>
      <c r="BU171" s="34">
        <v>0</v>
      </c>
      <c r="BV171" s="34">
        <v>0</v>
      </c>
      <c r="BW171" s="34">
        <v>0</v>
      </c>
      <c r="BX171" s="34">
        <v>0</v>
      </c>
      <c r="BY171" s="34">
        <v>0</v>
      </c>
      <c r="BZ171" s="34">
        <v>0</v>
      </c>
      <c r="CA171" s="34">
        <v>0</v>
      </c>
      <c r="CB171" s="34">
        <v>0</v>
      </c>
      <c r="CC171" s="34">
        <v>0</v>
      </c>
      <c r="CD171" s="34">
        <v>0</v>
      </c>
      <c r="CE171" s="34">
        <v>0</v>
      </c>
      <c r="CF171" s="34">
        <v>0</v>
      </c>
      <c r="CG171" s="34">
        <v>0</v>
      </c>
      <c r="CH171" s="27" t="s">
        <v>1671</v>
      </c>
      <c r="CI171" s="285" t="s">
        <v>544</v>
      </c>
      <c r="CJ171" s="285" t="s">
        <v>1398</v>
      </c>
      <c r="CK171" s="287" t="s">
        <v>80</v>
      </c>
      <c r="CL171" s="288">
        <v>44012</v>
      </c>
    </row>
    <row r="172" spans="1:91" ht="171" customHeight="1">
      <c r="A172" s="874"/>
      <c r="B172" s="36" t="s">
        <v>1556</v>
      </c>
      <c r="C172" s="27" t="s">
        <v>80</v>
      </c>
      <c r="D172" s="27" t="s">
        <v>82</v>
      </c>
      <c r="E172" s="27" t="s">
        <v>1086</v>
      </c>
      <c r="F172" s="146">
        <v>70891095</v>
      </c>
      <c r="G172" s="10" t="s">
        <v>80</v>
      </c>
      <c r="H172" s="27" t="s">
        <v>1557</v>
      </c>
      <c r="I172" s="34">
        <v>323596.6018</v>
      </c>
      <c r="J172" s="34">
        <v>323596.6018</v>
      </c>
      <c r="K172" s="34">
        <v>0</v>
      </c>
      <c r="L172" s="34">
        <v>323596.6018</v>
      </c>
      <c r="M172" s="34">
        <v>0</v>
      </c>
      <c r="N172" s="34">
        <v>113258.8</v>
      </c>
      <c r="O172" s="109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3886.3642599999998</v>
      </c>
      <c r="X172" s="34">
        <v>0</v>
      </c>
      <c r="Y172" s="34">
        <v>28314.702659999999</v>
      </c>
      <c r="Z172" s="34">
        <v>32201.066919999997</v>
      </c>
      <c r="AA172" s="34">
        <v>0</v>
      </c>
      <c r="AB172" s="34">
        <v>8407.1015699999989</v>
      </c>
      <c r="AC172" s="34">
        <v>0</v>
      </c>
      <c r="AD172" s="34">
        <v>84944.107970000012</v>
      </c>
      <c r="AE172" s="34">
        <v>93351.209540000011</v>
      </c>
      <c r="AF172" s="34">
        <v>0</v>
      </c>
      <c r="AG172" s="33">
        <v>0</v>
      </c>
      <c r="AH172" s="33">
        <v>0</v>
      </c>
      <c r="AI172" s="33">
        <v>0</v>
      </c>
      <c r="AJ172" s="33">
        <v>0</v>
      </c>
      <c r="AK172" s="33">
        <v>0</v>
      </c>
      <c r="AL172" s="33">
        <v>0</v>
      </c>
      <c r="AM172" s="33">
        <v>0</v>
      </c>
      <c r="AN172" s="33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3886.3642599999998</v>
      </c>
      <c r="BA172" s="34">
        <v>0</v>
      </c>
      <c r="BB172" s="34">
        <v>28314.702659999999</v>
      </c>
      <c r="BC172" s="34">
        <v>32201.066919999997</v>
      </c>
      <c r="BD172" s="34">
        <v>0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8067.5077199999996</v>
      </c>
      <c r="BK172" s="34">
        <v>0</v>
      </c>
      <c r="BL172" s="34">
        <v>67955.286380000005</v>
      </c>
      <c r="BM172" s="34">
        <v>76022.794099999999</v>
      </c>
      <c r="BN172" s="34">
        <v>0</v>
      </c>
      <c r="BO172" s="34">
        <v>0</v>
      </c>
      <c r="BP172" s="34">
        <v>0</v>
      </c>
      <c r="BQ172" s="34">
        <v>0</v>
      </c>
      <c r="BR172" s="34">
        <v>0</v>
      </c>
      <c r="BS172" s="34">
        <v>0</v>
      </c>
      <c r="BT172" s="34">
        <v>339.59384999999997</v>
      </c>
      <c r="BU172" s="34">
        <v>0</v>
      </c>
      <c r="BV172" s="34">
        <v>16988.82159</v>
      </c>
      <c r="BW172" s="34">
        <v>17328.415440000001</v>
      </c>
      <c r="BX172" s="34">
        <v>0</v>
      </c>
      <c r="BY172" s="34">
        <v>0</v>
      </c>
      <c r="BZ172" s="34">
        <v>0</v>
      </c>
      <c r="CA172" s="34">
        <v>0</v>
      </c>
      <c r="CB172" s="34">
        <v>0</v>
      </c>
      <c r="CC172" s="34">
        <v>0</v>
      </c>
      <c r="CD172" s="34">
        <v>3886.3642599999998</v>
      </c>
      <c r="CE172" s="34">
        <v>0</v>
      </c>
      <c r="CF172" s="34">
        <v>0</v>
      </c>
      <c r="CG172" s="34">
        <v>0</v>
      </c>
      <c r="CH172" s="27" t="s">
        <v>86</v>
      </c>
      <c r="CI172" s="285" t="s">
        <v>1781</v>
      </c>
      <c r="CJ172" s="285" t="s">
        <v>80</v>
      </c>
      <c r="CK172" s="287" t="s">
        <v>80</v>
      </c>
      <c r="CL172" s="288" t="s">
        <v>80</v>
      </c>
    </row>
    <row r="173" spans="1:91" ht="51" customHeight="1">
      <c r="A173" s="874"/>
      <c r="B173" s="36" t="s">
        <v>23</v>
      </c>
      <c r="C173" s="43" t="s">
        <v>618</v>
      </c>
      <c r="D173" s="27" t="s">
        <v>106</v>
      </c>
      <c r="E173" s="27" t="s">
        <v>80</v>
      </c>
      <c r="F173" s="27" t="s">
        <v>80</v>
      </c>
      <c r="G173" s="10" t="s">
        <v>105</v>
      </c>
      <c r="H173" s="27" t="s">
        <v>309</v>
      </c>
      <c r="I173" s="34">
        <v>64379.642</v>
      </c>
      <c r="J173" s="34">
        <v>21213.06263</v>
      </c>
      <c r="K173" s="34">
        <v>43166.579369999999</v>
      </c>
      <c r="L173" s="34">
        <v>0</v>
      </c>
      <c r="M173" s="34">
        <v>8485.2250499999991</v>
      </c>
      <c r="N173" s="34" t="s">
        <v>80</v>
      </c>
      <c r="O173" s="34" t="s">
        <v>80</v>
      </c>
      <c r="P173" s="34">
        <v>26809.607520000001</v>
      </c>
      <c r="Q173" s="34">
        <v>0</v>
      </c>
      <c r="R173" s="34">
        <v>12740.4678</v>
      </c>
      <c r="S173" s="34">
        <v>14069.139719999999</v>
      </c>
      <c r="T173" s="34">
        <v>0</v>
      </c>
      <c r="U173" s="34">
        <v>26809.607519999998</v>
      </c>
      <c r="V173" s="34">
        <v>0</v>
      </c>
      <c r="W173" s="34">
        <v>0</v>
      </c>
      <c r="X173" s="34">
        <v>29097.43965</v>
      </c>
      <c r="Y173" s="34">
        <v>0</v>
      </c>
      <c r="Z173" s="34">
        <v>29097.43965</v>
      </c>
      <c r="AA173" s="34">
        <v>0</v>
      </c>
      <c r="AB173" s="34">
        <v>0</v>
      </c>
      <c r="AC173" s="34">
        <v>0</v>
      </c>
      <c r="AD173" s="34">
        <v>0</v>
      </c>
      <c r="AE173" s="34">
        <v>0</v>
      </c>
      <c r="AF173" s="34">
        <v>0</v>
      </c>
      <c r="AG173" s="33">
        <v>0</v>
      </c>
      <c r="AH173" s="33">
        <v>13000</v>
      </c>
      <c r="AI173" s="33">
        <v>0</v>
      </c>
      <c r="AJ173" s="33">
        <v>13000</v>
      </c>
      <c r="AK173" s="33">
        <v>0</v>
      </c>
      <c r="AL173" s="33">
        <v>13000</v>
      </c>
      <c r="AM173" s="33">
        <v>0</v>
      </c>
      <c r="AN173" s="33">
        <v>13000</v>
      </c>
      <c r="AO173" s="34">
        <v>0</v>
      </c>
      <c r="AP173" s="34">
        <v>0</v>
      </c>
      <c r="AQ173" s="34">
        <v>0</v>
      </c>
      <c r="AR173" s="34">
        <v>0</v>
      </c>
      <c r="AS173" s="34">
        <v>0</v>
      </c>
      <c r="AT173" s="34">
        <v>0</v>
      </c>
      <c r="AU173" s="34">
        <v>0</v>
      </c>
      <c r="AV173" s="34">
        <v>13000</v>
      </c>
      <c r="AW173" s="34">
        <v>0</v>
      </c>
      <c r="AX173" s="34">
        <v>13000</v>
      </c>
      <c r="AY173" s="34">
        <v>0</v>
      </c>
      <c r="AZ173" s="34">
        <v>0</v>
      </c>
      <c r="BA173" s="34">
        <v>16097.43965</v>
      </c>
      <c r="BB173" s="34">
        <v>0</v>
      </c>
      <c r="BC173" s="34">
        <v>16097.43965</v>
      </c>
      <c r="BD173" s="34">
        <v>0</v>
      </c>
      <c r="BE173" s="34">
        <v>0</v>
      </c>
      <c r="BF173" s="34">
        <v>0</v>
      </c>
      <c r="BG173" s="34">
        <v>0</v>
      </c>
      <c r="BH173" s="34">
        <v>0</v>
      </c>
      <c r="BI173" s="34">
        <v>0</v>
      </c>
      <c r="BJ173" s="34">
        <v>0</v>
      </c>
      <c r="BK173" s="34">
        <v>0</v>
      </c>
      <c r="BL173" s="34">
        <v>0</v>
      </c>
      <c r="BM173" s="34">
        <v>0</v>
      </c>
      <c r="BN173" s="34">
        <v>0</v>
      </c>
      <c r="BO173" s="34">
        <v>0</v>
      </c>
      <c r="BP173" s="34">
        <v>0</v>
      </c>
      <c r="BQ173" s="34">
        <v>0</v>
      </c>
      <c r="BR173" s="34">
        <v>0</v>
      </c>
      <c r="BS173" s="34">
        <v>0</v>
      </c>
      <c r="BT173" s="34">
        <v>0</v>
      </c>
      <c r="BU173" s="34">
        <v>0</v>
      </c>
      <c r="BV173" s="34">
        <v>0</v>
      </c>
      <c r="BW173" s="34">
        <v>0</v>
      </c>
      <c r="BX173" s="34">
        <v>0</v>
      </c>
      <c r="BY173" s="34">
        <v>0</v>
      </c>
      <c r="BZ173" s="34">
        <v>0</v>
      </c>
      <c r="CA173" s="34">
        <v>0</v>
      </c>
      <c r="CB173" s="34">
        <v>0</v>
      </c>
      <c r="CC173" s="34">
        <v>0</v>
      </c>
      <c r="CD173" s="34">
        <v>0</v>
      </c>
      <c r="CE173" s="34">
        <v>0</v>
      </c>
      <c r="CF173" s="34">
        <v>0</v>
      </c>
      <c r="CG173" s="34">
        <v>0</v>
      </c>
      <c r="CH173" s="27" t="s">
        <v>1671</v>
      </c>
      <c r="CI173" s="285" t="s">
        <v>806</v>
      </c>
      <c r="CJ173" s="285" t="s">
        <v>80</v>
      </c>
      <c r="CK173" s="287" t="s">
        <v>80</v>
      </c>
      <c r="CL173" s="288" t="s">
        <v>80</v>
      </c>
    </row>
    <row r="174" spans="1:91" ht="51" customHeight="1">
      <c r="A174" s="874"/>
      <c r="B174" s="202" t="s">
        <v>24</v>
      </c>
      <c r="C174" s="250" t="s">
        <v>619</v>
      </c>
      <c r="D174" s="190" t="s">
        <v>110</v>
      </c>
      <c r="E174" s="190" t="s">
        <v>80</v>
      </c>
      <c r="F174" s="190" t="s">
        <v>80</v>
      </c>
      <c r="G174" s="191" t="s">
        <v>109</v>
      </c>
      <c r="H174" s="190" t="s">
        <v>311</v>
      </c>
      <c r="I174" s="192">
        <v>17768.57964</v>
      </c>
      <c r="J174" s="192">
        <v>9661.4210000000003</v>
      </c>
      <c r="K174" s="192">
        <v>8107.1586399999997</v>
      </c>
      <c r="L174" s="192">
        <v>0</v>
      </c>
      <c r="M174" s="192">
        <v>3864.5684000000001</v>
      </c>
      <c r="N174" s="192" t="s">
        <v>80</v>
      </c>
      <c r="O174" s="192" t="s">
        <v>80</v>
      </c>
      <c r="P174" s="193">
        <v>12607.6746</v>
      </c>
      <c r="Q174" s="193">
        <v>0</v>
      </c>
      <c r="R174" s="193">
        <v>5796.8525999999993</v>
      </c>
      <c r="S174" s="193">
        <v>8107.1586399999997</v>
      </c>
      <c r="T174" s="193">
        <v>0</v>
      </c>
      <c r="U174" s="193">
        <v>13904.01124</v>
      </c>
      <c r="V174" s="193">
        <v>0</v>
      </c>
      <c r="W174" s="193">
        <v>0</v>
      </c>
      <c r="X174" s="193">
        <v>0</v>
      </c>
      <c r="Y174" s="193">
        <v>0</v>
      </c>
      <c r="Z174" s="193">
        <v>0</v>
      </c>
      <c r="AA174" s="193">
        <v>0</v>
      </c>
      <c r="AB174" s="193">
        <v>0</v>
      </c>
      <c r="AC174" s="193">
        <v>0</v>
      </c>
      <c r="AD174" s="193">
        <v>0</v>
      </c>
      <c r="AE174" s="193">
        <v>0</v>
      </c>
      <c r="AF174" s="193">
        <v>0</v>
      </c>
      <c r="AG174" s="193">
        <v>0</v>
      </c>
      <c r="AH174" s="193">
        <v>0</v>
      </c>
      <c r="AI174" s="193">
        <v>0</v>
      </c>
      <c r="AJ174" s="193">
        <v>0</v>
      </c>
      <c r="AK174" s="193">
        <v>0</v>
      </c>
      <c r="AL174" s="193">
        <v>0</v>
      </c>
      <c r="AM174" s="193">
        <v>0</v>
      </c>
      <c r="AN174" s="193">
        <v>0</v>
      </c>
      <c r="AO174" s="193">
        <v>0</v>
      </c>
      <c r="AP174" s="192">
        <v>0</v>
      </c>
      <c r="AQ174" s="192">
        <v>0</v>
      </c>
      <c r="AR174" s="192">
        <v>0</v>
      </c>
      <c r="AS174" s="192">
        <v>0</v>
      </c>
      <c r="AT174" s="192">
        <v>0</v>
      </c>
      <c r="AU174" s="192">
        <v>0</v>
      </c>
      <c r="AV174" s="192">
        <v>0</v>
      </c>
      <c r="AW174" s="192">
        <v>0</v>
      </c>
      <c r="AX174" s="192">
        <v>0</v>
      </c>
      <c r="AY174" s="192">
        <v>0</v>
      </c>
      <c r="AZ174" s="192">
        <v>0</v>
      </c>
      <c r="BA174" s="192">
        <v>0</v>
      </c>
      <c r="BB174" s="192">
        <v>0</v>
      </c>
      <c r="BC174" s="192">
        <v>0</v>
      </c>
      <c r="BD174" s="192">
        <v>0</v>
      </c>
      <c r="BE174" s="192">
        <v>0</v>
      </c>
      <c r="BF174" s="192">
        <v>0</v>
      </c>
      <c r="BG174" s="192">
        <v>0</v>
      </c>
      <c r="BH174" s="192">
        <v>0</v>
      </c>
      <c r="BI174" s="192">
        <v>0</v>
      </c>
      <c r="BJ174" s="34">
        <v>0</v>
      </c>
      <c r="BK174" s="34">
        <v>0</v>
      </c>
      <c r="BL174" s="34">
        <v>0</v>
      </c>
      <c r="BM174" s="34">
        <v>0</v>
      </c>
      <c r="BN174" s="192">
        <v>0</v>
      </c>
      <c r="BO174" s="34">
        <v>0</v>
      </c>
      <c r="BP174" s="34">
        <v>0</v>
      </c>
      <c r="BQ174" s="34">
        <v>0</v>
      </c>
      <c r="BR174" s="192">
        <v>0</v>
      </c>
      <c r="BS174" s="192">
        <v>0</v>
      </c>
      <c r="BT174" s="34">
        <v>0</v>
      </c>
      <c r="BU174" s="34">
        <v>0</v>
      </c>
      <c r="BV174" s="34">
        <v>0</v>
      </c>
      <c r="BW174" s="192">
        <v>0</v>
      </c>
      <c r="BX174" s="192">
        <v>0</v>
      </c>
      <c r="BY174" s="34">
        <v>0</v>
      </c>
      <c r="BZ174" s="34">
        <v>0</v>
      </c>
      <c r="CA174" s="34">
        <v>0</v>
      </c>
      <c r="CB174" s="192">
        <v>0</v>
      </c>
      <c r="CC174" s="192">
        <v>0</v>
      </c>
      <c r="CD174" s="192">
        <v>0</v>
      </c>
      <c r="CE174" s="192">
        <v>0</v>
      </c>
      <c r="CF174" s="192">
        <v>0</v>
      </c>
      <c r="CG174" s="192">
        <v>0</v>
      </c>
      <c r="CH174" s="190" t="s">
        <v>496</v>
      </c>
      <c r="CI174" s="285" t="s">
        <v>111</v>
      </c>
      <c r="CJ174" s="285" t="s">
        <v>80</v>
      </c>
      <c r="CK174" s="287" t="s">
        <v>80</v>
      </c>
      <c r="CL174" s="310" t="s">
        <v>80</v>
      </c>
    </row>
    <row r="175" spans="1:91" ht="51" customHeight="1">
      <c r="A175" s="874"/>
      <c r="B175" s="36" t="s">
        <v>222</v>
      </c>
      <c r="C175" s="20" t="s">
        <v>620</v>
      </c>
      <c r="D175" s="27" t="s">
        <v>88</v>
      </c>
      <c r="E175" s="27" t="s">
        <v>80</v>
      </c>
      <c r="F175" s="27" t="s">
        <v>80</v>
      </c>
      <c r="G175" s="10" t="s">
        <v>87</v>
      </c>
      <c r="H175" s="27" t="s">
        <v>310</v>
      </c>
      <c r="I175" s="34">
        <v>62217.996939999997</v>
      </c>
      <c r="J175" s="34">
        <v>25478.704000000002</v>
      </c>
      <c r="K175" s="34">
        <v>36739.292939999999</v>
      </c>
      <c r="L175" s="34">
        <v>0</v>
      </c>
      <c r="M175" s="34">
        <v>10191.481599999999</v>
      </c>
      <c r="N175" s="34" t="s">
        <v>80</v>
      </c>
      <c r="O175" s="34" t="s">
        <v>80</v>
      </c>
      <c r="P175" s="33">
        <v>45516.292939999999</v>
      </c>
      <c r="Q175" s="33">
        <v>0</v>
      </c>
      <c r="R175" s="33">
        <v>15287.222400000001</v>
      </c>
      <c r="S175" s="33">
        <v>32161.7647</v>
      </c>
      <c r="T175" s="33">
        <v>0</v>
      </c>
      <c r="U175" s="33">
        <v>47448.987099999998</v>
      </c>
      <c r="V175" s="33">
        <v>0</v>
      </c>
      <c r="W175" s="33">
        <v>0</v>
      </c>
      <c r="X175" s="33">
        <v>0</v>
      </c>
      <c r="Y175" s="33">
        <v>0</v>
      </c>
      <c r="Z175" s="33">
        <v>0</v>
      </c>
      <c r="AA175" s="33">
        <v>0</v>
      </c>
      <c r="AB175" s="33">
        <v>0</v>
      </c>
      <c r="AC175" s="33">
        <v>0</v>
      </c>
      <c r="AD175" s="33">
        <v>0</v>
      </c>
      <c r="AE175" s="33">
        <v>0</v>
      </c>
      <c r="AF175" s="33">
        <v>0</v>
      </c>
      <c r="AG175" s="33">
        <v>0</v>
      </c>
      <c r="AH175" s="33">
        <v>4577.5282400000006</v>
      </c>
      <c r="AI175" s="33">
        <v>0</v>
      </c>
      <c r="AJ175" s="33">
        <v>4577.5282400000006</v>
      </c>
      <c r="AK175" s="33">
        <v>0</v>
      </c>
      <c r="AL175" s="33">
        <v>4577.5282400000006</v>
      </c>
      <c r="AM175" s="33">
        <v>0</v>
      </c>
      <c r="AN175" s="33">
        <v>4577.5282400000006</v>
      </c>
      <c r="AO175" s="33">
        <v>0</v>
      </c>
      <c r="AP175" s="34">
        <v>0</v>
      </c>
      <c r="AQ175" s="34">
        <v>0</v>
      </c>
      <c r="AR175" s="34">
        <v>0</v>
      </c>
      <c r="AS175" s="34">
        <v>0</v>
      </c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0</v>
      </c>
      <c r="BC175" s="34">
        <v>0</v>
      </c>
      <c r="BD175" s="34">
        <v>0</v>
      </c>
      <c r="BE175" s="34">
        <v>0</v>
      </c>
      <c r="BF175" s="34">
        <v>0</v>
      </c>
      <c r="BG175" s="34">
        <v>0</v>
      </c>
      <c r="BH175" s="34">
        <v>0</v>
      </c>
      <c r="BI175" s="34">
        <v>0</v>
      </c>
      <c r="BJ175" s="34">
        <v>0</v>
      </c>
      <c r="BK175" s="34">
        <v>0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0</v>
      </c>
      <c r="BR175" s="34">
        <v>0</v>
      </c>
      <c r="BS175" s="34">
        <v>0</v>
      </c>
      <c r="BT175" s="34">
        <v>0</v>
      </c>
      <c r="BU175" s="34">
        <v>0</v>
      </c>
      <c r="BV175" s="34">
        <v>0</v>
      </c>
      <c r="BW175" s="34">
        <v>0</v>
      </c>
      <c r="BX175" s="34">
        <v>0</v>
      </c>
      <c r="BY175" s="34">
        <v>0</v>
      </c>
      <c r="BZ175" s="34">
        <v>0</v>
      </c>
      <c r="CA175" s="34">
        <v>0</v>
      </c>
      <c r="CB175" s="34">
        <v>0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27" t="s">
        <v>496</v>
      </c>
      <c r="CI175" s="285" t="s">
        <v>223</v>
      </c>
      <c r="CJ175" s="285" t="s">
        <v>80</v>
      </c>
      <c r="CK175" s="287" t="s">
        <v>80</v>
      </c>
      <c r="CL175" s="310" t="s">
        <v>80</v>
      </c>
    </row>
    <row r="176" spans="1:91" ht="51" customHeight="1">
      <c r="A176" s="874"/>
      <c r="B176" s="36" t="s">
        <v>224</v>
      </c>
      <c r="C176" s="20" t="s">
        <v>621</v>
      </c>
      <c r="D176" s="27" t="s">
        <v>88</v>
      </c>
      <c r="E176" s="27" t="s">
        <v>80</v>
      </c>
      <c r="F176" s="27" t="s">
        <v>80</v>
      </c>
      <c r="G176" s="10" t="s">
        <v>854</v>
      </c>
      <c r="H176" s="27" t="s">
        <v>310</v>
      </c>
      <c r="I176" s="34">
        <v>5295.25</v>
      </c>
      <c r="J176" s="34">
        <v>4352.37</v>
      </c>
      <c r="K176" s="34">
        <v>942.88000000000011</v>
      </c>
      <c r="L176" s="34">
        <v>0</v>
      </c>
      <c r="M176" s="34">
        <v>3046.6590000000001</v>
      </c>
      <c r="N176" s="34" t="s">
        <v>80</v>
      </c>
      <c r="O176" s="34" t="s">
        <v>80</v>
      </c>
      <c r="P176" s="33">
        <v>2248.5909999999999</v>
      </c>
      <c r="Q176" s="33">
        <v>0</v>
      </c>
      <c r="R176" s="33">
        <v>1305.711</v>
      </c>
      <c r="S176" s="33">
        <v>942.88</v>
      </c>
      <c r="T176" s="33">
        <v>0</v>
      </c>
      <c r="U176" s="33">
        <v>2248.5909999999999</v>
      </c>
      <c r="V176" s="33">
        <v>0</v>
      </c>
      <c r="W176" s="33">
        <v>0</v>
      </c>
      <c r="X176" s="33">
        <v>0</v>
      </c>
      <c r="Y176" s="33">
        <v>0</v>
      </c>
      <c r="Z176" s="33">
        <v>0</v>
      </c>
      <c r="AA176" s="33">
        <v>0</v>
      </c>
      <c r="AB176" s="33">
        <v>0</v>
      </c>
      <c r="AC176" s="33">
        <v>0</v>
      </c>
      <c r="AD176" s="33">
        <v>0</v>
      </c>
      <c r="AE176" s="33">
        <v>0</v>
      </c>
      <c r="AF176" s="33">
        <v>0</v>
      </c>
      <c r="AG176" s="33">
        <v>0</v>
      </c>
      <c r="AH176" s="33">
        <v>0</v>
      </c>
      <c r="AI176" s="33">
        <v>0</v>
      </c>
      <c r="AJ176" s="33">
        <v>0</v>
      </c>
      <c r="AK176" s="33">
        <v>0</v>
      </c>
      <c r="AL176" s="33">
        <v>0</v>
      </c>
      <c r="AM176" s="33">
        <v>0</v>
      </c>
      <c r="AN176" s="33">
        <v>0</v>
      </c>
      <c r="AO176" s="33">
        <v>0</v>
      </c>
      <c r="AP176" s="34">
        <v>0</v>
      </c>
      <c r="AQ176" s="34">
        <v>0</v>
      </c>
      <c r="AR176" s="34">
        <v>0</v>
      </c>
      <c r="AS176" s="34">
        <v>0</v>
      </c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4">
        <v>0</v>
      </c>
      <c r="AZ176" s="34">
        <v>0</v>
      </c>
      <c r="BA176" s="34">
        <v>0</v>
      </c>
      <c r="BB176" s="34">
        <v>0</v>
      </c>
      <c r="BC176" s="34">
        <v>0</v>
      </c>
      <c r="BD176" s="34">
        <v>0</v>
      </c>
      <c r="BE176" s="34">
        <v>0</v>
      </c>
      <c r="BF176" s="34">
        <v>0</v>
      </c>
      <c r="BG176" s="34">
        <v>0</v>
      </c>
      <c r="BH176" s="34">
        <v>0</v>
      </c>
      <c r="BI176" s="34">
        <v>0</v>
      </c>
      <c r="BJ176" s="34">
        <v>0</v>
      </c>
      <c r="BK176" s="34">
        <v>0</v>
      </c>
      <c r="BL176" s="34">
        <v>0</v>
      </c>
      <c r="BM176" s="34">
        <v>0</v>
      </c>
      <c r="BN176" s="34">
        <v>0</v>
      </c>
      <c r="BO176" s="34">
        <v>0</v>
      </c>
      <c r="BP176" s="34">
        <v>0</v>
      </c>
      <c r="BQ176" s="34">
        <v>0</v>
      </c>
      <c r="BR176" s="34">
        <v>0</v>
      </c>
      <c r="BS176" s="34">
        <v>0</v>
      </c>
      <c r="BT176" s="34">
        <v>0</v>
      </c>
      <c r="BU176" s="34">
        <v>0</v>
      </c>
      <c r="BV176" s="34">
        <v>0</v>
      </c>
      <c r="BW176" s="34">
        <v>0</v>
      </c>
      <c r="BX176" s="34">
        <v>0</v>
      </c>
      <c r="BY176" s="34">
        <v>0</v>
      </c>
      <c r="BZ176" s="34">
        <v>0</v>
      </c>
      <c r="CA176" s="34">
        <v>0</v>
      </c>
      <c r="CB176" s="34">
        <v>0</v>
      </c>
      <c r="CC176" s="34">
        <v>0</v>
      </c>
      <c r="CD176" s="34">
        <v>0</v>
      </c>
      <c r="CE176" s="34">
        <v>0</v>
      </c>
      <c r="CF176" s="34">
        <v>0</v>
      </c>
      <c r="CG176" s="34">
        <v>0</v>
      </c>
      <c r="CH176" s="27" t="s">
        <v>496</v>
      </c>
      <c r="CI176" s="285" t="s">
        <v>223</v>
      </c>
      <c r="CJ176" s="285" t="s">
        <v>80</v>
      </c>
      <c r="CK176" s="287" t="s">
        <v>80</v>
      </c>
      <c r="CL176" s="310" t="s">
        <v>80</v>
      </c>
    </row>
    <row r="177" spans="1:90" ht="54" customHeight="1">
      <c r="A177" s="874"/>
      <c r="B177" s="36" t="s">
        <v>21</v>
      </c>
      <c r="C177" s="20" t="s">
        <v>622</v>
      </c>
      <c r="D177" s="27" t="s">
        <v>91</v>
      </c>
      <c r="E177" s="27" t="s">
        <v>80</v>
      </c>
      <c r="F177" s="27" t="s">
        <v>80</v>
      </c>
      <c r="G177" s="10" t="s">
        <v>90</v>
      </c>
      <c r="H177" s="27" t="s">
        <v>310</v>
      </c>
      <c r="I177" s="34">
        <v>22002.36291</v>
      </c>
      <c r="J177" s="34">
        <v>10656.9575</v>
      </c>
      <c r="K177" s="34">
        <v>11345.405409999999</v>
      </c>
      <c r="L177" s="34">
        <v>0</v>
      </c>
      <c r="M177" s="34">
        <v>3729.9351200000001</v>
      </c>
      <c r="N177" s="34" t="s">
        <v>80</v>
      </c>
      <c r="O177" s="34" t="s">
        <v>80</v>
      </c>
      <c r="P177" s="33">
        <v>18272.427790000002</v>
      </c>
      <c r="Q177" s="33">
        <v>0</v>
      </c>
      <c r="R177" s="33">
        <v>6927.0223800000003</v>
      </c>
      <c r="S177" s="33">
        <v>10894.734410000001</v>
      </c>
      <c r="T177" s="33">
        <v>0</v>
      </c>
      <c r="U177" s="33">
        <v>17821.756789999999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450.67099999999999</v>
      </c>
      <c r="AI177" s="33">
        <v>0</v>
      </c>
      <c r="AJ177" s="33">
        <v>450.67099999999999</v>
      </c>
      <c r="AK177" s="33">
        <v>0</v>
      </c>
      <c r="AL177" s="33">
        <v>450.67099999999999</v>
      </c>
      <c r="AM177" s="33">
        <v>0</v>
      </c>
      <c r="AN177" s="33">
        <v>450.67099999999999</v>
      </c>
      <c r="AO177" s="33">
        <v>0</v>
      </c>
      <c r="AP177" s="34">
        <v>0</v>
      </c>
      <c r="AQ177" s="34">
        <v>0</v>
      </c>
      <c r="AR177" s="34">
        <v>0</v>
      </c>
      <c r="AS177" s="34">
        <v>0</v>
      </c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4">
        <v>0</v>
      </c>
      <c r="AZ177" s="34">
        <v>0</v>
      </c>
      <c r="BA177" s="34">
        <v>0</v>
      </c>
      <c r="BB177" s="34">
        <v>0</v>
      </c>
      <c r="BC177" s="34">
        <v>0</v>
      </c>
      <c r="BD177" s="34">
        <v>0</v>
      </c>
      <c r="BE177" s="34">
        <v>0</v>
      </c>
      <c r="BF177" s="34">
        <v>0</v>
      </c>
      <c r="BG177" s="34">
        <v>0</v>
      </c>
      <c r="BH177" s="34">
        <v>0</v>
      </c>
      <c r="BI177" s="34">
        <v>0</v>
      </c>
      <c r="BJ177" s="34">
        <v>0</v>
      </c>
      <c r="BK177" s="34">
        <v>0</v>
      </c>
      <c r="BL177" s="34">
        <v>0</v>
      </c>
      <c r="BM177" s="34">
        <v>0</v>
      </c>
      <c r="BN177" s="34">
        <v>0</v>
      </c>
      <c r="BO177" s="34">
        <v>0</v>
      </c>
      <c r="BP177" s="34">
        <v>0</v>
      </c>
      <c r="BQ177" s="34">
        <v>0</v>
      </c>
      <c r="BR177" s="34">
        <v>0</v>
      </c>
      <c r="BS177" s="34">
        <v>0</v>
      </c>
      <c r="BT177" s="34">
        <v>0</v>
      </c>
      <c r="BU177" s="34">
        <v>0</v>
      </c>
      <c r="BV177" s="34">
        <v>0</v>
      </c>
      <c r="BW177" s="34">
        <v>0</v>
      </c>
      <c r="BX177" s="34">
        <v>0</v>
      </c>
      <c r="BY177" s="34">
        <v>0</v>
      </c>
      <c r="BZ177" s="34">
        <v>0</v>
      </c>
      <c r="CA177" s="34">
        <v>0</v>
      </c>
      <c r="CB177" s="34">
        <v>0</v>
      </c>
      <c r="CC177" s="34">
        <v>0</v>
      </c>
      <c r="CD177" s="34">
        <v>0</v>
      </c>
      <c r="CE177" s="34">
        <v>0</v>
      </c>
      <c r="CF177" s="34">
        <v>0</v>
      </c>
      <c r="CG177" s="34">
        <v>0</v>
      </c>
      <c r="CH177" s="27" t="s">
        <v>496</v>
      </c>
      <c r="CI177" s="285" t="s">
        <v>225</v>
      </c>
      <c r="CJ177" s="285" t="s">
        <v>80</v>
      </c>
      <c r="CK177" s="287" t="s">
        <v>80</v>
      </c>
      <c r="CL177" s="322" t="s">
        <v>80</v>
      </c>
    </row>
    <row r="178" spans="1:90" s="40" customFormat="1" ht="90" customHeight="1">
      <c r="A178" s="874"/>
      <c r="B178" s="36" t="s">
        <v>1088</v>
      </c>
      <c r="C178" s="20" t="s">
        <v>1089</v>
      </c>
      <c r="D178" s="27" t="s">
        <v>94</v>
      </c>
      <c r="E178" s="27" t="s">
        <v>80</v>
      </c>
      <c r="F178" s="27" t="s">
        <v>80</v>
      </c>
      <c r="G178" s="10" t="s">
        <v>93</v>
      </c>
      <c r="H178" s="27" t="s">
        <v>746</v>
      </c>
      <c r="I178" s="34">
        <v>59131.620999999999</v>
      </c>
      <c r="J178" s="34">
        <v>30068.557000000001</v>
      </c>
      <c r="K178" s="34">
        <v>29063.063999999998</v>
      </c>
      <c r="L178" s="34">
        <v>0</v>
      </c>
      <c r="M178" s="34">
        <v>12027.4228</v>
      </c>
      <c r="N178" s="34" t="s">
        <v>80</v>
      </c>
      <c r="O178" s="34" t="s">
        <v>80</v>
      </c>
      <c r="P178" s="33">
        <v>2254.23</v>
      </c>
      <c r="Q178" s="33">
        <v>0</v>
      </c>
      <c r="R178" s="33">
        <v>2254.23</v>
      </c>
      <c r="S178" s="33">
        <v>0</v>
      </c>
      <c r="T178" s="33">
        <v>0</v>
      </c>
      <c r="U178" s="33">
        <v>2254.23</v>
      </c>
      <c r="V178" s="33">
        <v>0</v>
      </c>
      <c r="W178" s="33">
        <v>15786.904199999999</v>
      </c>
      <c r="X178" s="33">
        <v>29063.064000000002</v>
      </c>
      <c r="Y178" s="33">
        <v>0</v>
      </c>
      <c r="Z178" s="33">
        <v>44849.968200000003</v>
      </c>
      <c r="AA178" s="33">
        <v>0</v>
      </c>
      <c r="AB178" s="33">
        <v>0</v>
      </c>
      <c r="AC178" s="33">
        <v>0</v>
      </c>
      <c r="AD178" s="33">
        <v>0</v>
      </c>
      <c r="AE178" s="33">
        <v>0</v>
      </c>
      <c r="AF178" s="33">
        <v>0</v>
      </c>
      <c r="AG178" s="33">
        <v>0</v>
      </c>
      <c r="AH178" s="33">
        <v>0</v>
      </c>
      <c r="AI178" s="33">
        <v>0</v>
      </c>
      <c r="AJ178" s="33">
        <v>0</v>
      </c>
      <c r="AK178" s="33">
        <v>0</v>
      </c>
      <c r="AL178" s="33">
        <v>0</v>
      </c>
      <c r="AM178" s="33">
        <v>0</v>
      </c>
      <c r="AN178" s="33">
        <v>0</v>
      </c>
      <c r="AO178" s="33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1752.8935200000001</v>
      </c>
      <c r="BA178" s="34">
        <v>2991.6729099999998</v>
      </c>
      <c r="BB178" s="34">
        <v>0</v>
      </c>
      <c r="BC178" s="34">
        <v>4744.5664299999999</v>
      </c>
      <c r="BD178" s="34">
        <v>0</v>
      </c>
      <c r="BE178" s="34">
        <v>14034.010679999999</v>
      </c>
      <c r="BF178" s="34">
        <v>26071.391090000001</v>
      </c>
      <c r="BG178" s="34">
        <v>0</v>
      </c>
      <c r="BH178" s="34">
        <v>40105.401769999997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0</v>
      </c>
      <c r="CH178" s="27" t="s">
        <v>1783</v>
      </c>
      <c r="CI178" s="285" t="s">
        <v>1090</v>
      </c>
      <c r="CJ178" s="285" t="s">
        <v>80</v>
      </c>
      <c r="CK178" s="287" t="s">
        <v>80</v>
      </c>
      <c r="CL178" s="310" t="s">
        <v>80</v>
      </c>
    </row>
    <row r="179" spans="1:90" s="40" customFormat="1" ht="100.5" customHeight="1">
      <c r="A179" s="874"/>
      <c r="B179" s="36" t="s">
        <v>1091</v>
      </c>
      <c r="C179" s="20" t="s">
        <v>1092</v>
      </c>
      <c r="D179" s="27" t="s">
        <v>94</v>
      </c>
      <c r="E179" s="27" t="s">
        <v>80</v>
      </c>
      <c r="F179" s="27" t="s">
        <v>80</v>
      </c>
      <c r="G179" s="10" t="s">
        <v>80</v>
      </c>
      <c r="H179" s="27" t="s">
        <v>746</v>
      </c>
      <c r="I179" s="34">
        <v>14154.705</v>
      </c>
      <c r="J179" s="34">
        <v>14146.846</v>
      </c>
      <c r="K179" s="34">
        <v>7.859</v>
      </c>
      <c r="L179" s="34">
        <v>0</v>
      </c>
      <c r="M179" s="34">
        <v>9902.7921999999999</v>
      </c>
      <c r="N179" s="34" t="s">
        <v>80</v>
      </c>
      <c r="O179" s="34" t="s">
        <v>80</v>
      </c>
      <c r="P179" s="33">
        <v>0</v>
      </c>
      <c r="Q179" s="33">
        <v>0</v>
      </c>
      <c r="R179" s="33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4244.9835199999998</v>
      </c>
      <c r="X179" s="33">
        <v>7.8592199999999997</v>
      </c>
      <c r="Y179" s="33">
        <v>0</v>
      </c>
      <c r="Z179" s="33">
        <v>4252.84274</v>
      </c>
      <c r="AA179" s="33">
        <v>0</v>
      </c>
      <c r="AB179" s="33">
        <v>0</v>
      </c>
      <c r="AC179" s="33">
        <v>0</v>
      </c>
      <c r="AD179" s="33">
        <v>0</v>
      </c>
      <c r="AE179" s="33">
        <v>0</v>
      </c>
      <c r="AF179" s="33">
        <v>0</v>
      </c>
      <c r="AG179" s="33">
        <v>0</v>
      </c>
      <c r="AH179" s="33">
        <v>0</v>
      </c>
      <c r="AI179" s="33">
        <v>0</v>
      </c>
      <c r="AJ179" s="33">
        <v>0</v>
      </c>
      <c r="AK179" s="33">
        <v>0</v>
      </c>
      <c r="AL179" s="33">
        <v>0</v>
      </c>
      <c r="AM179" s="33">
        <v>0</v>
      </c>
      <c r="AN179" s="33">
        <v>0</v>
      </c>
      <c r="AO179" s="33">
        <v>0</v>
      </c>
      <c r="AP179" s="34">
        <v>0</v>
      </c>
      <c r="AQ179" s="34">
        <v>0</v>
      </c>
      <c r="AR179" s="34">
        <v>0</v>
      </c>
      <c r="AS179" s="34">
        <v>0</v>
      </c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4">
        <v>0</v>
      </c>
      <c r="AZ179" s="34">
        <v>424.40537999999998</v>
      </c>
      <c r="BA179" s="34">
        <v>4.7157999999999998</v>
      </c>
      <c r="BB179" s="34">
        <v>0</v>
      </c>
      <c r="BC179" s="34">
        <v>429.12117999999998</v>
      </c>
      <c r="BD179" s="34">
        <v>0</v>
      </c>
      <c r="BE179" s="34">
        <v>3820.5781400000001</v>
      </c>
      <c r="BF179" s="34">
        <v>3.1434199999999999</v>
      </c>
      <c r="BG179" s="34">
        <v>0</v>
      </c>
      <c r="BH179" s="34">
        <v>3823.72156</v>
      </c>
      <c r="BI179" s="34">
        <v>0</v>
      </c>
      <c r="BJ179" s="34">
        <v>0</v>
      </c>
      <c r="BK179" s="34">
        <v>0</v>
      </c>
      <c r="BL179" s="34">
        <v>0</v>
      </c>
      <c r="BM179" s="34">
        <v>0</v>
      </c>
      <c r="BN179" s="34">
        <v>0</v>
      </c>
      <c r="BO179" s="34">
        <v>0</v>
      </c>
      <c r="BP179" s="34">
        <v>0</v>
      </c>
      <c r="BQ179" s="34">
        <v>0</v>
      </c>
      <c r="BR179" s="34">
        <v>0</v>
      </c>
      <c r="BS179" s="34">
        <v>0</v>
      </c>
      <c r="BT179" s="34">
        <v>0</v>
      </c>
      <c r="BU179" s="34">
        <v>0</v>
      </c>
      <c r="BV179" s="34">
        <v>0</v>
      </c>
      <c r="BW179" s="34">
        <v>0</v>
      </c>
      <c r="BX179" s="34">
        <v>0</v>
      </c>
      <c r="BY179" s="34">
        <v>0</v>
      </c>
      <c r="BZ179" s="34">
        <v>0</v>
      </c>
      <c r="CA179" s="34">
        <v>0</v>
      </c>
      <c r="CB179" s="34">
        <v>0</v>
      </c>
      <c r="CC179" s="34">
        <v>0</v>
      </c>
      <c r="CD179" s="34">
        <v>0</v>
      </c>
      <c r="CE179" s="34">
        <v>0</v>
      </c>
      <c r="CF179" s="34">
        <v>0</v>
      </c>
      <c r="CG179" s="34">
        <v>0</v>
      </c>
      <c r="CH179" s="27" t="s">
        <v>1783</v>
      </c>
      <c r="CI179" s="285" t="s">
        <v>1090</v>
      </c>
      <c r="CJ179" s="285" t="s">
        <v>80</v>
      </c>
      <c r="CK179" s="287" t="s">
        <v>80</v>
      </c>
      <c r="CL179" s="288" t="s">
        <v>80</v>
      </c>
    </row>
    <row r="180" spans="1:90" s="40" customFormat="1" ht="88.5" customHeight="1">
      <c r="A180" s="874"/>
      <c r="B180" s="28" t="s">
        <v>373</v>
      </c>
      <c r="C180" s="6" t="s">
        <v>623</v>
      </c>
      <c r="D180" s="23" t="s">
        <v>96</v>
      </c>
      <c r="E180" s="23" t="s">
        <v>80</v>
      </c>
      <c r="F180" s="23" t="s">
        <v>80</v>
      </c>
      <c r="G180" s="16" t="s">
        <v>95</v>
      </c>
      <c r="H180" s="27" t="s">
        <v>310</v>
      </c>
      <c r="I180" s="33">
        <v>55844.361579999997</v>
      </c>
      <c r="J180" s="33">
        <v>25028.05358</v>
      </c>
      <c r="K180" s="33">
        <v>30816.308000000001</v>
      </c>
      <c r="L180" s="33">
        <v>0</v>
      </c>
      <c r="M180" s="33">
        <v>10011.22143</v>
      </c>
      <c r="N180" s="33" t="s">
        <v>80</v>
      </c>
      <c r="O180" s="33" t="s">
        <v>80</v>
      </c>
      <c r="P180" s="33">
        <v>41391.598480000001</v>
      </c>
      <c r="Q180" s="33">
        <v>0</v>
      </c>
      <c r="R180" s="33">
        <v>15016.83215</v>
      </c>
      <c r="S180" s="33">
        <v>26374.766329999999</v>
      </c>
      <c r="T180" s="33">
        <v>0</v>
      </c>
      <c r="U180" s="33">
        <v>41391.598480000001</v>
      </c>
      <c r="V180" s="33">
        <v>0</v>
      </c>
      <c r="W180" s="33">
        <v>0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4">
        <v>0</v>
      </c>
      <c r="AQ180" s="34">
        <v>0</v>
      </c>
      <c r="AR180" s="34">
        <v>0</v>
      </c>
      <c r="AS180" s="34">
        <v>0</v>
      </c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4">
        <v>0</v>
      </c>
      <c r="AZ180" s="34">
        <v>0</v>
      </c>
      <c r="BA180" s="34">
        <v>0</v>
      </c>
      <c r="BB180" s="34">
        <v>0</v>
      </c>
      <c r="BC180" s="34">
        <v>0</v>
      </c>
      <c r="BD180" s="34">
        <v>0</v>
      </c>
      <c r="BE180" s="34">
        <v>0</v>
      </c>
      <c r="BF180" s="34">
        <v>0</v>
      </c>
      <c r="BG180" s="34">
        <v>0</v>
      </c>
      <c r="BH180" s="34">
        <v>0</v>
      </c>
      <c r="BI180" s="33">
        <v>0</v>
      </c>
      <c r="BJ180" s="34">
        <v>0</v>
      </c>
      <c r="BK180" s="34">
        <v>0</v>
      </c>
      <c r="BL180" s="34">
        <v>0</v>
      </c>
      <c r="BM180" s="34">
        <v>0</v>
      </c>
      <c r="BN180" s="33">
        <v>0</v>
      </c>
      <c r="BO180" s="34">
        <v>0</v>
      </c>
      <c r="BP180" s="34">
        <v>0</v>
      </c>
      <c r="BQ180" s="34">
        <v>0</v>
      </c>
      <c r="BR180" s="33">
        <v>0</v>
      </c>
      <c r="BS180" s="33">
        <v>0</v>
      </c>
      <c r="BT180" s="34">
        <v>0</v>
      </c>
      <c r="BU180" s="34">
        <v>0</v>
      </c>
      <c r="BV180" s="34">
        <v>0</v>
      </c>
      <c r="BW180" s="33">
        <v>0</v>
      </c>
      <c r="BX180" s="33">
        <v>0</v>
      </c>
      <c r="BY180" s="34">
        <v>0</v>
      </c>
      <c r="BZ180" s="34">
        <v>0</v>
      </c>
      <c r="CA180" s="34">
        <v>0</v>
      </c>
      <c r="CB180" s="33">
        <v>0</v>
      </c>
      <c r="CC180" s="33">
        <v>0</v>
      </c>
      <c r="CD180" s="34">
        <v>0</v>
      </c>
      <c r="CE180" s="34">
        <v>0</v>
      </c>
      <c r="CF180" s="33">
        <v>0</v>
      </c>
      <c r="CG180" s="33">
        <v>0</v>
      </c>
      <c r="CH180" s="23" t="s">
        <v>496</v>
      </c>
      <c r="CI180" s="298" t="s">
        <v>223</v>
      </c>
      <c r="CJ180" s="298" t="s">
        <v>80</v>
      </c>
      <c r="CK180" s="287" t="s">
        <v>80</v>
      </c>
      <c r="CL180" s="322" t="s">
        <v>80</v>
      </c>
    </row>
    <row r="181" spans="1:90" s="40" customFormat="1" ht="70.5" customHeight="1">
      <c r="A181" s="874"/>
      <c r="B181" s="28" t="s">
        <v>374</v>
      </c>
      <c r="C181" s="6" t="s">
        <v>624</v>
      </c>
      <c r="D181" s="23" t="s">
        <v>96</v>
      </c>
      <c r="E181" s="23" t="s">
        <v>80</v>
      </c>
      <c r="F181" s="23" t="s">
        <v>80</v>
      </c>
      <c r="G181" s="16" t="s">
        <v>545</v>
      </c>
      <c r="H181" s="27" t="s">
        <v>310</v>
      </c>
      <c r="I181" s="33">
        <v>15535.98</v>
      </c>
      <c r="J181" s="33">
        <v>14045.68</v>
      </c>
      <c r="K181" s="33">
        <v>1490.2999999999993</v>
      </c>
      <c r="L181" s="33">
        <v>0</v>
      </c>
      <c r="M181" s="33">
        <v>9831.9760000000006</v>
      </c>
      <c r="N181" s="33" t="s">
        <v>80</v>
      </c>
      <c r="O181" s="33" t="s">
        <v>80</v>
      </c>
      <c r="P181" s="33">
        <v>5256.7039999999997</v>
      </c>
      <c r="Q181" s="33">
        <v>0</v>
      </c>
      <c r="R181" s="33">
        <v>4213.7039999999997</v>
      </c>
      <c r="S181" s="33">
        <v>1043</v>
      </c>
      <c r="T181" s="33">
        <v>0</v>
      </c>
      <c r="U181" s="33">
        <v>5256.7039999999997</v>
      </c>
      <c r="V181" s="33">
        <v>0</v>
      </c>
      <c r="W181" s="33">
        <v>0</v>
      </c>
      <c r="X181" s="33">
        <v>0</v>
      </c>
      <c r="Y181" s="33">
        <v>0</v>
      </c>
      <c r="Z181" s="33">
        <v>0</v>
      </c>
      <c r="AA181" s="33">
        <v>0</v>
      </c>
      <c r="AB181" s="33">
        <v>0</v>
      </c>
      <c r="AC181" s="33">
        <v>0</v>
      </c>
      <c r="AD181" s="33">
        <v>0</v>
      </c>
      <c r="AE181" s="33">
        <v>0</v>
      </c>
      <c r="AF181" s="33">
        <v>0</v>
      </c>
      <c r="AG181" s="33">
        <v>0</v>
      </c>
      <c r="AH181" s="33">
        <v>0</v>
      </c>
      <c r="AI181" s="33">
        <v>0</v>
      </c>
      <c r="AJ181" s="33">
        <v>0</v>
      </c>
      <c r="AK181" s="33">
        <v>0</v>
      </c>
      <c r="AL181" s="33">
        <v>0</v>
      </c>
      <c r="AM181" s="33">
        <v>0</v>
      </c>
      <c r="AN181" s="33">
        <v>0</v>
      </c>
      <c r="AO181" s="33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0</v>
      </c>
      <c r="BB181" s="34">
        <v>0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3">
        <v>0</v>
      </c>
      <c r="BJ181" s="34">
        <v>0</v>
      </c>
      <c r="BK181" s="34">
        <v>0</v>
      </c>
      <c r="BL181" s="34">
        <v>0</v>
      </c>
      <c r="BM181" s="34">
        <v>0</v>
      </c>
      <c r="BN181" s="33">
        <v>0</v>
      </c>
      <c r="BO181" s="34">
        <v>0</v>
      </c>
      <c r="BP181" s="34">
        <v>0</v>
      </c>
      <c r="BQ181" s="34">
        <v>0</v>
      </c>
      <c r="BR181" s="33">
        <v>0</v>
      </c>
      <c r="BS181" s="33">
        <v>0</v>
      </c>
      <c r="BT181" s="34">
        <v>0</v>
      </c>
      <c r="BU181" s="34">
        <v>0</v>
      </c>
      <c r="BV181" s="34">
        <v>0</v>
      </c>
      <c r="BW181" s="33">
        <v>0</v>
      </c>
      <c r="BX181" s="33">
        <v>0</v>
      </c>
      <c r="BY181" s="34">
        <v>0</v>
      </c>
      <c r="BZ181" s="34">
        <v>0</v>
      </c>
      <c r="CA181" s="34">
        <v>0</v>
      </c>
      <c r="CB181" s="33">
        <v>0</v>
      </c>
      <c r="CC181" s="33">
        <v>0</v>
      </c>
      <c r="CD181" s="34">
        <v>0</v>
      </c>
      <c r="CE181" s="34">
        <v>0</v>
      </c>
      <c r="CF181" s="33">
        <v>0</v>
      </c>
      <c r="CG181" s="33">
        <v>0</v>
      </c>
      <c r="CH181" s="23" t="s">
        <v>496</v>
      </c>
      <c r="CI181" s="298" t="s">
        <v>223</v>
      </c>
      <c r="CJ181" s="298" t="s">
        <v>80</v>
      </c>
      <c r="CK181" s="287" t="s">
        <v>80</v>
      </c>
      <c r="CL181" s="322" t="s">
        <v>80</v>
      </c>
    </row>
    <row r="182" spans="1:90" s="40" customFormat="1" ht="81" customHeight="1">
      <c r="A182" s="874"/>
      <c r="B182" s="28" t="s">
        <v>375</v>
      </c>
      <c r="C182" s="6" t="s">
        <v>625</v>
      </c>
      <c r="D182" s="23" t="s">
        <v>98</v>
      </c>
      <c r="E182" s="23" t="s">
        <v>80</v>
      </c>
      <c r="F182" s="23" t="s">
        <v>80</v>
      </c>
      <c r="G182" s="16" t="s">
        <v>97</v>
      </c>
      <c r="H182" s="27" t="s">
        <v>310</v>
      </c>
      <c r="I182" s="33">
        <v>13377.883</v>
      </c>
      <c r="J182" s="33">
        <v>5814.1469999999999</v>
      </c>
      <c r="K182" s="33">
        <v>7563.7359999999999</v>
      </c>
      <c r="L182" s="33">
        <v>0</v>
      </c>
      <c r="M182" s="33">
        <v>2907.0735</v>
      </c>
      <c r="N182" s="33" t="s">
        <v>80</v>
      </c>
      <c r="O182" s="33" t="s">
        <v>80</v>
      </c>
      <c r="P182" s="33">
        <v>1017.665</v>
      </c>
      <c r="Q182" s="33">
        <v>0</v>
      </c>
      <c r="R182" s="33">
        <v>2195.6</v>
      </c>
      <c r="S182" s="33">
        <v>0</v>
      </c>
      <c r="T182" s="33">
        <v>0</v>
      </c>
      <c r="U182" s="33">
        <v>2195.6</v>
      </c>
      <c r="V182" s="33">
        <v>0</v>
      </c>
      <c r="W182" s="33">
        <v>290.7</v>
      </c>
      <c r="X182" s="33">
        <v>756.4</v>
      </c>
      <c r="Y182" s="33">
        <v>0</v>
      </c>
      <c r="Z182" s="33">
        <v>1047.0999999999999</v>
      </c>
      <c r="AA182" s="33">
        <v>0</v>
      </c>
      <c r="AB182" s="33">
        <v>1598.7085</v>
      </c>
      <c r="AC182" s="33">
        <v>6807.3360000000002</v>
      </c>
      <c r="AD182" s="33">
        <v>0</v>
      </c>
      <c r="AE182" s="33">
        <v>8406.0445</v>
      </c>
      <c r="AF182" s="33">
        <v>0</v>
      </c>
      <c r="AG182" s="33">
        <v>0</v>
      </c>
      <c r="AH182" s="33">
        <v>0</v>
      </c>
      <c r="AI182" s="33">
        <v>0</v>
      </c>
      <c r="AJ182" s="33">
        <v>0</v>
      </c>
      <c r="AK182" s="33">
        <v>0</v>
      </c>
      <c r="AL182" s="33">
        <v>0</v>
      </c>
      <c r="AM182" s="33">
        <v>0</v>
      </c>
      <c r="AN182" s="33">
        <v>0</v>
      </c>
      <c r="AO182" s="33">
        <v>0</v>
      </c>
      <c r="AP182" s="34">
        <v>0</v>
      </c>
      <c r="AQ182" s="34">
        <v>0</v>
      </c>
      <c r="AR182" s="34">
        <v>0</v>
      </c>
      <c r="AS182" s="34">
        <v>0</v>
      </c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4">
        <v>0</v>
      </c>
      <c r="AZ182" s="34">
        <v>0</v>
      </c>
      <c r="BA182" s="34">
        <v>0</v>
      </c>
      <c r="BB182" s="34">
        <v>0</v>
      </c>
      <c r="BC182" s="34">
        <v>0</v>
      </c>
      <c r="BD182" s="34">
        <v>0</v>
      </c>
      <c r="BE182" s="34">
        <v>290.7</v>
      </c>
      <c r="BF182" s="34">
        <v>756.4</v>
      </c>
      <c r="BG182" s="34">
        <v>0</v>
      </c>
      <c r="BH182" s="34">
        <v>1047.0999999999999</v>
      </c>
      <c r="BI182" s="33">
        <v>0</v>
      </c>
      <c r="BJ182" s="34">
        <v>0</v>
      </c>
      <c r="BK182" s="34">
        <v>0</v>
      </c>
      <c r="BL182" s="34">
        <v>0</v>
      </c>
      <c r="BM182" s="34">
        <v>0</v>
      </c>
      <c r="BN182" s="33">
        <v>0</v>
      </c>
      <c r="BO182" s="34">
        <v>726.68</v>
      </c>
      <c r="BP182" s="34">
        <v>3214.5680000000002</v>
      </c>
      <c r="BQ182" s="34">
        <v>0</v>
      </c>
      <c r="BR182" s="33">
        <v>3941.248</v>
      </c>
      <c r="BS182" s="33">
        <v>0</v>
      </c>
      <c r="BT182" s="34">
        <v>872.02850000000001</v>
      </c>
      <c r="BU182" s="34">
        <v>3592.768</v>
      </c>
      <c r="BV182" s="34">
        <v>0</v>
      </c>
      <c r="BW182" s="33">
        <v>4464.7965000000004</v>
      </c>
      <c r="BX182" s="33">
        <v>0</v>
      </c>
      <c r="BY182" s="34">
        <v>0</v>
      </c>
      <c r="BZ182" s="34">
        <v>0</v>
      </c>
      <c r="CA182" s="34">
        <v>0</v>
      </c>
      <c r="CB182" s="33">
        <v>0</v>
      </c>
      <c r="CC182" s="33">
        <v>0</v>
      </c>
      <c r="CD182" s="34">
        <v>0</v>
      </c>
      <c r="CE182" s="34">
        <v>0</v>
      </c>
      <c r="CF182" s="33">
        <v>0</v>
      </c>
      <c r="CG182" s="33">
        <v>0</v>
      </c>
      <c r="CH182" s="27" t="s">
        <v>1783</v>
      </c>
      <c r="CI182" s="298" t="s">
        <v>223</v>
      </c>
      <c r="CJ182" s="298" t="s">
        <v>80</v>
      </c>
      <c r="CK182" s="322" t="s">
        <v>80</v>
      </c>
      <c r="CL182" s="323" t="s">
        <v>80</v>
      </c>
    </row>
    <row r="183" spans="1:90" s="40" customFormat="1" ht="72" customHeight="1">
      <c r="A183" s="874"/>
      <c r="B183" s="28" t="s">
        <v>376</v>
      </c>
      <c r="C183" s="6" t="s">
        <v>626</v>
      </c>
      <c r="D183" s="23" t="s">
        <v>98</v>
      </c>
      <c r="E183" s="23" t="s">
        <v>80</v>
      </c>
      <c r="F183" s="23" t="s">
        <v>80</v>
      </c>
      <c r="G183" s="16" t="s">
        <v>1010</v>
      </c>
      <c r="H183" s="27" t="s">
        <v>310</v>
      </c>
      <c r="I183" s="33">
        <v>4749.7219999999998</v>
      </c>
      <c r="J183" s="33">
        <v>2081.1999999999998</v>
      </c>
      <c r="K183" s="33">
        <v>2668.5219999999999</v>
      </c>
      <c r="L183" s="33">
        <v>0</v>
      </c>
      <c r="M183" s="33">
        <v>1456.84</v>
      </c>
      <c r="N183" s="33" t="s">
        <v>80</v>
      </c>
      <c r="O183" s="33" t="s">
        <v>80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3">
        <v>0</v>
      </c>
      <c r="W183" s="33">
        <v>62.4</v>
      </c>
      <c r="X183" s="33">
        <v>266.8</v>
      </c>
      <c r="Y183" s="33">
        <v>0</v>
      </c>
      <c r="Z183" s="33">
        <v>329.2</v>
      </c>
      <c r="AA183" s="33">
        <v>0</v>
      </c>
      <c r="AB183" s="33">
        <v>561.96</v>
      </c>
      <c r="AC183" s="33">
        <v>2401.7219999999998</v>
      </c>
      <c r="AD183" s="33">
        <v>0</v>
      </c>
      <c r="AE183" s="33">
        <v>2963.6819999999998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0</v>
      </c>
      <c r="AL183" s="33">
        <v>0</v>
      </c>
      <c r="AM183" s="33">
        <v>0</v>
      </c>
      <c r="AN183" s="33">
        <v>0</v>
      </c>
      <c r="AO183" s="33">
        <v>0</v>
      </c>
      <c r="AP183" s="34">
        <v>0</v>
      </c>
      <c r="AQ183" s="34">
        <v>0</v>
      </c>
      <c r="AR183" s="34">
        <v>0</v>
      </c>
      <c r="AS183" s="34">
        <v>0</v>
      </c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4">
        <v>0</v>
      </c>
      <c r="AZ183" s="34">
        <v>0</v>
      </c>
      <c r="BA183" s="34">
        <v>0</v>
      </c>
      <c r="BB183" s="34">
        <v>0</v>
      </c>
      <c r="BC183" s="34">
        <v>0</v>
      </c>
      <c r="BD183" s="34">
        <v>0</v>
      </c>
      <c r="BE183" s="34">
        <v>62.4</v>
      </c>
      <c r="BF183" s="34">
        <v>266.8</v>
      </c>
      <c r="BG183" s="34">
        <v>0</v>
      </c>
      <c r="BH183" s="34">
        <v>329.2</v>
      </c>
      <c r="BI183" s="33">
        <v>0</v>
      </c>
      <c r="BJ183" s="34">
        <v>0</v>
      </c>
      <c r="BK183" s="34">
        <v>0</v>
      </c>
      <c r="BL183" s="34">
        <v>0</v>
      </c>
      <c r="BM183" s="34">
        <v>0</v>
      </c>
      <c r="BN183" s="33">
        <v>0</v>
      </c>
      <c r="BO183" s="34">
        <v>265.38</v>
      </c>
      <c r="BP183" s="34">
        <v>1134.1610000000001</v>
      </c>
      <c r="BQ183" s="34">
        <v>0</v>
      </c>
      <c r="BR183" s="33">
        <v>1399.5410000000002</v>
      </c>
      <c r="BS183" s="33">
        <v>0</v>
      </c>
      <c r="BT183" s="34">
        <v>296.58</v>
      </c>
      <c r="BU183" s="34">
        <v>1267.5609999999999</v>
      </c>
      <c r="BV183" s="34">
        <v>0</v>
      </c>
      <c r="BW183" s="33">
        <v>1564.1409999999998</v>
      </c>
      <c r="BX183" s="33">
        <v>0</v>
      </c>
      <c r="BY183" s="34">
        <v>0</v>
      </c>
      <c r="BZ183" s="34">
        <v>0</v>
      </c>
      <c r="CA183" s="34">
        <v>0</v>
      </c>
      <c r="CB183" s="33">
        <v>0</v>
      </c>
      <c r="CC183" s="33">
        <v>0</v>
      </c>
      <c r="CD183" s="34">
        <v>0</v>
      </c>
      <c r="CE183" s="34">
        <v>0</v>
      </c>
      <c r="CF183" s="33">
        <v>0</v>
      </c>
      <c r="CG183" s="33">
        <v>0</v>
      </c>
      <c r="CH183" s="27" t="s">
        <v>1783</v>
      </c>
      <c r="CI183" s="298" t="s">
        <v>223</v>
      </c>
      <c r="CJ183" s="298" t="s">
        <v>80</v>
      </c>
      <c r="CK183" s="322" t="s">
        <v>80</v>
      </c>
      <c r="CL183" s="323" t="s">
        <v>80</v>
      </c>
    </row>
    <row r="184" spans="1:90" ht="46.5">
      <c r="A184" s="874"/>
      <c r="B184" s="28" t="s">
        <v>377</v>
      </c>
      <c r="C184" s="6" t="s">
        <v>627</v>
      </c>
      <c r="D184" s="23" t="s">
        <v>98</v>
      </c>
      <c r="E184" s="23" t="s">
        <v>80</v>
      </c>
      <c r="F184" s="23" t="s">
        <v>80</v>
      </c>
      <c r="G184" s="16" t="s">
        <v>378</v>
      </c>
      <c r="H184" s="27" t="s">
        <v>310</v>
      </c>
      <c r="I184" s="33">
        <v>16785.992999999999</v>
      </c>
      <c r="J184" s="33">
        <v>11954.296</v>
      </c>
      <c r="K184" s="33">
        <v>4831.6969999999983</v>
      </c>
      <c r="L184" s="33">
        <v>0</v>
      </c>
      <c r="M184" s="33">
        <v>5977.1480000000001</v>
      </c>
      <c r="N184" s="33" t="s">
        <v>80</v>
      </c>
      <c r="O184" s="33" t="s">
        <v>80</v>
      </c>
      <c r="P184" s="33">
        <v>1177.9349999999999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0</v>
      </c>
      <c r="Y184" s="33">
        <v>0</v>
      </c>
      <c r="Z184" s="33">
        <v>0</v>
      </c>
      <c r="AA184" s="33">
        <v>0</v>
      </c>
      <c r="AB184" s="33">
        <v>4799.2129999999997</v>
      </c>
      <c r="AC184" s="33">
        <v>4831.6970000000001</v>
      </c>
      <c r="AD184" s="33">
        <v>0</v>
      </c>
      <c r="AE184" s="33">
        <v>9630.91</v>
      </c>
      <c r="AF184" s="33">
        <v>0</v>
      </c>
      <c r="AG184" s="33">
        <v>0</v>
      </c>
      <c r="AH184" s="33">
        <v>0</v>
      </c>
      <c r="AI184" s="33">
        <v>0</v>
      </c>
      <c r="AJ184" s="33">
        <v>0</v>
      </c>
      <c r="AK184" s="33">
        <v>0</v>
      </c>
      <c r="AL184" s="33">
        <v>0</v>
      </c>
      <c r="AM184" s="33">
        <v>0</v>
      </c>
      <c r="AN184" s="33">
        <v>0</v>
      </c>
      <c r="AO184" s="33">
        <v>0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4">
        <v>0</v>
      </c>
      <c r="AZ184" s="34">
        <v>0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3">
        <v>0</v>
      </c>
      <c r="BJ184" s="34">
        <v>0</v>
      </c>
      <c r="BK184" s="34">
        <v>0</v>
      </c>
      <c r="BL184" s="34">
        <v>0</v>
      </c>
      <c r="BM184" s="34">
        <v>0</v>
      </c>
      <c r="BN184" s="33">
        <v>0</v>
      </c>
      <c r="BO184" s="34">
        <v>2499</v>
      </c>
      <c r="BP184" s="34">
        <v>2531</v>
      </c>
      <c r="BQ184" s="34">
        <v>0</v>
      </c>
      <c r="BR184" s="33">
        <v>5030</v>
      </c>
      <c r="BS184" s="33">
        <v>0</v>
      </c>
      <c r="BT184" s="34">
        <v>2300.2130000000002</v>
      </c>
      <c r="BU184" s="34">
        <v>2300.6970000000001</v>
      </c>
      <c r="BV184" s="34">
        <v>0</v>
      </c>
      <c r="BW184" s="33">
        <v>4600.91</v>
      </c>
      <c r="BX184" s="33">
        <v>0</v>
      </c>
      <c r="BY184" s="34">
        <v>0</v>
      </c>
      <c r="BZ184" s="34">
        <v>0</v>
      </c>
      <c r="CA184" s="34">
        <v>0</v>
      </c>
      <c r="CB184" s="33">
        <v>0</v>
      </c>
      <c r="CC184" s="33">
        <v>0</v>
      </c>
      <c r="CD184" s="34">
        <v>0</v>
      </c>
      <c r="CE184" s="34">
        <v>0</v>
      </c>
      <c r="CF184" s="33">
        <v>0</v>
      </c>
      <c r="CG184" s="33">
        <v>0</v>
      </c>
      <c r="CH184" s="27" t="s">
        <v>1783</v>
      </c>
      <c r="CI184" s="298" t="s">
        <v>223</v>
      </c>
      <c r="CJ184" s="298" t="s">
        <v>80</v>
      </c>
      <c r="CK184" s="322" t="s">
        <v>80</v>
      </c>
      <c r="CL184" s="323" t="s">
        <v>80</v>
      </c>
    </row>
    <row r="185" spans="1:90" ht="46.5">
      <c r="A185" s="874"/>
      <c r="B185" s="28" t="s">
        <v>379</v>
      </c>
      <c r="C185" s="6" t="s">
        <v>628</v>
      </c>
      <c r="D185" s="23" t="s">
        <v>98</v>
      </c>
      <c r="E185" s="23" t="s">
        <v>80</v>
      </c>
      <c r="F185" s="23" t="s">
        <v>80</v>
      </c>
      <c r="G185" s="16" t="s">
        <v>1011</v>
      </c>
      <c r="H185" s="27" t="s">
        <v>310</v>
      </c>
      <c r="I185" s="33">
        <v>648.149</v>
      </c>
      <c r="J185" s="33">
        <v>648.149</v>
      </c>
      <c r="K185" s="33">
        <v>0</v>
      </c>
      <c r="L185" s="33">
        <v>0</v>
      </c>
      <c r="M185" s="33">
        <v>453.70429999999999</v>
      </c>
      <c r="N185" s="33" t="s">
        <v>80</v>
      </c>
      <c r="O185" s="33" t="s">
        <v>80</v>
      </c>
      <c r="P185" s="33">
        <v>0</v>
      </c>
      <c r="Q185" s="33">
        <v>0</v>
      </c>
      <c r="R185" s="33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0</v>
      </c>
      <c r="Y185" s="33">
        <v>0</v>
      </c>
      <c r="Z185" s="33">
        <v>0</v>
      </c>
      <c r="AA185" s="33">
        <v>0</v>
      </c>
      <c r="AB185" s="33">
        <v>194.44470000000001</v>
      </c>
      <c r="AC185" s="33">
        <v>0</v>
      </c>
      <c r="AD185" s="33">
        <v>0</v>
      </c>
      <c r="AE185" s="33">
        <v>194.44470000000001</v>
      </c>
      <c r="AF185" s="33">
        <v>0</v>
      </c>
      <c r="AG185" s="33">
        <v>0</v>
      </c>
      <c r="AH185" s="33">
        <v>0</v>
      </c>
      <c r="AI185" s="33">
        <v>0</v>
      </c>
      <c r="AJ185" s="33">
        <v>0</v>
      </c>
      <c r="AK185" s="33">
        <v>0</v>
      </c>
      <c r="AL185" s="33">
        <v>0</v>
      </c>
      <c r="AM185" s="33">
        <v>0</v>
      </c>
      <c r="AN185" s="33">
        <v>0</v>
      </c>
      <c r="AO185" s="33">
        <v>0</v>
      </c>
      <c r="AP185" s="34">
        <v>0</v>
      </c>
      <c r="AQ185" s="34">
        <v>0</v>
      </c>
      <c r="AR185" s="34">
        <v>0</v>
      </c>
      <c r="AS185" s="34">
        <v>0</v>
      </c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4">
        <v>0</v>
      </c>
      <c r="AZ185" s="34">
        <v>0</v>
      </c>
      <c r="BA185" s="34">
        <v>0</v>
      </c>
      <c r="BB185" s="34">
        <v>0</v>
      </c>
      <c r="BC185" s="34">
        <v>0</v>
      </c>
      <c r="BD185" s="34">
        <v>0</v>
      </c>
      <c r="BE185" s="34">
        <v>0</v>
      </c>
      <c r="BF185" s="34">
        <v>0</v>
      </c>
      <c r="BG185" s="34">
        <v>0</v>
      </c>
      <c r="BH185" s="33">
        <v>0</v>
      </c>
      <c r="BI185" s="33">
        <v>0</v>
      </c>
      <c r="BJ185" s="34">
        <v>0</v>
      </c>
      <c r="BK185" s="34">
        <v>0</v>
      </c>
      <c r="BL185" s="34">
        <v>0</v>
      </c>
      <c r="BM185" s="34">
        <v>0</v>
      </c>
      <c r="BN185" s="33">
        <v>0</v>
      </c>
      <c r="BO185" s="34">
        <v>97</v>
      </c>
      <c r="BP185" s="34">
        <v>0</v>
      </c>
      <c r="BQ185" s="34">
        <v>0</v>
      </c>
      <c r="BR185" s="33">
        <v>97</v>
      </c>
      <c r="BS185" s="33">
        <v>0</v>
      </c>
      <c r="BT185" s="34">
        <v>97.444699999999997</v>
      </c>
      <c r="BU185" s="34">
        <v>0</v>
      </c>
      <c r="BV185" s="34">
        <v>0</v>
      </c>
      <c r="BW185" s="33">
        <v>97.444699999999997</v>
      </c>
      <c r="BX185" s="33">
        <v>0</v>
      </c>
      <c r="BY185" s="34">
        <v>0</v>
      </c>
      <c r="BZ185" s="34">
        <v>0</v>
      </c>
      <c r="CA185" s="34">
        <v>0</v>
      </c>
      <c r="CB185" s="33">
        <v>0</v>
      </c>
      <c r="CC185" s="33">
        <v>0</v>
      </c>
      <c r="CD185" s="34">
        <v>0</v>
      </c>
      <c r="CE185" s="34">
        <v>0</v>
      </c>
      <c r="CF185" s="33">
        <v>0</v>
      </c>
      <c r="CG185" s="33">
        <v>0</v>
      </c>
      <c r="CH185" s="27" t="s">
        <v>1783</v>
      </c>
      <c r="CI185" s="298" t="s">
        <v>223</v>
      </c>
      <c r="CJ185" s="298" t="s">
        <v>80</v>
      </c>
      <c r="CK185" s="322" t="s">
        <v>80</v>
      </c>
      <c r="CL185" s="324" t="s">
        <v>80</v>
      </c>
    </row>
    <row r="186" spans="1:90" ht="108">
      <c r="A186" s="874"/>
      <c r="B186" s="36" t="s">
        <v>226</v>
      </c>
      <c r="C186" s="20" t="s">
        <v>629</v>
      </c>
      <c r="D186" s="27" t="s">
        <v>100</v>
      </c>
      <c r="E186" s="27" t="s">
        <v>80</v>
      </c>
      <c r="F186" s="27" t="s">
        <v>80</v>
      </c>
      <c r="G186" s="10" t="s">
        <v>99</v>
      </c>
      <c r="H186" s="27" t="s">
        <v>310</v>
      </c>
      <c r="I186" s="34">
        <v>47818.830880000001</v>
      </c>
      <c r="J186" s="34">
        <v>36311.646999999997</v>
      </c>
      <c r="K186" s="34">
        <v>11507.18388</v>
      </c>
      <c r="L186" s="34">
        <v>0</v>
      </c>
      <c r="M186" s="34">
        <v>14524.658799999999</v>
      </c>
      <c r="N186" s="34" t="s">
        <v>80</v>
      </c>
      <c r="O186" s="34" t="s">
        <v>80</v>
      </c>
      <c r="P186" s="33">
        <v>36076.429199999999</v>
      </c>
      <c r="Q186" s="33">
        <v>0</v>
      </c>
      <c r="R186" s="33">
        <v>21847.4882</v>
      </c>
      <c r="S186" s="33">
        <v>14289.441000000001</v>
      </c>
      <c r="T186" s="33">
        <v>0</v>
      </c>
      <c r="U186" s="33">
        <v>36136.929199999999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0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4">
        <v>0</v>
      </c>
      <c r="AQ186" s="34">
        <v>0</v>
      </c>
      <c r="AR186" s="34">
        <v>0</v>
      </c>
      <c r="AS186" s="34">
        <v>0</v>
      </c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4">
        <v>0</v>
      </c>
      <c r="AZ186" s="34">
        <v>0</v>
      </c>
      <c r="BA186" s="34">
        <v>0</v>
      </c>
      <c r="BB186" s="34">
        <v>0</v>
      </c>
      <c r="BC186" s="34">
        <v>0</v>
      </c>
      <c r="BD186" s="34">
        <v>0</v>
      </c>
      <c r="BE186" s="34">
        <v>0</v>
      </c>
      <c r="BF186" s="34">
        <v>0</v>
      </c>
      <c r="BG186" s="34">
        <v>0</v>
      </c>
      <c r="BH186" s="34">
        <v>0</v>
      </c>
      <c r="BI186" s="34">
        <v>0</v>
      </c>
      <c r="BJ186" s="34">
        <v>0</v>
      </c>
      <c r="BK186" s="34">
        <v>0</v>
      </c>
      <c r="BL186" s="34">
        <v>0</v>
      </c>
      <c r="BM186" s="34">
        <v>0</v>
      </c>
      <c r="BN186" s="34">
        <v>0</v>
      </c>
      <c r="BO186" s="34">
        <v>0</v>
      </c>
      <c r="BP186" s="34">
        <v>0</v>
      </c>
      <c r="BQ186" s="34">
        <v>0</v>
      </c>
      <c r="BR186" s="34">
        <v>0</v>
      </c>
      <c r="BS186" s="34">
        <v>0</v>
      </c>
      <c r="BT186" s="34">
        <v>0</v>
      </c>
      <c r="BU186" s="34">
        <v>0</v>
      </c>
      <c r="BV186" s="34">
        <v>0</v>
      </c>
      <c r="BW186" s="34">
        <v>0</v>
      </c>
      <c r="BX186" s="34">
        <v>0</v>
      </c>
      <c r="BY186" s="34">
        <v>0</v>
      </c>
      <c r="BZ186" s="34">
        <v>0</v>
      </c>
      <c r="CA186" s="34">
        <v>0</v>
      </c>
      <c r="CB186" s="34">
        <v>0</v>
      </c>
      <c r="CC186" s="34">
        <v>0</v>
      </c>
      <c r="CD186" s="34">
        <v>0</v>
      </c>
      <c r="CE186" s="34">
        <v>0</v>
      </c>
      <c r="CF186" s="34">
        <v>0</v>
      </c>
      <c r="CG186" s="34">
        <v>0</v>
      </c>
      <c r="CH186" s="27" t="s">
        <v>496</v>
      </c>
      <c r="CI186" s="285" t="s">
        <v>223</v>
      </c>
      <c r="CJ186" s="285" t="s">
        <v>80</v>
      </c>
      <c r="CK186" s="287" t="s">
        <v>80</v>
      </c>
      <c r="CL186" s="310" t="s">
        <v>80</v>
      </c>
    </row>
    <row r="187" spans="1:90" ht="108">
      <c r="A187" s="874"/>
      <c r="B187" s="36" t="s">
        <v>227</v>
      </c>
      <c r="C187" s="20" t="s">
        <v>630</v>
      </c>
      <c r="D187" s="27" t="s">
        <v>100</v>
      </c>
      <c r="E187" s="27" t="s">
        <v>80</v>
      </c>
      <c r="F187" s="27" t="s">
        <v>80</v>
      </c>
      <c r="G187" s="10" t="s">
        <v>380</v>
      </c>
      <c r="H187" s="27" t="s">
        <v>310</v>
      </c>
      <c r="I187" s="34">
        <v>7036.26998</v>
      </c>
      <c r="J187" s="34">
        <v>4415.29</v>
      </c>
      <c r="K187" s="34">
        <v>2620.9799800000001</v>
      </c>
      <c r="L187" s="34">
        <v>0</v>
      </c>
      <c r="M187" s="34">
        <v>3090.703</v>
      </c>
      <c r="N187" s="34" t="s">
        <v>80</v>
      </c>
      <c r="O187" s="34" t="s">
        <v>80</v>
      </c>
      <c r="P187" s="33">
        <v>1618.547</v>
      </c>
      <c r="Q187" s="33">
        <v>0</v>
      </c>
      <c r="R187" s="33">
        <v>1264.087</v>
      </c>
      <c r="S187" s="33">
        <v>293.95999999999998</v>
      </c>
      <c r="T187" s="33">
        <v>0</v>
      </c>
      <c r="U187" s="33">
        <v>1558.047</v>
      </c>
      <c r="V187" s="33">
        <v>0</v>
      </c>
      <c r="W187" s="33">
        <v>0</v>
      </c>
      <c r="X187" s="33">
        <v>0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0</v>
      </c>
      <c r="AF187" s="33">
        <v>0</v>
      </c>
      <c r="AG187" s="33">
        <v>0</v>
      </c>
      <c r="AH187" s="33">
        <v>0</v>
      </c>
      <c r="AI187" s="33">
        <v>0</v>
      </c>
      <c r="AJ187" s="33">
        <v>0</v>
      </c>
      <c r="AK187" s="33">
        <v>0</v>
      </c>
      <c r="AL187" s="33">
        <v>0</v>
      </c>
      <c r="AM187" s="33">
        <v>0</v>
      </c>
      <c r="AN187" s="33">
        <v>0</v>
      </c>
      <c r="AO187" s="33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0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0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0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0</v>
      </c>
      <c r="CA187" s="34">
        <v>0</v>
      </c>
      <c r="CB187" s="34">
        <v>0</v>
      </c>
      <c r="CC187" s="34">
        <v>0</v>
      </c>
      <c r="CD187" s="34">
        <v>0</v>
      </c>
      <c r="CE187" s="34">
        <v>0</v>
      </c>
      <c r="CF187" s="34">
        <v>0</v>
      </c>
      <c r="CG187" s="34">
        <v>0</v>
      </c>
      <c r="CH187" s="27" t="s">
        <v>496</v>
      </c>
      <c r="CI187" s="285" t="s">
        <v>223</v>
      </c>
      <c r="CJ187" s="285" t="s">
        <v>80</v>
      </c>
      <c r="CK187" s="287" t="s">
        <v>80</v>
      </c>
      <c r="CL187" s="310" t="s">
        <v>80</v>
      </c>
    </row>
    <row r="188" spans="1:90" ht="46.5">
      <c r="A188" s="874"/>
      <c r="B188" s="36" t="s">
        <v>228</v>
      </c>
      <c r="C188" s="20" t="s">
        <v>631</v>
      </c>
      <c r="D188" s="27" t="s">
        <v>104</v>
      </c>
      <c r="E188" s="27" t="s">
        <v>80</v>
      </c>
      <c r="F188" s="27" t="s">
        <v>80</v>
      </c>
      <c r="G188" s="10" t="s">
        <v>103</v>
      </c>
      <c r="H188" s="27" t="s">
        <v>310</v>
      </c>
      <c r="I188" s="34">
        <v>34642.891900000002</v>
      </c>
      <c r="J188" s="34">
        <v>32132.121999999999</v>
      </c>
      <c r="K188" s="34">
        <v>2510.7698999999998</v>
      </c>
      <c r="L188" s="34">
        <v>0</v>
      </c>
      <c r="M188" s="34">
        <v>12852.8488</v>
      </c>
      <c r="N188" s="34" t="s">
        <v>80</v>
      </c>
      <c r="O188" s="34" t="s">
        <v>80</v>
      </c>
      <c r="P188" s="33">
        <v>21790.043099999999</v>
      </c>
      <c r="Q188" s="33">
        <v>0</v>
      </c>
      <c r="R188" s="33">
        <v>18235.148359999999</v>
      </c>
      <c r="S188" s="33">
        <v>2510.7698999999998</v>
      </c>
      <c r="T188" s="33">
        <v>0</v>
      </c>
      <c r="U188" s="33">
        <v>20745.918259999999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1044.1248399999999</v>
      </c>
      <c r="AH188" s="33">
        <v>0</v>
      </c>
      <c r="AI188" s="33">
        <v>0</v>
      </c>
      <c r="AJ188" s="33">
        <v>1044.1248399999999</v>
      </c>
      <c r="AK188" s="33">
        <v>1044.1248399999999</v>
      </c>
      <c r="AL188" s="33">
        <v>0</v>
      </c>
      <c r="AM188" s="33">
        <v>0</v>
      </c>
      <c r="AN188" s="33">
        <v>1044.1248399999999</v>
      </c>
      <c r="AO188" s="33">
        <v>0</v>
      </c>
      <c r="AP188" s="34">
        <v>0</v>
      </c>
      <c r="AQ188" s="34">
        <v>0</v>
      </c>
      <c r="AR188" s="34">
        <v>0</v>
      </c>
      <c r="AS188" s="34">
        <v>0</v>
      </c>
      <c r="AT188" s="34">
        <v>0</v>
      </c>
      <c r="AU188" s="34">
        <v>0</v>
      </c>
      <c r="AV188" s="34">
        <v>0</v>
      </c>
      <c r="AW188" s="34">
        <v>0</v>
      </c>
      <c r="AX188" s="34">
        <v>0</v>
      </c>
      <c r="AY188" s="34">
        <v>0</v>
      </c>
      <c r="AZ188" s="34">
        <v>0</v>
      </c>
      <c r="BA188" s="34">
        <v>0</v>
      </c>
      <c r="BB188" s="34">
        <v>0</v>
      </c>
      <c r="BC188" s="34">
        <v>0</v>
      </c>
      <c r="BD188" s="34">
        <v>0</v>
      </c>
      <c r="BE188" s="34">
        <v>0</v>
      </c>
      <c r="BF188" s="34">
        <v>0</v>
      </c>
      <c r="BG188" s="34">
        <v>0</v>
      </c>
      <c r="BH188" s="34">
        <v>0</v>
      </c>
      <c r="BI188" s="34">
        <v>0</v>
      </c>
      <c r="BJ188" s="34">
        <v>0</v>
      </c>
      <c r="BK188" s="34">
        <v>0</v>
      </c>
      <c r="BL188" s="34">
        <v>0</v>
      </c>
      <c r="BM188" s="34">
        <v>0</v>
      </c>
      <c r="BN188" s="34">
        <v>0</v>
      </c>
      <c r="BO188" s="34">
        <v>0</v>
      </c>
      <c r="BP188" s="34">
        <v>0</v>
      </c>
      <c r="BQ188" s="34">
        <v>0</v>
      </c>
      <c r="BR188" s="34">
        <v>0</v>
      </c>
      <c r="BS188" s="34">
        <v>0</v>
      </c>
      <c r="BT188" s="34">
        <v>0</v>
      </c>
      <c r="BU188" s="34">
        <v>0</v>
      </c>
      <c r="BV188" s="34">
        <v>0</v>
      </c>
      <c r="BW188" s="34">
        <v>0</v>
      </c>
      <c r="BX188" s="34">
        <v>0</v>
      </c>
      <c r="BY188" s="34">
        <v>0</v>
      </c>
      <c r="BZ188" s="34">
        <v>0</v>
      </c>
      <c r="CA188" s="34">
        <v>0</v>
      </c>
      <c r="CB188" s="34">
        <v>0</v>
      </c>
      <c r="CC188" s="34">
        <v>0</v>
      </c>
      <c r="CD188" s="34">
        <v>0</v>
      </c>
      <c r="CE188" s="34">
        <v>0</v>
      </c>
      <c r="CF188" s="34">
        <v>0</v>
      </c>
      <c r="CG188" s="34">
        <v>0</v>
      </c>
      <c r="CH188" s="27" t="s">
        <v>496</v>
      </c>
      <c r="CI188" s="285" t="s">
        <v>223</v>
      </c>
      <c r="CJ188" s="285" t="s">
        <v>80</v>
      </c>
      <c r="CK188" s="287" t="s">
        <v>80</v>
      </c>
      <c r="CL188" s="310" t="s">
        <v>80</v>
      </c>
    </row>
    <row r="189" spans="1:90" ht="46.5">
      <c r="A189" s="874"/>
      <c r="B189" s="36" t="s">
        <v>229</v>
      </c>
      <c r="C189" s="20" t="s">
        <v>632</v>
      </c>
      <c r="D189" s="27" t="s">
        <v>104</v>
      </c>
      <c r="E189" s="27" t="s">
        <v>80</v>
      </c>
      <c r="F189" s="27" t="s">
        <v>80</v>
      </c>
      <c r="G189" s="10" t="s">
        <v>546</v>
      </c>
      <c r="H189" s="27" t="s">
        <v>310</v>
      </c>
      <c r="I189" s="34">
        <v>2546.25245</v>
      </c>
      <c r="J189" s="34">
        <v>2144.326</v>
      </c>
      <c r="K189" s="34">
        <v>401.92644999999993</v>
      </c>
      <c r="L189" s="34">
        <v>0</v>
      </c>
      <c r="M189" s="34">
        <v>1501.0282</v>
      </c>
      <c r="N189" s="34" t="s">
        <v>80</v>
      </c>
      <c r="O189" s="34" t="s">
        <v>80</v>
      </c>
      <c r="P189" s="33">
        <v>1045.22425</v>
      </c>
      <c r="Q189" s="33">
        <v>0</v>
      </c>
      <c r="R189" s="33">
        <v>643.29780000000005</v>
      </c>
      <c r="S189" s="33">
        <v>58.799949999999995</v>
      </c>
      <c r="T189" s="33">
        <v>0</v>
      </c>
      <c r="U189" s="33">
        <v>702.09775000000002</v>
      </c>
      <c r="V189" s="33">
        <v>0</v>
      </c>
      <c r="W189" s="33">
        <v>0</v>
      </c>
      <c r="X189" s="33">
        <v>0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0</v>
      </c>
      <c r="AG189" s="33">
        <v>0</v>
      </c>
      <c r="AH189" s="33">
        <v>343.12650000000002</v>
      </c>
      <c r="AI189" s="33">
        <v>0</v>
      </c>
      <c r="AJ189" s="33">
        <v>343.12650000000002</v>
      </c>
      <c r="AK189" s="33">
        <v>0</v>
      </c>
      <c r="AL189" s="33">
        <v>343.12650000000002</v>
      </c>
      <c r="AM189" s="33">
        <v>0</v>
      </c>
      <c r="AN189" s="33">
        <v>343.12650000000002</v>
      </c>
      <c r="AO189" s="33">
        <v>0</v>
      </c>
      <c r="AP189" s="34">
        <v>0</v>
      </c>
      <c r="AQ189" s="34">
        <v>0</v>
      </c>
      <c r="AR189" s="34">
        <v>0</v>
      </c>
      <c r="AS189" s="34">
        <v>0</v>
      </c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4">
        <v>0</v>
      </c>
      <c r="AZ189" s="34">
        <v>0</v>
      </c>
      <c r="BA189" s="34">
        <v>0</v>
      </c>
      <c r="BB189" s="34">
        <v>0</v>
      </c>
      <c r="BC189" s="34">
        <v>0</v>
      </c>
      <c r="BD189" s="34">
        <v>0</v>
      </c>
      <c r="BE189" s="34">
        <v>0</v>
      </c>
      <c r="BF189" s="34">
        <v>0</v>
      </c>
      <c r="BG189" s="34">
        <v>0</v>
      </c>
      <c r="BH189" s="34">
        <v>0</v>
      </c>
      <c r="BI189" s="34">
        <v>0</v>
      </c>
      <c r="BJ189" s="34">
        <v>0</v>
      </c>
      <c r="BK189" s="34">
        <v>0</v>
      </c>
      <c r="BL189" s="34">
        <v>0</v>
      </c>
      <c r="BM189" s="34">
        <v>0</v>
      </c>
      <c r="BN189" s="34">
        <v>0</v>
      </c>
      <c r="BO189" s="34">
        <v>0</v>
      </c>
      <c r="BP189" s="34">
        <v>0</v>
      </c>
      <c r="BQ189" s="34">
        <v>0</v>
      </c>
      <c r="BR189" s="34">
        <v>0</v>
      </c>
      <c r="BS189" s="34">
        <v>0</v>
      </c>
      <c r="BT189" s="34">
        <v>0</v>
      </c>
      <c r="BU189" s="34">
        <v>0</v>
      </c>
      <c r="BV189" s="34">
        <v>0</v>
      </c>
      <c r="BW189" s="34">
        <v>0</v>
      </c>
      <c r="BX189" s="34">
        <v>0</v>
      </c>
      <c r="BY189" s="34">
        <v>0</v>
      </c>
      <c r="BZ189" s="34">
        <v>0</v>
      </c>
      <c r="CA189" s="34">
        <v>0</v>
      </c>
      <c r="CB189" s="34">
        <v>0</v>
      </c>
      <c r="CC189" s="34">
        <v>0</v>
      </c>
      <c r="CD189" s="34">
        <v>0</v>
      </c>
      <c r="CE189" s="34">
        <v>0</v>
      </c>
      <c r="CF189" s="34">
        <v>0</v>
      </c>
      <c r="CG189" s="34">
        <v>0</v>
      </c>
      <c r="CH189" s="27" t="s">
        <v>496</v>
      </c>
      <c r="CI189" s="285" t="s">
        <v>223</v>
      </c>
      <c r="CJ189" s="285" t="s">
        <v>80</v>
      </c>
      <c r="CK189" s="287" t="s">
        <v>80</v>
      </c>
      <c r="CL189" s="310" t="s">
        <v>80</v>
      </c>
    </row>
    <row r="190" spans="1:90" ht="90" customHeight="1">
      <c r="A190" s="874"/>
      <c r="B190" s="36" t="s">
        <v>236</v>
      </c>
      <c r="C190" s="20" t="s">
        <v>633</v>
      </c>
      <c r="D190" s="27" t="s">
        <v>237</v>
      </c>
      <c r="E190" s="27" t="s">
        <v>80</v>
      </c>
      <c r="F190" s="27" t="s">
        <v>80</v>
      </c>
      <c r="G190" s="10" t="s">
        <v>547</v>
      </c>
      <c r="H190" s="27" t="s">
        <v>310</v>
      </c>
      <c r="I190" s="34">
        <v>16531.183389999998</v>
      </c>
      <c r="J190" s="33">
        <v>9781.9249999999993</v>
      </c>
      <c r="K190" s="34">
        <v>6749.25839</v>
      </c>
      <c r="L190" s="34">
        <v>0</v>
      </c>
      <c r="M190" s="34">
        <v>3912.77</v>
      </c>
      <c r="N190" s="34" t="s">
        <v>80</v>
      </c>
      <c r="O190" s="34" t="s">
        <v>80</v>
      </c>
      <c r="P190" s="33">
        <v>12618.41339</v>
      </c>
      <c r="Q190" s="33">
        <v>0</v>
      </c>
      <c r="R190" s="33">
        <v>5869.1549999999997</v>
      </c>
      <c r="S190" s="33">
        <v>6749.2583900000009</v>
      </c>
      <c r="T190" s="33">
        <v>0</v>
      </c>
      <c r="U190" s="33">
        <v>12618.413390000002</v>
      </c>
      <c r="V190" s="33">
        <v>0</v>
      </c>
      <c r="W190" s="33">
        <v>0</v>
      </c>
      <c r="X190" s="33">
        <v>0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0</v>
      </c>
      <c r="AF190" s="33">
        <v>0</v>
      </c>
      <c r="AG190" s="33">
        <v>0</v>
      </c>
      <c r="AH190" s="33">
        <v>0</v>
      </c>
      <c r="AI190" s="33">
        <v>0</v>
      </c>
      <c r="AJ190" s="33">
        <v>0</v>
      </c>
      <c r="AK190" s="33">
        <v>0</v>
      </c>
      <c r="AL190" s="33">
        <v>0</v>
      </c>
      <c r="AM190" s="33">
        <v>0</v>
      </c>
      <c r="AN190" s="33">
        <v>0</v>
      </c>
      <c r="AO190" s="33">
        <v>0</v>
      </c>
      <c r="AP190" s="34">
        <v>0</v>
      </c>
      <c r="AQ190" s="34">
        <v>0</v>
      </c>
      <c r="AR190" s="34">
        <v>0</v>
      </c>
      <c r="AS190" s="34">
        <v>0</v>
      </c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4">
        <v>0</v>
      </c>
      <c r="AZ190" s="34">
        <v>0</v>
      </c>
      <c r="BA190" s="34">
        <v>0</v>
      </c>
      <c r="BB190" s="34">
        <v>0</v>
      </c>
      <c r="BC190" s="34">
        <v>0</v>
      </c>
      <c r="BD190" s="34">
        <v>0</v>
      </c>
      <c r="BE190" s="34">
        <v>0</v>
      </c>
      <c r="BF190" s="34">
        <v>0</v>
      </c>
      <c r="BG190" s="34">
        <v>0</v>
      </c>
      <c r="BH190" s="34">
        <v>0</v>
      </c>
      <c r="BI190" s="34">
        <v>0</v>
      </c>
      <c r="BJ190" s="34">
        <v>0</v>
      </c>
      <c r="BK190" s="34">
        <v>0</v>
      </c>
      <c r="BL190" s="34">
        <v>0</v>
      </c>
      <c r="BM190" s="34">
        <v>0</v>
      </c>
      <c r="BN190" s="34">
        <v>0</v>
      </c>
      <c r="BO190" s="34">
        <v>0</v>
      </c>
      <c r="BP190" s="34">
        <v>0</v>
      </c>
      <c r="BQ190" s="34">
        <v>0</v>
      </c>
      <c r="BR190" s="34">
        <v>0</v>
      </c>
      <c r="BS190" s="34">
        <v>0</v>
      </c>
      <c r="BT190" s="34">
        <v>0</v>
      </c>
      <c r="BU190" s="34">
        <v>0</v>
      </c>
      <c r="BV190" s="34">
        <v>0</v>
      </c>
      <c r="BW190" s="34">
        <v>0</v>
      </c>
      <c r="BX190" s="34">
        <v>0</v>
      </c>
      <c r="BY190" s="34">
        <v>0</v>
      </c>
      <c r="BZ190" s="34">
        <v>0</v>
      </c>
      <c r="CA190" s="34">
        <v>0</v>
      </c>
      <c r="CB190" s="34">
        <v>0</v>
      </c>
      <c r="CC190" s="34">
        <v>0</v>
      </c>
      <c r="CD190" s="34">
        <v>0</v>
      </c>
      <c r="CE190" s="34">
        <v>0</v>
      </c>
      <c r="CF190" s="34">
        <v>0</v>
      </c>
      <c r="CG190" s="34">
        <v>0</v>
      </c>
      <c r="CH190" s="27" t="s">
        <v>496</v>
      </c>
      <c r="CI190" s="285" t="s">
        <v>223</v>
      </c>
      <c r="CJ190" s="298" t="s">
        <v>80</v>
      </c>
      <c r="CK190" s="287" t="s">
        <v>80</v>
      </c>
      <c r="CL190" s="322" t="s">
        <v>80</v>
      </c>
    </row>
    <row r="191" spans="1:90" ht="85.5" customHeight="1">
      <c r="A191" s="874"/>
      <c r="B191" s="36" t="s">
        <v>238</v>
      </c>
      <c r="C191" s="20" t="s">
        <v>634</v>
      </c>
      <c r="D191" s="27" t="s">
        <v>117</v>
      </c>
      <c r="E191" s="27" t="s">
        <v>80</v>
      </c>
      <c r="F191" s="27" t="s">
        <v>80</v>
      </c>
      <c r="G191" s="10" t="s">
        <v>769</v>
      </c>
      <c r="H191" s="27" t="s">
        <v>310</v>
      </c>
      <c r="I191" s="34">
        <v>56879.38738</v>
      </c>
      <c r="J191" s="34">
        <v>40542.51</v>
      </c>
      <c r="K191" s="34">
        <v>16336.87738</v>
      </c>
      <c r="L191" s="34">
        <v>0</v>
      </c>
      <c r="M191" s="34">
        <v>16217.004000000001</v>
      </c>
      <c r="N191" s="34" t="s">
        <v>80</v>
      </c>
      <c r="O191" s="34" t="s">
        <v>80</v>
      </c>
      <c r="P191" s="33">
        <v>40662.383379999999</v>
      </c>
      <c r="Q191" s="33">
        <v>0</v>
      </c>
      <c r="R191" s="33">
        <v>24325.506000000001</v>
      </c>
      <c r="S191" s="33">
        <v>10485.424000000001</v>
      </c>
      <c r="T191" s="33">
        <v>0</v>
      </c>
      <c r="U191" s="33">
        <v>34810.93</v>
      </c>
      <c r="V191" s="33">
        <v>0</v>
      </c>
      <c r="W191" s="33">
        <v>0</v>
      </c>
      <c r="X191" s="33">
        <v>0</v>
      </c>
      <c r="Y191" s="33">
        <v>0</v>
      </c>
      <c r="Z191" s="33">
        <v>0</v>
      </c>
      <c r="AA191" s="33">
        <v>0</v>
      </c>
      <c r="AB191" s="33">
        <v>0</v>
      </c>
      <c r="AC191" s="33">
        <v>0</v>
      </c>
      <c r="AD191" s="33">
        <v>0</v>
      </c>
      <c r="AE191" s="33">
        <v>0</v>
      </c>
      <c r="AF191" s="33">
        <v>0</v>
      </c>
      <c r="AG191" s="33">
        <v>0</v>
      </c>
      <c r="AH191" s="33">
        <v>5851.4533799999999</v>
      </c>
      <c r="AI191" s="33">
        <v>0</v>
      </c>
      <c r="AJ191" s="33">
        <v>5851.4533799999999</v>
      </c>
      <c r="AK191" s="33">
        <v>0</v>
      </c>
      <c r="AL191" s="33">
        <v>5851.4533799999999</v>
      </c>
      <c r="AM191" s="33">
        <v>0</v>
      </c>
      <c r="AN191" s="33">
        <v>5851.4533799999999</v>
      </c>
      <c r="AO191" s="33">
        <v>0</v>
      </c>
      <c r="AP191" s="34">
        <v>0</v>
      </c>
      <c r="AQ191" s="34">
        <v>0</v>
      </c>
      <c r="AR191" s="34">
        <v>0</v>
      </c>
      <c r="AS191" s="34">
        <v>0</v>
      </c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4">
        <v>0</v>
      </c>
      <c r="AZ191" s="34">
        <v>0</v>
      </c>
      <c r="BA191" s="34">
        <v>0</v>
      </c>
      <c r="BB191" s="34">
        <v>0</v>
      </c>
      <c r="BC191" s="34">
        <v>0</v>
      </c>
      <c r="BD191" s="34">
        <v>0</v>
      </c>
      <c r="BE191" s="34">
        <v>0</v>
      </c>
      <c r="BF191" s="34">
        <v>0</v>
      </c>
      <c r="BG191" s="34">
        <v>0</v>
      </c>
      <c r="BH191" s="34">
        <v>0</v>
      </c>
      <c r="BI191" s="34">
        <v>0</v>
      </c>
      <c r="BJ191" s="34">
        <v>0</v>
      </c>
      <c r="BK191" s="34">
        <v>0</v>
      </c>
      <c r="BL191" s="34">
        <v>0</v>
      </c>
      <c r="BM191" s="34">
        <v>0</v>
      </c>
      <c r="BN191" s="34">
        <v>0</v>
      </c>
      <c r="BO191" s="34">
        <v>0</v>
      </c>
      <c r="BP191" s="34">
        <v>0</v>
      </c>
      <c r="BQ191" s="34">
        <v>0</v>
      </c>
      <c r="BR191" s="34">
        <v>0</v>
      </c>
      <c r="BS191" s="34">
        <v>0</v>
      </c>
      <c r="BT191" s="34">
        <v>0</v>
      </c>
      <c r="BU191" s="34">
        <v>0</v>
      </c>
      <c r="BV191" s="34">
        <v>0</v>
      </c>
      <c r="BW191" s="34">
        <v>0</v>
      </c>
      <c r="BX191" s="34">
        <v>0</v>
      </c>
      <c r="BY191" s="34">
        <v>0</v>
      </c>
      <c r="BZ191" s="34">
        <v>0</v>
      </c>
      <c r="CA191" s="34">
        <v>0</v>
      </c>
      <c r="CB191" s="34">
        <v>0</v>
      </c>
      <c r="CC191" s="34">
        <v>0</v>
      </c>
      <c r="CD191" s="34">
        <v>0</v>
      </c>
      <c r="CE191" s="34">
        <v>0</v>
      </c>
      <c r="CF191" s="34">
        <v>0</v>
      </c>
      <c r="CG191" s="34">
        <v>0</v>
      </c>
      <c r="CH191" s="27" t="s">
        <v>1671</v>
      </c>
      <c r="CI191" s="285" t="s">
        <v>223</v>
      </c>
      <c r="CJ191" s="285" t="s">
        <v>80</v>
      </c>
      <c r="CK191" s="287" t="s">
        <v>80</v>
      </c>
      <c r="CL191" s="310" t="s">
        <v>80</v>
      </c>
    </row>
    <row r="192" spans="1:90" ht="62.25" customHeight="1">
      <c r="A192" s="874"/>
      <c r="B192" s="36" t="s">
        <v>239</v>
      </c>
      <c r="C192" s="20" t="s">
        <v>635</v>
      </c>
      <c r="D192" s="27" t="s">
        <v>117</v>
      </c>
      <c r="E192" s="27" t="s">
        <v>80</v>
      </c>
      <c r="F192" s="27" t="s">
        <v>80</v>
      </c>
      <c r="G192" s="10" t="s">
        <v>770</v>
      </c>
      <c r="H192" s="27" t="s">
        <v>310</v>
      </c>
      <c r="I192" s="34">
        <v>5907.549</v>
      </c>
      <c r="J192" s="34">
        <v>5800.6589999999997</v>
      </c>
      <c r="K192" s="34">
        <v>106.89</v>
      </c>
      <c r="L192" s="34">
        <v>0</v>
      </c>
      <c r="M192" s="34">
        <v>4060.4612999999999</v>
      </c>
      <c r="N192" s="34" t="s">
        <v>80</v>
      </c>
      <c r="O192" s="34" t="s">
        <v>80</v>
      </c>
      <c r="P192" s="33">
        <v>1847.0877</v>
      </c>
      <c r="Q192" s="33">
        <v>0</v>
      </c>
      <c r="R192" s="33">
        <v>1740.1976999999999</v>
      </c>
      <c r="S192" s="33">
        <v>106.89</v>
      </c>
      <c r="T192" s="33">
        <v>0</v>
      </c>
      <c r="U192" s="33">
        <v>1847.0877</v>
      </c>
      <c r="V192" s="33">
        <v>0</v>
      </c>
      <c r="W192" s="33">
        <v>0</v>
      </c>
      <c r="X192" s="33">
        <v>0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0</v>
      </c>
      <c r="AM192" s="33">
        <v>0</v>
      </c>
      <c r="AN192" s="33">
        <v>0</v>
      </c>
      <c r="AO192" s="33">
        <v>0</v>
      </c>
      <c r="AP192" s="34">
        <v>0</v>
      </c>
      <c r="AQ192" s="34">
        <v>0</v>
      </c>
      <c r="AR192" s="34">
        <v>0</v>
      </c>
      <c r="AS192" s="34">
        <v>0</v>
      </c>
      <c r="AT192" s="34">
        <v>0</v>
      </c>
      <c r="AU192" s="34">
        <v>0</v>
      </c>
      <c r="AV192" s="34">
        <v>0</v>
      </c>
      <c r="AW192" s="34">
        <v>0</v>
      </c>
      <c r="AX192" s="34">
        <v>0</v>
      </c>
      <c r="AY192" s="34">
        <v>0</v>
      </c>
      <c r="AZ192" s="34">
        <v>0</v>
      </c>
      <c r="BA192" s="34">
        <v>0</v>
      </c>
      <c r="BB192" s="34">
        <v>0</v>
      </c>
      <c r="BC192" s="34">
        <v>0</v>
      </c>
      <c r="BD192" s="34">
        <v>0</v>
      </c>
      <c r="BE192" s="34">
        <v>0</v>
      </c>
      <c r="BF192" s="34">
        <v>0</v>
      </c>
      <c r="BG192" s="34">
        <v>0</v>
      </c>
      <c r="BH192" s="34">
        <v>0</v>
      </c>
      <c r="BI192" s="34">
        <v>0</v>
      </c>
      <c r="BJ192" s="34">
        <v>0</v>
      </c>
      <c r="BK192" s="34">
        <v>0</v>
      </c>
      <c r="BL192" s="34">
        <v>0</v>
      </c>
      <c r="BM192" s="34">
        <v>0</v>
      </c>
      <c r="BN192" s="34">
        <v>0</v>
      </c>
      <c r="BO192" s="34">
        <v>0</v>
      </c>
      <c r="BP192" s="34">
        <v>0</v>
      </c>
      <c r="BQ192" s="34">
        <v>0</v>
      </c>
      <c r="BR192" s="34">
        <v>0</v>
      </c>
      <c r="BS192" s="34">
        <v>0</v>
      </c>
      <c r="BT192" s="34">
        <v>0</v>
      </c>
      <c r="BU192" s="34">
        <v>0</v>
      </c>
      <c r="BV192" s="34">
        <v>0</v>
      </c>
      <c r="BW192" s="34">
        <v>0</v>
      </c>
      <c r="BX192" s="34">
        <v>0</v>
      </c>
      <c r="BY192" s="34">
        <v>0</v>
      </c>
      <c r="BZ192" s="34">
        <v>0</v>
      </c>
      <c r="CA192" s="34">
        <v>0</v>
      </c>
      <c r="CB192" s="34">
        <v>0</v>
      </c>
      <c r="CC192" s="34">
        <v>0</v>
      </c>
      <c r="CD192" s="34">
        <v>0</v>
      </c>
      <c r="CE192" s="34">
        <v>0</v>
      </c>
      <c r="CF192" s="34">
        <v>0</v>
      </c>
      <c r="CG192" s="34">
        <v>0</v>
      </c>
      <c r="CH192" s="27" t="s">
        <v>1671</v>
      </c>
      <c r="CI192" s="285" t="s">
        <v>223</v>
      </c>
      <c r="CJ192" s="285" t="s">
        <v>80</v>
      </c>
      <c r="CK192" s="287" t="s">
        <v>80</v>
      </c>
      <c r="CL192" s="310" t="s">
        <v>80</v>
      </c>
    </row>
    <row r="193" spans="1:90" ht="54.75" customHeight="1">
      <c r="A193" s="874"/>
      <c r="B193" s="28" t="s">
        <v>771</v>
      </c>
      <c r="C193" s="6" t="s">
        <v>772</v>
      </c>
      <c r="D193" s="23" t="s">
        <v>102</v>
      </c>
      <c r="E193" s="23" t="s">
        <v>80</v>
      </c>
      <c r="F193" s="23" t="s">
        <v>80</v>
      </c>
      <c r="G193" s="16" t="s">
        <v>101</v>
      </c>
      <c r="H193" s="23" t="s">
        <v>381</v>
      </c>
      <c r="I193" s="33">
        <v>24491.047750000002</v>
      </c>
      <c r="J193" s="33">
        <v>12220.468000000001</v>
      </c>
      <c r="K193" s="33">
        <v>12270.579750000001</v>
      </c>
      <c r="L193" s="33">
        <v>0</v>
      </c>
      <c r="M193" s="33">
        <v>4277.1638000000003</v>
      </c>
      <c r="N193" s="33" t="s">
        <v>80</v>
      </c>
      <c r="O193" s="33" t="s">
        <v>80</v>
      </c>
      <c r="P193" s="33">
        <v>1513.39</v>
      </c>
      <c r="Q193" s="33">
        <v>0</v>
      </c>
      <c r="R193" s="33">
        <v>1513.39</v>
      </c>
      <c r="S193" s="33">
        <v>0</v>
      </c>
      <c r="T193" s="33">
        <v>0</v>
      </c>
      <c r="U193" s="33">
        <v>1513.39</v>
      </c>
      <c r="V193" s="33">
        <v>0</v>
      </c>
      <c r="W193" s="33">
        <v>6429.9142000000002</v>
      </c>
      <c r="X193" s="33">
        <v>12270.579750000001</v>
      </c>
      <c r="Y193" s="33">
        <v>0</v>
      </c>
      <c r="Z193" s="33">
        <v>18700.49395</v>
      </c>
      <c r="AA193" s="33">
        <v>0</v>
      </c>
      <c r="AB193" s="33">
        <v>0</v>
      </c>
      <c r="AC193" s="33">
        <v>0</v>
      </c>
      <c r="AD193" s="33">
        <v>0</v>
      </c>
      <c r="AE193" s="33">
        <v>0</v>
      </c>
      <c r="AF193" s="33">
        <v>0</v>
      </c>
      <c r="AG193" s="33">
        <v>1588.6608000000001</v>
      </c>
      <c r="AH193" s="33">
        <v>2454.1158</v>
      </c>
      <c r="AI193" s="33">
        <v>0</v>
      </c>
      <c r="AJ193" s="33">
        <v>4042.7766000000001</v>
      </c>
      <c r="AK193" s="33">
        <v>1588.6608000000001</v>
      </c>
      <c r="AL193" s="33">
        <v>2454.1158</v>
      </c>
      <c r="AM193" s="33">
        <v>0</v>
      </c>
      <c r="AN193" s="33">
        <v>4042.7766000000001</v>
      </c>
      <c r="AO193" s="33">
        <v>0</v>
      </c>
      <c r="AP193" s="33">
        <v>0</v>
      </c>
      <c r="AQ193" s="33">
        <v>0</v>
      </c>
      <c r="AR193" s="33">
        <v>0</v>
      </c>
      <c r="AS193" s="33">
        <v>0</v>
      </c>
      <c r="AT193" s="33">
        <v>0</v>
      </c>
      <c r="AU193" s="33">
        <v>1588.6608000000001</v>
      </c>
      <c r="AV193" s="33">
        <v>2454.1158</v>
      </c>
      <c r="AW193" s="33">
        <v>0</v>
      </c>
      <c r="AX193" s="33">
        <v>4042.7766000000001</v>
      </c>
      <c r="AY193" s="33">
        <v>0</v>
      </c>
      <c r="AZ193" s="33">
        <v>3971.6522</v>
      </c>
      <c r="BA193" s="33">
        <v>6135.2894999999999</v>
      </c>
      <c r="BB193" s="33">
        <v>0</v>
      </c>
      <c r="BC193" s="33">
        <v>10106.941699999999</v>
      </c>
      <c r="BD193" s="34">
        <v>0</v>
      </c>
      <c r="BE193" s="33">
        <v>869.60119999999995</v>
      </c>
      <c r="BF193" s="33">
        <v>3681.17445</v>
      </c>
      <c r="BG193" s="34">
        <v>0</v>
      </c>
      <c r="BH193" s="33">
        <v>4550.7756499999996</v>
      </c>
      <c r="BI193" s="33">
        <v>0</v>
      </c>
      <c r="BJ193" s="34">
        <v>0</v>
      </c>
      <c r="BK193" s="34">
        <v>0</v>
      </c>
      <c r="BL193" s="34">
        <v>0</v>
      </c>
      <c r="BM193" s="34">
        <v>0</v>
      </c>
      <c r="BN193" s="33">
        <v>0</v>
      </c>
      <c r="BO193" s="34">
        <v>0</v>
      </c>
      <c r="BP193" s="34">
        <v>0</v>
      </c>
      <c r="BQ193" s="34">
        <v>0</v>
      </c>
      <c r="BR193" s="33">
        <v>0</v>
      </c>
      <c r="BS193" s="33">
        <v>0</v>
      </c>
      <c r="BT193" s="34">
        <v>0</v>
      </c>
      <c r="BU193" s="34">
        <v>0</v>
      </c>
      <c r="BV193" s="34">
        <v>0</v>
      </c>
      <c r="BW193" s="33">
        <v>0</v>
      </c>
      <c r="BX193" s="33">
        <v>0</v>
      </c>
      <c r="BY193" s="34">
        <v>0</v>
      </c>
      <c r="BZ193" s="34">
        <v>0</v>
      </c>
      <c r="CA193" s="34">
        <v>0</v>
      </c>
      <c r="CB193" s="33">
        <v>0</v>
      </c>
      <c r="CC193" s="33">
        <v>0</v>
      </c>
      <c r="CD193" s="34">
        <v>0</v>
      </c>
      <c r="CE193" s="34">
        <v>0</v>
      </c>
      <c r="CF193" s="33">
        <v>0</v>
      </c>
      <c r="CG193" s="33">
        <v>0</v>
      </c>
      <c r="CH193" s="27" t="s">
        <v>1671</v>
      </c>
      <c r="CI193" s="298" t="s">
        <v>773</v>
      </c>
      <c r="CJ193" s="298" t="s">
        <v>80</v>
      </c>
      <c r="CK193" s="287" t="s">
        <v>80</v>
      </c>
      <c r="CL193" s="310" t="s">
        <v>80</v>
      </c>
    </row>
    <row r="194" spans="1:90" ht="72" customHeight="1">
      <c r="A194" s="874"/>
      <c r="B194" s="28" t="s">
        <v>774</v>
      </c>
      <c r="C194" s="6" t="s">
        <v>775</v>
      </c>
      <c r="D194" s="23" t="s">
        <v>102</v>
      </c>
      <c r="E194" s="23" t="s">
        <v>80</v>
      </c>
      <c r="F194" s="23" t="s">
        <v>80</v>
      </c>
      <c r="G194" s="16" t="s">
        <v>1762</v>
      </c>
      <c r="H194" s="23" t="s">
        <v>381</v>
      </c>
      <c r="I194" s="33">
        <v>6052.5292900000004</v>
      </c>
      <c r="J194" s="33">
        <v>6052.5292900000004</v>
      </c>
      <c r="K194" s="33">
        <v>0</v>
      </c>
      <c r="L194" s="33">
        <v>0</v>
      </c>
      <c r="M194" s="33">
        <v>4236.7704999999996</v>
      </c>
      <c r="N194" s="33" t="s">
        <v>1087</v>
      </c>
      <c r="O194" s="33" t="s">
        <v>80</v>
      </c>
      <c r="P194" s="33">
        <v>0</v>
      </c>
      <c r="Q194" s="33">
        <v>0</v>
      </c>
      <c r="R194" s="33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1815.7587899999999</v>
      </c>
      <c r="X194" s="33">
        <v>0</v>
      </c>
      <c r="Y194" s="33">
        <v>0</v>
      </c>
      <c r="Z194" s="33">
        <v>1815.7587899999999</v>
      </c>
      <c r="AA194" s="33">
        <v>0</v>
      </c>
      <c r="AB194" s="33">
        <v>0</v>
      </c>
      <c r="AC194" s="33">
        <v>0</v>
      </c>
      <c r="AD194" s="33">
        <v>0</v>
      </c>
      <c r="AE194" s="33">
        <v>0</v>
      </c>
      <c r="AF194" s="33">
        <v>0</v>
      </c>
      <c r="AG194" s="33">
        <v>0</v>
      </c>
      <c r="AH194" s="33">
        <v>0</v>
      </c>
      <c r="AI194" s="33">
        <v>0</v>
      </c>
      <c r="AJ194" s="33">
        <v>0</v>
      </c>
      <c r="AK194" s="33">
        <v>0</v>
      </c>
      <c r="AL194" s="33">
        <v>0</v>
      </c>
      <c r="AM194" s="33">
        <v>0</v>
      </c>
      <c r="AN194" s="33">
        <v>0</v>
      </c>
      <c r="AO194" s="33">
        <v>0</v>
      </c>
      <c r="AP194" s="33">
        <v>0</v>
      </c>
      <c r="AQ194" s="33">
        <v>0</v>
      </c>
      <c r="AR194" s="33">
        <v>0</v>
      </c>
      <c r="AS194" s="33">
        <v>0</v>
      </c>
      <c r="AT194" s="33">
        <v>0</v>
      </c>
      <c r="AU194" s="33">
        <v>815.75878999999998</v>
      </c>
      <c r="AV194" s="33">
        <v>0</v>
      </c>
      <c r="AW194" s="33">
        <v>0</v>
      </c>
      <c r="AX194" s="33">
        <v>815.75878999999998</v>
      </c>
      <c r="AY194" s="33">
        <v>0</v>
      </c>
      <c r="AZ194" s="33">
        <v>1000</v>
      </c>
      <c r="BA194" s="33">
        <v>0</v>
      </c>
      <c r="BB194" s="33">
        <v>0</v>
      </c>
      <c r="BC194" s="33">
        <v>1000</v>
      </c>
      <c r="BD194" s="34">
        <v>0</v>
      </c>
      <c r="BE194" s="34">
        <v>0</v>
      </c>
      <c r="BF194" s="34">
        <v>0</v>
      </c>
      <c r="BG194" s="34">
        <v>0</v>
      </c>
      <c r="BH194" s="33">
        <v>0</v>
      </c>
      <c r="BI194" s="33">
        <v>0</v>
      </c>
      <c r="BJ194" s="34">
        <v>0</v>
      </c>
      <c r="BK194" s="34">
        <v>0</v>
      </c>
      <c r="BL194" s="34">
        <v>0</v>
      </c>
      <c r="BM194" s="34">
        <v>0</v>
      </c>
      <c r="BN194" s="33">
        <v>0</v>
      </c>
      <c r="BO194" s="34">
        <v>0</v>
      </c>
      <c r="BP194" s="34">
        <v>0</v>
      </c>
      <c r="BQ194" s="34">
        <v>0</v>
      </c>
      <c r="BR194" s="33">
        <v>0</v>
      </c>
      <c r="BS194" s="33">
        <v>0</v>
      </c>
      <c r="BT194" s="34">
        <v>0</v>
      </c>
      <c r="BU194" s="34">
        <v>0</v>
      </c>
      <c r="BV194" s="34">
        <v>0</v>
      </c>
      <c r="BW194" s="33">
        <v>0</v>
      </c>
      <c r="BX194" s="33">
        <v>0</v>
      </c>
      <c r="BY194" s="34">
        <v>0</v>
      </c>
      <c r="BZ194" s="34">
        <v>0</v>
      </c>
      <c r="CA194" s="34">
        <v>0</v>
      </c>
      <c r="CB194" s="33">
        <v>0</v>
      </c>
      <c r="CC194" s="33">
        <v>0</v>
      </c>
      <c r="CD194" s="34">
        <v>0</v>
      </c>
      <c r="CE194" s="34">
        <v>0</v>
      </c>
      <c r="CF194" s="33">
        <v>0</v>
      </c>
      <c r="CG194" s="33">
        <v>0</v>
      </c>
      <c r="CH194" s="27" t="s">
        <v>1671</v>
      </c>
      <c r="CI194" s="298" t="s">
        <v>773</v>
      </c>
      <c r="CJ194" s="298" t="s">
        <v>80</v>
      </c>
      <c r="CK194" s="287" t="s">
        <v>80</v>
      </c>
      <c r="CL194" s="310" t="s">
        <v>80</v>
      </c>
    </row>
    <row r="195" spans="1:90" ht="87" customHeight="1">
      <c r="A195" s="874"/>
      <c r="B195" s="28" t="s">
        <v>776</v>
      </c>
      <c r="C195" s="20" t="s">
        <v>1093</v>
      </c>
      <c r="D195" s="23" t="s">
        <v>404</v>
      </c>
      <c r="E195" s="23" t="s">
        <v>80</v>
      </c>
      <c r="F195" s="23" t="s">
        <v>80</v>
      </c>
      <c r="G195" s="16" t="s">
        <v>92</v>
      </c>
      <c r="H195" s="27" t="s">
        <v>746</v>
      </c>
      <c r="I195" s="33">
        <v>17267.573</v>
      </c>
      <c r="J195" s="33">
        <v>6471.2950000000001</v>
      </c>
      <c r="K195" s="33">
        <v>10796.278</v>
      </c>
      <c r="L195" s="33">
        <v>0</v>
      </c>
      <c r="M195" s="33">
        <v>2264.95325</v>
      </c>
      <c r="N195" s="33" t="s">
        <v>80</v>
      </c>
      <c r="O195" s="33" t="s">
        <v>80</v>
      </c>
      <c r="P195" s="33">
        <v>1025.6500000000001</v>
      </c>
      <c r="Q195" s="33">
        <v>0</v>
      </c>
      <c r="R195" s="33">
        <v>1025.6500000000001</v>
      </c>
      <c r="S195" s="33">
        <v>0</v>
      </c>
      <c r="T195" s="33">
        <v>0</v>
      </c>
      <c r="U195" s="33">
        <v>1025.6500000000001</v>
      </c>
      <c r="V195" s="33">
        <v>0</v>
      </c>
      <c r="W195" s="33">
        <v>3180.69175</v>
      </c>
      <c r="X195" s="33">
        <v>10796.278</v>
      </c>
      <c r="Y195" s="33">
        <v>0</v>
      </c>
      <c r="Z195" s="33">
        <v>13976.96975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0</v>
      </c>
      <c r="AK195" s="33">
        <v>0</v>
      </c>
      <c r="AL195" s="33">
        <v>0</v>
      </c>
      <c r="AM195" s="33">
        <v>0</v>
      </c>
      <c r="AN195" s="33">
        <v>0</v>
      </c>
      <c r="AO195" s="33">
        <v>0</v>
      </c>
      <c r="AP195" s="33">
        <v>0</v>
      </c>
      <c r="AQ195" s="33">
        <v>0</v>
      </c>
      <c r="AR195" s="33">
        <v>0</v>
      </c>
      <c r="AS195" s="33">
        <v>0</v>
      </c>
      <c r="AT195" s="33">
        <v>0</v>
      </c>
      <c r="AU195" s="34">
        <v>0</v>
      </c>
      <c r="AV195" s="34">
        <v>0</v>
      </c>
      <c r="AW195" s="34">
        <v>0</v>
      </c>
      <c r="AX195" s="33">
        <v>0</v>
      </c>
      <c r="AY195" s="34">
        <v>0</v>
      </c>
      <c r="AZ195" s="34">
        <v>2000</v>
      </c>
      <c r="BA195" s="34">
        <v>6000</v>
      </c>
      <c r="BB195" s="34">
        <v>0</v>
      </c>
      <c r="BC195" s="34">
        <v>8000</v>
      </c>
      <c r="BD195" s="34">
        <v>0</v>
      </c>
      <c r="BE195" s="34">
        <v>1180.69175</v>
      </c>
      <c r="BF195" s="34">
        <v>4796.2780000000002</v>
      </c>
      <c r="BG195" s="34">
        <v>0</v>
      </c>
      <c r="BH195" s="33">
        <v>5976.9697500000002</v>
      </c>
      <c r="BI195" s="33">
        <v>0</v>
      </c>
      <c r="BJ195" s="34">
        <v>0</v>
      </c>
      <c r="BK195" s="34">
        <v>0</v>
      </c>
      <c r="BL195" s="34">
        <v>0</v>
      </c>
      <c r="BM195" s="34">
        <v>0</v>
      </c>
      <c r="BN195" s="33">
        <v>0</v>
      </c>
      <c r="BO195" s="34">
        <v>0</v>
      </c>
      <c r="BP195" s="34">
        <v>0</v>
      </c>
      <c r="BQ195" s="34">
        <v>0</v>
      </c>
      <c r="BR195" s="33">
        <v>0</v>
      </c>
      <c r="BS195" s="33">
        <v>0</v>
      </c>
      <c r="BT195" s="34">
        <v>0</v>
      </c>
      <c r="BU195" s="34">
        <v>0</v>
      </c>
      <c r="BV195" s="34">
        <v>0</v>
      </c>
      <c r="BW195" s="33">
        <v>0</v>
      </c>
      <c r="BX195" s="33">
        <v>0</v>
      </c>
      <c r="BY195" s="34">
        <v>0</v>
      </c>
      <c r="BZ195" s="34">
        <v>0</v>
      </c>
      <c r="CA195" s="34">
        <v>0</v>
      </c>
      <c r="CB195" s="33">
        <v>0</v>
      </c>
      <c r="CC195" s="33">
        <v>0</v>
      </c>
      <c r="CD195" s="34">
        <v>0</v>
      </c>
      <c r="CE195" s="34">
        <v>0</v>
      </c>
      <c r="CF195" s="33">
        <v>0</v>
      </c>
      <c r="CG195" s="33">
        <v>0</v>
      </c>
      <c r="CH195" s="27" t="s">
        <v>1783</v>
      </c>
      <c r="CI195" s="298" t="s">
        <v>1094</v>
      </c>
      <c r="CJ195" s="298" t="s">
        <v>80</v>
      </c>
      <c r="CK195" s="287" t="s">
        <v>80</v>
      </c>
      <c r="CL195" s="310" t="s">
        <v>80</v>
      </c>
    </row>
    <row r="196" spans="1:90" ht="102" customHeight="1">
      <c r="A196" s="874"/>
      <c r="B196" s="28" t="s">
        <v>777</v>
      </c>
      <c r="C196" s="20" t="s">
        <v>1095</v>
      </c>
      <c r="D196" s="23" t="s">
        <v>404</v>
      </c>
      <c r="E196" s="23" t="s">
        <v>80</v>
      </c>
      <c r="F196" s="23" t="s">
        <v>80</v>
      </c>
      <c r="G196" s="16" t="s">
        <v>80</v>
      </c>
      <c r="H196" s="27" t="s">
        <v>746</v>
      </c>
      <c r="I196" s="33">
        <v>2175.4789999999998</v>
      </c>
      <c r="J196" s="33">
        <v>1449.386</v>
      </c>
      <c r="K196" s="33">
        <v>726.09299999999996</v>
      </c>
      <c r="L196" s="33">
        <v>0</v>
      </c>
      <c r="M196" s="33">
        <v>1014.5702</v>
      </c>
      <c r="N196" s="33" t="s">
        <v>80</v>
      </c>
      <c r="O196" s="33" t="s">
        <v>80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3">
        <v>0</v>
      </c>
      <c r="W196" s="33">
        <v>434.81580000000002</v>
      </c>
      <c r="X196" s="33">
        <v>726.09299999999996</v>
      </c>
      <c r="Y196" s="33">
        <v>0</v>
      </c>
      <c r="Z196" s="33">
        <v>1160.9087999999999</v>
      </c>
      <c r="AA196" s="33">
        <v>0</v>
      </c>
      <c r="AB196" s="33">
        <v>0</v>
      </c>
      <c r="AC196" s="33">
        <v>0</v>
      </c>
      <c r="AD196" s="33">
        <v>0</v>
      </c>
      <c r="AE196" s="33">
        <v>0</v>
      </c>
      <c r="AF196" s="33">
        <v>0</v>
      </c>
      <c r="AG196" s="33">
        <v>0</v>
      </c>
      <c r="AH196" s="33">
        <v>0</v>
      </c>
      <c r="AI196" s="33">
        <v>0</v>
      </c>
      <c r="AJ196" s="33">
        <v>0</v>
      </c>
      <c r="AK196" s="33">
        <v>0</v>
      </c>
      <c r="AL196" s="33">
        <v>0</v>
      </c>
      <c r="AM196" s="33">
        <v>0</v>
      </c>
      <c r="AN196" s="33">
        <v>0</v>
      </c>
      <c r="AO196" s="33">
        <v>0</v>
      </c>
      <c r="AP196" s="33">
        <v>0</v>
      </c>
      <c r="AQ196" s="33">
        <v>0</v>
      </c>
      <c r="AR196" s="33">
        <v>0</v>
      </c>
      <c r="AS196" s="33">
        <v>0</v>
      </c>
      <c r="AT196" s="33">
        <v>0</v>
      </c>
      <c r="AU196" s="34">
        <v>0</v>
      </c>
      <c r="AV196" s="34">
        <v>0</v>
      </c>
      <c r="AW196" s="34">
        <v>0</v>
      </c>
      <c r="AX196" s="33">
        <v>0</v>
      </c>
      <c r="AY196" s="34">
        <v>0</v>
      </c>
      <c r="AZ196" s="34">
        <v>434.81580000000002</v>
      </c>
      <c r="BA196" s="34">
        <v>500</v>
      </c>
      <c r="BB196" s="34">
        <v>0</v>
      </c>
      <c r="BC196" s="34">
        <v>934.81580000000008</v>
      </c>
      <c r="BD196" s="34">
        <v>0</v>
      </c>
      <c r="BE196" s="34">
        <v>0</v>
      </c>
      <c r="BF196" s="34">
        <v>226.09299999999999</v>
      </c>
      <c r="BG196" s="34">
        <v>0</v>
      </c>
      <c r="BH196" s="33">
        <v>226.09299999999999</v>
      </c>
      <c r="BI196" s="33">
        <v>0</v>
      </c>
      <c r="BJ196" s="34">
        <v>0</v>
      </c>
      <c r="BK196" s="34">
        <v>0</v>
      </c>
      <c r="BL196" s="34">
        <v>0</v>
      </c>
      <c r="BM196" s="34">
        <v>0</v>
      </c>
      <c r="BN196" s="33">
        <v>0</v>
      </c>
      <c r="BO196" s="34">
        <v>0</v>
      </c>
      <c r="BP196" s="34">
        <v>0</v>
      </c>
      <c r="BQ196" s="34">
        <v>0</v>
      </c>
      <c r="BR196" s="33">
        <v>0</v>
      </c>
      <c r="BS196" s="33">
        <v>0</v>
      </c>
      <c r="BT196" s="34">
        <v>0</v>
      </c>
      <c r="BU196" s="34">
        <v>0</v>
      </c>
      <c r="BV196" s="34">
        <v>0</v>
      </c>
      <c r="BW196" s="33">
        <v>0</v>
      </c>
      <c r="BX196" s="33">
        <v>0</v>
      </c>
      <c r="BY196" s="34">
        <v>0</v>
      </c>
      <c r="BZ196" s="34">
        <v>0</v>
      </c>
      <c r="CA196" s="34">
        <v>0</v>
      </c>
      <c r="CB196" s="33">
        <v>0</v>
      </c>
      <c r="CC196" s="33">
        <v>0</v>
      </c>
      <c r="CD196" s="34">
        <v>0</v>
      </c>
      <c r="CE196" s="34">
        <v>0</v>
      </c>
      <c r="CF196" s="33">
        <v>0</v>
      </c>
      <c r="CG196" s="33">
        <v>0</v>
      </c>
      <c r="CH196" s="27" t="s">
        <v>1783</v>
      </c>
      <c r="CI196" s="298" t="s">
        <v>1094</v>
      </c>
      <c r="CJ196" s="298" t="s">
        <v>80</v>
      </c>
      <c r="CK196" s="287" t="s">
        <v>80</v>
      </c>
      <c r="CL196" s="310" t="s">
        <v>80</v>
      </c>
    </row>
    <row r="197" spans="1:90" ht="72" customHeight="1">
      <c r="A197" s="874"/>
      <c r="B197" s="36" t="s">
        <v>403</v>
      </c>
      <c r="C197" s="6" t="s">
        <v>778</v>
      </c>
      <c r="D197" s="23" t="s">
        <v>132</v>
      </c>
      <c r="E197" s="23" t="s">
        <v>80</v>
      </c>
      <c r="F197" s="23" t="s">
        <v>80</v>
      </c>
      <c r="G197" s="16" t="s">
        <v>550</v>
      </c>
      <c r="H197" s="23" t="s">
        <v>381</v>
      </c>
      <c r="I197" s="132">
        <v>67401.897839999903</v>
      </c>
      <c r="J197" s="33">
        <v>62397.222999999998</v>
      </c>
      <c r="K197" s="251">
        <v>5004.6748399999997</v>
      </c>
      <c r="L197" s="33">
        <v>0</v>
      </c>
      <c r="M197" s="33">
        <v>31198.611499999999</v>
      </c>
      <c r="N197" s="33" t="s">
        <v>80</v>
      </c>
      <c r="O197" s="33" t="s">
        <v>80</v>
      </c>
      <c r="P197" s="33">
        <v>10590</v>
      </c>
      <c r="Q197" s="33">
        <v>0</v>
      </c>
      <c r="R197" s="33">
        <v>590</v>
      </c>
      <c r="S197" s="33">
        <v>0</v>
      </c>
      <c r="T197" s="33">
        <v>0</v>
      </c>
      <c r="U197" s="33">
        <v>590</v>
      </c>
      <c r="V197" s="33">
        <v>0</v>
      </c>
      <c r="W197" s="33">
        <v>20608.611499999999</v>
      </c>
      <c r="X197" s="33">
        <v>5004.6748399999997</v>
      </c>
      <c r="Y197" s="33">
        <v>0</v>
      </c>
      <c r="Z197" s="33">
        <v>25613.286339999999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30608.611499999999</v>
      </c>
      <c r="AH197" s="33">
        <v>0</v>
      </c>
      <c r="AI197" s="33">
        <v>0</v>
      </c>
      <c r="AJ197" s="33">
        <v>30608.611499999999</v>
      </c>
      <c r="AK197" s="33">
        <v>30608.611499999999</v>
      </c>
      <c r="AL197" s="33">
        <v>0</v>
      </c>
      <c r="AM197" s="33">
        <v>0</v>
      </c>
      <c r="AN197" s="33">
        <v>30608.611499999999</v>
      </c>
      <c r="AO197" s="33">
        <v>0</v>
      </c>
      <c r="AP197" s="34">
        <v>0</v>
      </c>
      <c r="AQ197" s="34">
        <v>0</v>
      </c>
      <c r="AR197" s="34">
        <v>0</v>
      </c>
      <c r="AS197" s="34">
        <v>0</v>
      </c>
      <c r="AT197" s="34">
        <v>0</v>
      </c>
      <c r="AU197" s="34">
        <v>20608.611499999999</v>
      </c>
      <c r="AV197" s="34">
        <v>574.75</v>
      </c>
      <c r="AW197" s="34">
        <v>0</v>
      </c>
      <c r="AX197" s="34">
        <v>21183.361499999999</v>
      </c>
      <c r="AY197" s="34">
        <v>0</v>
      </c>
      <c r="AZ197" s="34">
        <v>0</v>
      </c>
      <c r="BA197" s="34">
        <v>4429.9248399999997</v>
      </c>
      <c r="BB197" s="34">
        <v>0</v>
      </c>
      <c r="BC197" s="34">
        <v>4429.9248399999997</v>
      </c>
      <c r="BD197" s="34">
        <v>0</v>
      </c>
      <c r="BE197" s="34">
        <v>0</v>
      </c>
      <c r="BF197" s="34">
        <v>0</v>
      </c>
      <c r="BG197" s="34">
        <v>0</v>
      </c>
      <c r="BH197" s="33">
        <v>0</v>
      </c>
      <c r="BI197" s="33">
        <v>0</v>
      </c>
      <c r="BJ197" s="34">
        <v>0</v>
      </c>
      <c r="BK197" s="34">
        <v>0</v>
      </c>
      <c r="BL197" s="34">
        <v>0</v>
      </c>
      <c r="BM197" s="34">
        <v>0</v>
      </c>
      <c r="BN197" s="33">
        <v>0</v>
      </c>
      <c r="BO197" s="34">
        <v>0</v>
      </c>
      <c r="BP197" s="34">
        <v>0</v>
      </c>
      <c r="BQ197" s="34">
        <v>0</v>
      </c>
      <c r="BR197" s="33">
        <v>0</v>
      </c>
      <c r="BS197" s="33">
        <v>0</v>
      </c>
      <c r="BT197" s="34">
        <v>0</v>
      </c>
      <c r="BU197" s="34">
        <v>0</v>
      </c>
      <c r="BV197" s="34">
        <v>0</v>
      </c>
      <c r="BW197" s="33">
        <v>0</v>
      </c>
      <c r="BX197" s="33">
        <v>0</v>
      </c>
      <c r="BY197" s="34">
        <v>0</v>
      </c>
      <c r="BZ197" s="34">
        <v>0</v>
      </c>
      <c r="CA197" s="34">
        <v>0</v>
      </c>
      <c r="CB197" s="33">
        <v>0</v>
      </c>
      <c r="CC197" s="33">
        <v>0</v>
      </c>
      <c r="CD197" s="34">
        <v>0</v>
      </c>
      <c r="CE197" s="34">
        <v>0</v>
      </c>
      <c r="CF197" s="33">
        <v>0</v>
      </c>
      <c r="CG197" s="33">
        <v>0</v>
      </c>
      <c r="CH197" s="27" t="s">
        <v>1671</v>
      </c>
      <c r="CI197" s="298" t="s">
        <v>773</v>
      </c>
      <c r="CJ197" s="298" t="s">
        <v>1784</v>
      </c>
      <c r="CK197" s="287" t="s">
        <v>80</v>
      </c>
      <c r="CL197" s="322" t="s">
        <v>80</v>
      </c>
    </row>
    <row r="198" spans="1:90" ht="72" customHeight="1">
      <c r="A198" s="874"/>
      <c r="B198" s="36" t="s">
        <v>1558</v>
      </c>
      <c r="C198" s="27" t="s">
        <v>1876</v>
      </c>
      <c r="D198" s="27" t="s">
        <v>401</v>
      </c>
      <c r="E198" s="27" t="s">
        <v>80</v>
      </c>
      <c r="F198" s="27" t="s">
        <v>80</v>
      </c>
      <c r="G198" s="10" t="s">
        <v>548</v>
      </c>
      <c r="H198" s="27" t="s">
        <v>746</v>
      </c>
      <c r="I198" s="34">
        <v>113723.00599999999</v>
      </c>
      <c r="J198" s="34">
        <v>27584.582999999999</v>
      </c>
      <c r="K198" s="34">
        <v>86138.422999999995</v>
      </c>
      <c r="L198" s="34">
        <v>0</v>
      </c>
      <c r="M198" s="34">
        <v>11033.833199999999</v>
      </c>
      <c r="N198" s="34" t="s">
        <v>80</v>
      </c>
      <c r="O198" s="34" t="s">
        <v>80</v>
      </c>
      <c r="P198" s="34">
        <v>2686.2</v>
      </c>
      <c r="Q198" s="34">
        <v>0</v>
      </c>
      <c r="R198" s="34">
        <v>2686.2</v>
      </c>
      <c r="S198" s="34">
        <v>0</v>
      </c>
      <c r="T198" s="34">
        <v>0</v>
      </c>
      <c r="U198" s="34">
        <v>2686.2</v>
      </c>
      <c r="V198" s="34">
        <v>0</v>
      </c>
      <c r="W198" s="34">
        <v>0</v>
      </c>
      <c r="X198" s="34">
        <v>0</v>
      </c>
      <c r="Y198" s="34">
        <v>0</v>
      </c>
      <c r="Z198" s="34">
        <v>0</v>
      </c>
      <c r="AA198" s="34">
        <v>0</v>
      </c>
      <c r="AB198" s="34">
        <v>13864.549800000001</v>
      </c>
      <c r="AC198" s="34">
        <v>76138.422999999995</v>
      </c>
      <c r="AD198" s="34">
        <v>0</v>
      </c>
      <c r="AE198" s="34">
        <v>90002.972799999989</v>
      </c>
      <c r="AF198" s="34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4">
        <v>0</v>
      </c>
      <c r="AR198" s="34">
        <v>0</v>
      </c>
      <c r="AS198" s="34">
        <v>0</v>
      </c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4">
        <v>0</v>
      </c>
      <c r="AZ198" s="34">
        <v>0</v>
      </c>
      <c r="BA198" s="34">
        <v>0</v>
      </c>
      <c r="BB198" s="34">
        <v>0</v>
      </c>
      <c r="BC198" s="34">
        <v>0</v>
      </c>
      <c r="BD198" s="34">
        <v>0</v>
      </c>
      <c r="BE198" s="34">
        <v>0</v>
      </c>
      <c r="BF198" s="34">
        <v>0</v>
      </c>
      <c r="BG198" s="34">
        <v>0</v>
      </c>
      <c r="BH198" s="34">
        <v>0</v>
      </c>
      <c r="BI198" s="34">
        <v>0</v>
      </c>
      <c r="BJ198" s="34">
        <v>4000</v>
      </c>
      <c r="BK198" s="34">
        <v>20000</v>
      </c>
      <c r="BL198" s="34">
        <v>0</v>
      </c>
      <c r="BM198" s="34">
        <v>24000</v>
      </c>
      <c r="BN198" s="34">
        <v>0</v>
      </c>
      <c r="BO198" s="34">
        <v>4000</v>
      </c>
      <c r="BP198" s="34">
        <v>20000</v>
      </c>
      <c r="BQ198" s="34">
        <v>0</v>
      </c>
      <c r="BR198" s="33">
        <v>24000</v>
      </c>
      <c r="BS198" s="34">
        <v>0</v>
      </c>
      <c r="BT198" s="34">
        <v>4000</v>
      </c>
      <c r="BU198" s="34">
        <v>20000</v>
      </c>
      <c r="BV198" s="34">
        <v>0</v>
      </c>
      <c r="BW198" s="34">
        <v>24000</v>
      </c>
      <c r="BX198" s="34">
        <v>0</v>
      </c>
      <c r="BY198" s="34">
        <v>1864.5498</v>
      </c>
      <c r="BZ198" s="34">
        <v>16138.423000000001</v>
      </c>
      <c r="CA198" s="34">
        <v>0</v>
      </c>
      <c r="CB198" s="34">
        <v>18002.9728</v>
      </c>
      <c r="CC198" s="34">
        <v>0</v>
      </c>
      <c r="CD198" s="34">
        <v>10000</v>
      </c>
      <c r="CE198" s="34">
        <v>0</v>
      </c>
      <c r="CF198" s="34">
        <v>0</v>
      </c>
      <c r="CG198" s="34">
        <v>23526.556</v>
      </c>
      <c r="CH198" s="27" t="s">
        <v>1783</v>
      </c>
      <c r="CI198" s="285" t="s">
        <v>1559</v>
      </c>
      <c r="CJ198" s="285" t="s">
        <v>80</v>
      </c>
      <c r="CK198" s="287" t="s">
        <v>80</v>
      </c>
      <c r="CL198" s="310" t="s">
        <v>80</v>
      </c>
    </row>
    <row r="199" spans="1:90" ht="74.25" customHeight="1">
      <c r="A199" s="874"/>
      <c r="B199" s="36" t="s">
        <v>1560</v>
      </c>
      <c r="C199" s="27" t="s">
        <v>1877</v>
      </c>
      <c r="D199" s="27" t="s">
        <v>401</v>
      </c>
      <c r="E199" s="27" t="s">
        <v>80</v>
      </c>
      <c r="F199" s="27" t="s">
        <v>80</v>
      </c>
      <c r="G199" s="10" t="s">
        <v>80</v>
      </c>
      <c r="H199" s="27" t="s">
        <v>746</v>
      </c>
      <c r="I199" s="34">
        <v>12121.93</v>
      </c>
      <c r="J199" s="34">
        <v>9242.3700000000008</v>
      </c>
      <c r="K199" s="34">
        <v>2879.56</v>
      </c>
      <c r="L199" s="34">
        <v>0</v>
      </c>
      <c r="M199" s="34">
        <v>6469.6589999999997</v>
      </c>
      <c r="N199" s="34" t="s">
        <v>80</v>
      </c>
      <c r="O199" s="34" t="s">
        <v>80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4">
        <v>0</v>
      </c>
      <c r="W199" s="34">
        <v>0</v>
      </c>
      <c r="X199" s="34">
        <v>0</v>
      </c>
      <c r="Y199" s="34">
        <v>0</v>
      </c>
      <c r="Z199" s="34">
        <v>0</v>
      </c>
      <c r="AA199" s="34">
        <v>0</v>
      </c>
      <c r="AB199" s="34">
        <v>2772.71</v>
      </c>
      <c r="AC199" s="34">
        <v>2879.56</v>
      </c>
      <c r="AD199" s="34">
        <v>0</v>
      </c>
      <c r="AE199" s="34">
        <v>5652.27</v>
      </c>
      <c r="AF199" s="34">
        <v>0</v>
      </c>
      <c r="AG199" s="33">
        <v>0</v>
      </c>
      <c r="AH199" s="33">
        <v>0</v>
      </c>
      <c r="AI199" s="33">
        <v>0</v>
      </c>
      <c r="AJ199" s="33">
        <v>0</v>
      </c>
      <c r="AK199" s="33">
        <v>0</v>
      </c>
      <c r="AL199" s="33">
        <v>0</v>
      </c>
      <c r="AM199" s="33">
        <v>0</v>
      </c>
      <c r="AN199" s="33">
        <v>0</v>
      </c>
      <c r="AO199" s="33">
        <v>0</v>
      </c>
      <c r="AP199" s="33">
        <v>0</v>
      </c>
      <c r="AQ199" s="34">
        <v>0</v>
      </c>
      <c r="AR199" s="34">
        <v>0</v>
      </c>
      <c r="AS199" s="34">
        <v>0</v>
      </c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0</v>
      </c>
      <c r="BC199" s="34">
        <v>0</v>
      </c>
      <c r="BD199" s="34">
        <v>0</v>
      </c>
      <c r="BE199" s="34">
        <v>0</v>
      </c>
      <c r="BF199" s="34">
        <v>0</v>
      </c>
      <c r="BG199" s="34">
        <v>0</v>
      </c>
      <c r="BH199" s="34">
        <v>0</v>
      </c>
      <c r="BI199" s="34">
        <v>0</v>
      </c>
      <c r="BJ199" s="34">
        <v>1387</v>
      </c>
      <c r="BK199" s="34">
        <v>1440</v>
      </c>
      <c r="BL199" s="34">
        <v>0</v>
      </c>
      <c r="BM199" s="34">
        <v>2827</v>
      </c>
      <c r="BN199" s="34">
        <v>0</v>
      </c>
      <c r="BO199" s="34">
        <v>1385.71</v>
      </c>
      <c r="BP199" s="34">
        <v>1439.56</v>
      </c>
      <c r="BQ199" s="34">
        <v>0</v>
      </c>
      <c r="BR199" s="34">
        <v>2825.27</v>
      </c>
      <c r="BS199" s="34">
        <v>0</v>
      </c>
      <c r="BT199" s="34">
        <v>0</v>
      </c>
      <c r="BU199" s="34">
        <v>0</v>
      </c>
      <c r="BV199" s="34">
        <v>0</v>
      </c>
      <c r="BW199" s="34">
        <v>0</v>
      </c>
      <c r="BX199" s="34">
        <v>0</v>
      </c>
      <c r="BY199" s="34">
        <v>0</v>
      </c>
      <c r="BZ199" s="34">
        <v>0</v>
      </c>
      <c r="CA199" s="34">
        <v>0</v>
      </c>
      <c r="CB199" s="34">
        <v>0</v>
      </c>
      <c r="CC199" s="34">
        <v>0</v>
      </c>
      <c r="CD199" s="34">
        <v>0</v>
      </c>
      <c r="CE199" s="34">
        <v>0</v>
      </c>
      <c r="CF199" s="34">
        <v>0</v>
      </c>
      <c r="CG199" s="34">
        <v>0</v>
      </c>
      <c r="CH199" s="27" t="s">
        <v>1783</v>
      </c>
      <c r="CI199" s="285" t="s">
        <v>1559</v>
      </c>
      <c r="CJ199" s="285" t="s">
        <v>80</v>
      </c>
      <c r="CK199" s="287" t="s">
        <v>80</v>
      </c>
      <c r="CL199" s="310" t="s">
        <v>80</v>
      </c>
    </row>
    <row r="200" spans="1:90" ht="108" customHeight="1">
      <c r="A200" s="874"/>
      <c r="B200" s="36" t="s">
        <v>1389</v>
      </c>
      <c r="C200" s="27" t="s">
        <v>1871</v>
      </c>
      <c r="D200" s="27" t="s">
        <v>402</v>
      </c>
      <c r="E200" s="27" t="s">
        <v>80</v>
      </c>
      <c r="F200" s="27" t="s">
        <v>80</v>
      </c>
      <c r="G200" s="10" t="s">
        <v>549</v>
      </c>
      <c r="H200" s="27" t="s">
        <v>746</v>
      </c>
      <c r="I200" s="34">
        <v>40522.053489999998</v>
      </c>
      <c r="J200" s="34">
        <v>28890.246999999999</v>
      </c>
      <c r="K200" s="34">
        <v>11631.806490000001</v>
      </c>
      <c r="L200" s="34">
        <v>0</v>
      </c>
      <c r="M200" s="34">
        <v>11556.0988</v>
      </c>
      <c r="N200" s="34" t="s">
        <v>80</v>
      </c>
      <c r="O200" s="34" t="s">
        <v>80</v>
      </c>
      <c r="P200" s="34">
        <v>3630</v>
      </c>
      <c r="Q200" s="34">
        <v>0</v>
      </c>
      <c r="R200" s="34">
        <v>3630</v>
      </c>
      <c r="S200" s="34">
        <v>0</v>
      </c>
      <c r="T200" s="34">
        <v>0</v>
      </c>
      <c r="U200" s="34">
        <v>3630</v>
      </c>
      <c r="V200" s="34">
        <v>0</v>
      </c>
      <c r="W200" s="34">
        <v>5111.2439999999997</v>
      </c>
      <c r="X200" s="34">
        <v>4189.5410000000002</v>
      </c>
      <c r="Y200" s="34">
        <v>0</v>
      </c>
      <c r="Z200" s="34">
        <v>9300.7849999999999</v>
      </c>
      <c r="AA200" s="34">
        <v>0</v>
      </c>
      <c r="AB200" s="34">
        <v>8592.9042000000009</v>
      </c>
      <c r="AC200" s="34">
        <v>7442.2654899999998</v>
      </c>
      <c r="AD200" s="34">
        <v>0</v>
      </c>
      <c r="AE200" s="34">
        <v>16035.169690000001</v>
      </c>
      <c r="AF200" s="34">
        <v>0</v>
      </c>
      <c r="AG200" s="33">
        <v>0</v>
      </c>
      <c r="AH200" s="33">
        <v>0</v>
      </c>
      <c r="AI200" s="33">
        <v>0</v>
      </c>
      <c r="AJ200" s="33">
        <v>0</v>
      </c>
      <c r="AK200" s="33">
        <v>0</v>
      </c>
      <c r="AL200" s="33">
        <v>0</v>
      </c>
      <c r="AM200" s="33">
        <v>0</v>
      </c>
      <c r="AN200" s="33">
        <v>0</v>
      </c>
      <c r="AO200" s="33">
        <v>0</v>
      </c>
      <c r="AP200" s="33">
        <v>0</v>
      </c>
      <c r="AQ200" s="34">
        <v>0</v>
      </c>
      <c r="AR200" s="34">
        <v>0</v>
      </c>
      <c r="AS200" s="34">
        <v>0</v>
      </c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4">
        <v>0</v>
      </c>
      <c r="AZ200" s="34">
        <v>0</v>
      </c>
      <c r="BA200" s="34">
        <v>0</v>
      </c>
      <c r="BB200" s="34">
        <v>0</v>
      </c>
      <c r="BC200" s="34">
        <v>0</v>
      </c>
      <c r="BD200" s="34">
        <v>0</v>
      </c>
      <c r="BE200" s="34">
        <v>5111.2439999999997</v>
      </c>
      <c r="BF200" s="34">
        <v>4189.5410000000002</v>
      </c>
      <c r="BG200" s="34">
        <v>0</v>
      </c>
      <c r="BH200" s="34">
        <v>9300.7849999999999</v>
      </c>
      <c r="BI200" s="34">
        <v>0</v>
      </c>
      <c r="BJ200" s="34">
        <v>3111.2449200000001</v>
      </c>
      <c r="BK200" s="34">
        <v>2789.5428900000002</v>
      </c>
      <c r="BL200" s="34">
        <v>0</v>
      </c>
      <c r="BM200" s="34">
        <v>5900.7878099999998</v>
      </c>
      <c r="BN200" s="34">
        <v>0</v>
      </c>
      <c r="BO200" s="34">
        <v>5481.6592799999999</v>
      </c>
      <c r="BP200" s="34">
        <v>4652.7226000000001</v>
      </c>
      <c r="BQ200" s="34">
        <v>0</v>
      </c>
      <c r="BR200" s="34">
        <v>10134.381880000001</v>
      </c>
      <c r="BS200" s="34">
        <v>0</v>
      </c>
      <c r="BT200" s="34">
        <v>0</v>
      </c>
      <c r="BU200" s="34">
        <v>0</v>
      </c>
      <c r="BV200" s="34">
        <v>0</v>
      </c>
      <c r="BW200" s="34">
        <v>0</v>
      </c>
      <c r="BX200" s="34">
        <v>0</v>
      </c>
      <c r="BY200" s="34">
        <v>0</v>
      </c>
      <c r="BZ200" s="34">
        <v>0</v>
      </c>
      <c r="CA200" s="34">
        <v>0</v>
      </c>
      <c r="CB200" s="34">
        <v>0</v>
      </c>
      <c r="CC200" s="34">
        <v>0</v>
      </c>
      <c r="CD200" s="34">
        <v>0</v>
      </c>
      <c r="CE200" s="34">
        <v>0</v>
      </c>
      <c r="CF200" s="34">
        <v>0</v>
      </c>
      <c r="CG200" s="34">
        <v>0</v>
      </c>
      <c r="CH200" s="27" t="s">
        <v>1783</v>
      </c>
      <c r="CI200" s="285" t="s">
        <v>1390</v>
      </c>
      <c r="CJ200" s="285" t="s">
        <v>80</v>
      </c>
      <c r="CK200" s="287" t="s">
        <v>80</v>
      </c>
      <c r="CL200" s="310">
        <v>44316</v>
      </c>
    </row>
    <row r="201" spans="1:90" ht="91.5" customHeight="1">
      <c r="A201" s="874"/>
      <c r="B201" s="36" t="s">
        <v>1391</v>
      </c>
      <c r="C201" s="27" t="s">
        <v>1872</v>
      </c>
      <c r="D201" s="27" t="s">
        <v>402</v>
      </c>
      <c r="E201" s="27" t="s">
        <v>80</v>
      </c>
      <c r="F201" s="27" t="s">
        <v>80</v>
      </c>
      <c r="G201" s="10" t="s">
        <v>80</v>
      </c>
      <c r="H201" s="27" t="s">
        <v>746</v>
      </c>
      <c r="I201" s="34">
        <v>9737.25648</v>
      </c>
      <c r="J201" s="34">
        <v>9644.2129999999997</v>
      </c>
      <c r="K201" s="34">
        <v>93.043480000000002</v>
      </c>
      <c r="L201" s="34">
        <v>0</v>
      </c>
      <c r="M201" s="34">
        <v>6750.9490999999998</v>
      </c>
      <c r="N201" s="34" t="s">
        <v>80</v>
      </c>
      <c r="O201" s="34" t="s">
        <v>80</v>
      </c>
      <c r="P201" s="34">
        <v>0</v>
      </c>
      <c r="Q201" s="34">
        <v>0</v>
      </c>
      <c r="R201" s="34">
        <v>0</v>
      </c>
      <c r="S201" s="34">
        <v>0</v>
      </c>
      <c r="T201" s="34">
        <v>0</v>
      </c>
      <c r="U201" s="34">
        <v>0</v>
      </c>
      <c r="V201" s="34">
        <v>0</v>
      </c>
      <c r="W201" s="34">
        <v>0</v>
      </c>
      <c r="X201" s="34">
        <v>0</v>
      </c>
      <c r="Y201" s="34">
        <v>0</v>
      </c>
      <c r="Z201" s="34">
        <v>0</v>
      </c>
      <c r="AA201" s="34">
        <v>0</v>
      </c>
      <c r="AB201" s="34">
        <v>2893.2638999999999</v>
      </c>
      <c r="AC201" s="34">
        <v>93.043479999999988</v>
      </c>
      <c r="AD201" s="34">
        <v>0</v>
      </c>
      <c r="AE201" s="34">
        <v>2986.3073799999997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4">
        <v>0</v>
      </c>
      <c r="AQ201" s="34">
        <v>0</v>
      </c>
      <c r="AR201" s="34">
        <v>0</v>
      </c>
      <c r="AS201" s="34">
        <v>0</v>
      </c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4">
        <v>0</v>
      </c>
      <c r="AZ201" s="34">
        <v>0</v>
      </c>
      <c r="BA201" s="34">
        <v>0</v>
      </c>
      <c r="BB201" s="34">
        <v>0</v>
      </c>
      <c r="BC201" s="34">
        <v>0</v>
      </c>
      <c r="BD201" s="34">
        <v>0</v>
      </c>
      <c r="BE201" s="34">
        <v>0</v>
      </c>
      <c r="BF201" s="34">
        <v>0</v>
      </c>
      <c r="BG201" s="34">
        <v>0</v>
      </c>
      <c r="BH201" s="34">
        <v>0</v>
      </c>
      <c r="BI201" s="34">
        <v>0</v>
      </c>
      <c r="BJ201" s="34">
        <v>1735.9583399999999</v>
      </c>
      <c r="BK201" s="34">
        <v>55.826079999999997</v>
      </c>
      <c r="BL201" s="34">
        <v>0</v>
      </c>
      <c r="BM201" s="34">
        <v>1791.78442</v>
      </c>
      <c r="BN201" s="34">
        <v>0</v>
      </c>
      <c r="BO201" s="34">
        <v>1157.30556</v>
      </c>
      <c r="BP201" s="34">
        <v>37.217399999999998</v>
      </c>
      <c r="BQ201" s="34">
        <v>0</v>
      </c>
      <c r="BR201" s="34">
        <v>1194.52296</v>
      </c>
      <c r="BS201" s="34">
        <v>0</v>
      </c>
      <c r="BT201" s="34">
        <v>0</v>
      </c>
      <c r="BU201" s="34">
        <v>0</v>
      </c>
      <c r="BV201" s="34">
        <v>0</v>
      </c>
      <c r="BW201" s="34">
        <v>0</v>
      </c>
      <c r="BX201" s="34">
        <v>0</v>
      </c>
      <c r="BY201" s="34">
        <v>0</v>
      </c>
      <c r="BZ201" s="34">
        <v>0</v>
      </c>
      <c r="CA201" s="34">
        <v>0</v>
      </c>
      <c r="CB201" s="34">
        <v>0</v>
      </c>
      <c r="CC201" s="34">
        <v>0</v>
      </c>
      <c r="CD201" s="34">
        <v>0</v>
      </c>
      <c r="CE201" s="34">
        <v>0</v>
      </c>
      <c r="CF201" s="34">
        <v>0</v>
      </c>
      <c r="CG201" s="34">
        <v>0</v>
      </c>
      <c r="CH201" s="27" t="s">
        <v>1783</v>
      </c>
      <c r="CI201" s="286" t="s">
        <v>1392</v>
      </c>
      <c r="CJ201" s="285" t="s">
        <v>80</v>
      </c>
      <c r="CK201" s="287" t="s">
        <v>80</v>
      </c>
      <c r="CL201" s="310">
        <v>44316</v>
      </c>
    </row>
    <row r="202" spans="1:90" ht="97.5" customHeight="1">
      <c r="A202" s="874"/>
      <c r="B202" s="36" t="s">
        <v>1393</v>
      </c>
      <c r="C202" s="27" t="s">
        <v>1873</v>
      </c>
      <c r="D202" s="27" t="s">
        <v>402</v>
      </c>
      <c r="E202" s="27" t="s">
        <v>80</v>
      </c>
      <c r="F202" s="27" t="s">
        <v>80</v>
      </c>
      <c r="G202" s="10" t="s">
        <v>80</v>
      </c>
      <c r="H202" s="27" t="s">
        <v>746</v>
      </c>
      <c r="I202" s="34">
        <v>26485.422149999999</v>
      </c>
      <c r="J202" s="34">
        <v>14549.773999999999</v>
      </c>
      <c r="K202" s="34">
        <v>11935.648150000001</v>
      </c>
      <c r="L202" s="34">
        <v>0</v>
      </c>
      <c r="M202" s="34">
        <v>6547.3982999999998</v>
      </c>
      <c r="N202" s="34" t="s">
        <v>80</v>
      </c>
      <c r="O202" s="34" t="s">
        <v>80</v>
      </c>
      <c r="P202" s="34">
        <v>0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0</v>
      </c>
      <c r="AA202" s="34">
        <v>0</v>
      </c>
      <c r="AB202" s="34">
        <v>9575.6846799999985</v>
      </c>
      <c r="AC202" s="34">
        <v>10362.339169999999</v>
      </c>
      <c r="AD202" s="34">
        <v>0</v>
      </c>
      <c r="AE202" s="34">
        <v>19938.023849999998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0</v>
      </c>
      <c r="AZ202" s="34">
        <v>0</v>
      </c>
      <c r="BA202" s="34">
        <v>0</v>
      </c>
      <c r="BB202" s="34">
        <v>0</v>
      </c>
      <c r="BC202" s="34">
        <v>0</v>
      </c>
      <c r="BD202" s="34">
        <v>0</v>
      </c>
      <c r="BE202" s="34">
        <v>0</v>
      </c>
      <c r="BF202" s="34">
        <v>0</v>
      </c>
      <c r="BG202" s="34">
        <v>0</v>
      </c>
      <c r="BH202" s="34">
        <v>0</v>
      </c>
      <c r="BI202" s="34">
        <v>0</v>
      </c>
      <c r="BJ202" s="34">
        <v>4801.4254199999996</v>
      </c>
      <c r="BK202" s="34">
        <v>7161.3888900000002</v>
      </c>
      <c r="BL202" s="34">
        <v>0</v>
      </c>
      <c r="BM202" s="34">
        <v>11962.81431</v>
      </c>
      <c r="BN202" s="34">
        <v>0</v>
      </c>
      <c r="BO202" s="34">
        <v>4774.2592599999998</v>
      </c>
      <c r="BP202" s="34">
        <v>3200.95028</v>
      </c>
      <c r="BQ202" s="34">
        <v>0</v>
      </c>
      <c r="BR202" s="34">
        <v>7975.2095399999998</v>
      </c>
      <c r="BS202" s="34">
        <v>0</v>
      </c>
      <c r="BT202" s="34">
        <v>0</v>
      </c>
      <c r="BU202" s="34">
        <v>0</v>
      </c>
      <c r="BV202" s="34">
        <v>0</v>
      </c>
      <c r="BW202" s="34">
        <v>0</v>
      </c>
      <c r="BX202" s="34">
        <v>0</v>
      </c>
      <c r="BY202" s="34">
        <v>0</v>
      </c>
      <c r="BZ202" s="34">
        <v>0</v>
      </c>
      <c r="CA202" s="34">
        <v>0</v>
      </c>
      <c r="CB202" s="34">
        <v>0</v>
      </c>
      <c r="CC202" s="34">
        <v>0</v>
      </c>
      <c r="CD202" s="34">
        <v>0</v>
      </c>
      <c r="CE202" s="34">
        <v>0</v>
      </c>
      <c r="CF202" s="34">
        <v>0</v>
      </c>
      <c r="CG202" s="34">
        <v>0</v>
      </c>
      <c r="CH202" s="27" t="s">
        <v>1783</v>
      </c>
      <c r="CI202" s="286" t="s">
        <v>1392</v>
      </c>
      <c r="CJ202" s="285" t="s">
        <v>80</v>
      </c>
      <c r="CK202" s="287" t="s">
        <v>80</v>
      </c>
      <c r="CL202" s="310">
        <v>44316</v>
      </c>
    </row>
    <row r="203" spans="1:90" ht="126" customHeight="1">
      <c r="A203" s="874"/>
      <c r="B203" s="36" t="s">
        <v>1394</v>
      </c>
      <c r="C203" s="27" t="s">
        <v>1874</v>
      </c>
      <c r="D203" s="27" t="s">
        <v>402</v>
      </c>
      <c r="E203" s="27" t="s">
        <v>80</v>
      </c>
      <c r="F203" s="27" t="s">
        <v>80</v>
      </c>
      <c r="G203" s="10" t="s">
        <v>80</v>
      </c>
      <c r="H203" s="27" t="s">
        <v>746</v>
      </c>
      <c r="I203" s="34">
        <v>8156.5503699999999</v>
      </c>
      <c r="J203" s="34">
        <v>8018.2420000000002</v>
      </c>
      <c r="K203" s="34">
        <v>138.30837</v>
      </c>
      <c r="L203" s="34">
        <v>0</v>
      </c>
      <c r="M203" s="34">
        <v>5612.7694000000001</v>
      </c>
      <c r="N203" s="34" t="s">
        <v>80</v>
      </c>
      <c r="O203" s="34" t="s">
        <v>80</v>
      </c>
      <c r="P203" s="34">
        <v>0</v>
      </c>
      <c r="Q203" s="34">
        <v>0</v>
      </c>
      <c r="R203" s="34">
        <v>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0</v>
      </c>
      <c r="AA203" s="34">
        <v>0</v>
      </c>
      <c r="AB203" s="34">
        <v>2405.4726000000001</v>
      </c>
      <c r="AC203" s="34">
        <v>138.30837</v>
      </c>
      <c r="AD203" s="34">
        <v>0</v>
      </c>
      <c r="AE203" s="34">
        <v>2543.7809700000003</v>
      </c>
      <c r="AF203" s="34">
        <v>0</v>
      </c>
      <c r="AG203" s="34">
        <v>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0</v>
      </c>
      <c r="AO203" s="34">
        <v>0</v>
      </c>
      <c r="AP203" s="34">
        <v>0</v>
      </c>
      <c r="AQ203" s="34">
        <v>0</v>
      </c>
      <c r="AR203" s="34">
        <v>0</v>
      </c>
      <c r="AS203" s="34">
        <v>0</v>
      </c>
      <c r="AT203" s="34">
        <v>0</v>
      </c>
      <c r="AU203" s="34">
        <v>0</v>
      </c>
      <c r="AV203" s="34">
        <v>0</v>
      </c>
      <c r="AW203" s="34">
        <v>0</v>
      </c>
      <c r="AX203" s="34">
        <v>0</v>
      </c>
      <c r="AY203" s="34">
        <v>0</v>
      </c>
      <c r="AZ203" s="34">
        <v>0</v>
      </c>
      <c r="BA203" s="34">
        <v>0</v>
      </c>
      <c r="BB203" s="34">
        <v>0</v>
      </c>
      <c r="BC203" s="34">
        <v>0</v>
      </c>
      <c r="BD203" s="34">
        <v>0</v>
      </c>
      <c r="BE203" s="34">
        <v>0</v>
      </c>
      <c r="BF203" s="34">
        <v>0</v>
      </c>
      <c r="BG203" s="34">
        <v>0</v>
      </c>
      <c r="BH203" s="34">
        <v>0</v>
      </c>
      <c r="BI203" s="34">
        <v>0</v>
      </c>
      <c r="BJ203" s="34">
        <v>1443.2835600000001</v>
      </c>
      <c r="BK203" s="34">
        <v>82.985020000000006</v>
      </c>
      <c r="BL203" s="34">
        <v>0</v>
      </c>
      <c r="BM203" s="34">
        <v>1526.2685800000002</v>
      </c>
      <c r="BN203" s="34">
        <v>0</v>
      </c>
      <c r="BO203" s="34">
        <v>962.18903999999998</v>
      </c>
      <c r="BP203" s="34">
        <v>55.323349999999998</v>
      </c>
      <c r="BQ203" s="34">
        <v>0</v>
      </c>
      <c r="BR203" s="34">
        <v>1017.51239</v>
      </c>
      <c r="BS203" s="34">
        <v>0</v>
      </c>
      <c r="BT203" s="34">
        <v>0</v>
      </c>
      <c r="BU203" s="34">
        <v>0</v>
      </c>
      <c r="BV203" s="34">
        <v>0</v>
      </c>
      <c r="BW203" s="34">
        <v>0</v>
      </c>
      <c r="BX203" s="34">
        <v>0</v>
      </c>
      <c r="BY203" s="34">
        <v>0</v>
      </c>
      <c r="BZ203" s="34">
        <v>0</v>
      </c>
      <c r="CA203" s="34">
        <v>0</v>
      </c>
      <c r="CB203" s="34">
        <v>0</v>
      </c>
      <c r="CC203" s="34">
        <v>0</v>
      </c>
      <c r="CD203" s="34">
        <v>0</v>
      </c>
      <c r="CE203" s="34">
        <v>0</v>
      </c>
      <c r="CF203" s="34">
        <v>0</v>
      </c>
      <c r="CG203" s="34">
        <v>0</v>
      </c>
      <c r="CH203" s="27" t="s">
        <v>1783</v>
      </c>
      <c r="CI203" s="286" t="s">
        <v>1392</v>
      </c>
      <c r="CJ203" s="285" t="s">
        <v>80</v>
      </c>
      <c r="CK203" s="287" t="s">
        <v>80</v>
      </c>
      <c r="CL203" s="310">
        <v>44316</v>
      </c>
    </row>
    <row r="204" spans="1:90" s="40" customFormat="1" ht="72" customHeight="1">
      <c r="A204" s="874"/>
      <c r="B204" s="36" t="s">
        <v>1395</v>
      </c>
      <c r="C204" s="27" t="s">
        <v>1875</v>
      </c>
      <c r="D204" s="27" t="s">
        <v>402</v>
      </c>
      <c r="E204" s="27" t="s">
        <v>80</v>
      </c>
      <c r="F204" s="27" t="s">
        <v>80</v>
      </c>
      <c r="G204" s="10" t="s">
        <v>80</v>
      </c>
      <c r="H204" s="27" t="s">
        <v>746</v>
      </c>
      <c r="I204" s="34">
        <v>7143.3105999999998</v>
      </c>
      <c r="J204" s="34">
        <v>7142.1009999999997</v>
      </c>
      <c r="K204" s="34">
        <v>1.2096</v>
      </c>
      <c r="L204" s="34">
        <v>0</v>
      </c>
      <c r="M204" s="34">
        <v>2856.8404</v>
      </c>
      <c r="N204" s="34" t="s">
        <v>80</v>
      </c>
      <c r="O204" s="34" t="s">
        <v>80</v>
      </c>
      <c r="P204" s="34">
        <v>0</v>
      </c>
      <c r="Q204" s="34">
        <v>0</v>
      </c>
      <c r="R204" s="34">
        <v>0</v>
      </c>
      <c r="S204" s="34">
        <v>0</v>
      </c>
      <c r="T204" s="34">
        <v>0</v>
      </c>
      <c r="U204" s="34">
        <v>0</v>
      </c>
      <c r="V204" s="34">
        <v>0</v>
      </c>
      <c r="W204" s="34">
        <v>4285.2605999999996</v>
      </c>
      <c r="X204" s="34">
        <v>1.2096</v>
      </c>
      <c r="Y204" s="34">
        <v>0</v>
      </c>
      <c r="Z204" s="34">
        <v>4286.4701999999997</v>
      </c>
      <c r="AA204" s="34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4">
        <v>0</v>
      </c>
      <c r="AQ204" s="34">
        <v>0</v>
      </c>
      <c r="AR204" s="34">
        <v>0</v>
      </c>
      <c r="AS204" s="34">
        <v>0</v>
      </c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4">
        <v>0</v>
      </c>
      <c r="AZ204" s="34">
        <v>0</v>
      </c>
      <c r="BA204" s="34">
        <v>0</v>
      </c>
      <c r="BB204" s="34">
        <v>0</v>
      </c>
      <c r="BC204" s="34">
        <v>0</v>
      </c>
      <c r="BD204" s="34">
        <v>0</v>
      </c>
      <c r="BE204" s="34">
        <v>4285.2605999999996</v>
      </c>
      <c r="BF204" s="34">
        <v>1.2096</v>
      </c>
      <c r="BG204" s="34">
        <v>0</v>
      </c>
      <c r="BH204" s="34">
        <v>4286.4701999999997</v>
      </c>
      <c r="BI204" s="34">
        <v>0</v>
      </c>
      <c r="BJ204" s="34">
        <v>0</v>
      </c>
      <c r="BK204" s="34">
        <v>0</v>
      </c>
      <c r="BL204" s="34">
        <v>0</v>
      </c>
      <c r="BM204" s="34">
        <v>0</v>
      </c>
      <c r="BN204" s="34">
        <v>0</v>
      </c>
      <c r="BO204" s="34">
        <v>0</v>
      </c>
      <c r="BP204" s="34">
        <v>0</v>
      </c>
      <c r="BQ204" s="34">
        <v>0</v>
      </c>
      <c r="BR204" s="34">
        <v>0</v>
      </c>
      <c r="BS204" s="34">
        <v>0</v>
      </c>
      <c r="BT204" s="34">
        <v>0</v>
      </c>
      <c r="BU204" s="34">
        <v>0</v>
      </c>
      <c r="BV204" s="34">
        <v>0</v>
      </c>
      <c r="BW204" s="34">
        <v>0</v>
      </c>
      <c r="BX204" s="34">
        <v>0</v>
      </c>
      <c r="BY204" s="34">
        <v>0</v>
      </c>
      <c r="BZ204" s="34">
        <v>0</v>
      </c>
      <c r="CA204" s="34">
        <v>0</v>
      </c>
      <c r="CB204" s="34">
        <v>0</v>
      </c>
      <c r="CC204" s="34">
        <v>0</v>
      </c>
      <c r="CD204" s="34">
        <v>0</v>
      </c>
      <c r="CE204" s="34">
        <v>0</v>
      </c>
      <c r="CF204" s="34">
        <v>0</v>
      </c>
      <c r="CG204" s="34">
        <v>0</v>
      </c>
      <c r="CH204" s="27" t="s">
        <v>1783</v>
      </c>
      <c r="CI204" s="286" t="s">
        <v>1392</v>
      </c>
      <c r="CJ204" s="285" t="s">
        <v>80</v>
      </c>
      <c r="CK204" s="287" t="s">
        <v>80</v>
      </c>
      <c r="CL204" s="310">
        <v>44316</v>
      </c>
    </row>
    <row r="205" spans="1:90" s="40" customFormat="1" ht="72.75" customHeight="1">
      <c r="A205" s="874"/>
      <c r="B205" s="28" t="s">
        <v>585</v>
      </c>
      <c r="C205" s="23" t="s">
        <v>80</v>
      </c>
      <c r="D205" s="23" t="s">
        <v>586</v>
      </c>
      <c r="E205" s="23" t="s">
        <v>80</v>
      </c>
      <c r="F205" s="23" t="s">
        <v>80</v>
      </c>
      <c r="G205" s="16" t="s">
        <v>1096</v>
      </c>
      <c r="H205" s="23" t="s">
        <v>1561</v>
      </c>
      <c r="I205" s="33">
        <v>4719</v>
      </c>
      <c r="J205" s="33">
        <v>4719</v>
      </c>
      <c r="K205" s="33">
        <v>0</v>
      </c>
      <c r="L205" s="33">
        <v>0</v>
      </c>
      <c r="M205" s="33">
        <v>2005</v>
      </c>
      <c r="N205" s="33" t="s">
        <v>80</v>
      </c>
      <c r="O205" s="33" t="s">
        <v>80</v>
      </c>
      <c r="P205" s="33">
        <v>4719</v>
      </c>
      <c r="Q205" s="33">
        <v>0</v>
      </c>
      <c r="R205" s="33">
        <v>4010</v>
      </c>
      <c r="S205" s="33">
        <v>0</v>
      </c>
      <c r="T205" s="33">
        <v>0</v>
      </c>
      <c r="U205" s="33">
        <v>4010</v>
      </c>
      <c r="V205" s="33">
        <v>0</v>
      </c>
      <c r="W205" s="33">
        <v>0</v>
      </c>
      <c r="X205" s="33">
        <v>0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</v>
      </c>
      <c r="AF205" s="33">
        <v>0</v>
      </c>
      <c r="AG205" s="33">
        <v>709</v>
      </c>
      <c r="AH205" s="33">
        <v>0</v>
      </c>
      <c r="AI205" s="33">
        <v>0</v>
      </c>
      <c r="AJ205" s="33">
        <v>709</v>
      </c>
      <c r="AK205" s="33">
        <v>709</v>
      </c>
      <c r="AL205" s="33">
        <v>0</v>
      </c>
      <c r="AM205" s="33">
        <v>0</v>
      </c>
      <c r="AN205" s="33">
        <v>709</v>
      </c>
      <c r="AO205" s="33">
        <v>0</v>
      </c>
      <c r="AP205" s="34">
        <v>0</v>
      </c>
      <c r="AQ205" s="34">
        <v>0</v>
      </c>
      <c r="AR205" s="34">
        <v>0</v>
      </c>
      <c r="AS205" s="34">
        <v>0</v>
      </c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4">
        <v>0</v>
      </c>
      <c r="AZ205" s="34">
        <v>0</v>
      </c>
      <c r="BA205" s="34">
        <v>0</v>
      </c>
      <c r="BB205" s="34">
        <v>0</v>
      </c>
      <c r="BC205" s="34">
        <v>0</v>
      </c>
      <c r="BD205" s="34">
        <v>0</v>
      </c>
      <c r="BE205" s="34">
        <v>0</v>
      </c>
      <c r="BF205" s="34">
        <v>0</v>
      </c>
      <c r="BG205" s="34">
        <v>0</v>
      </c>
      <c r="BH205" s="33">
        <v>0</v>
      </c>
      <c r="BI205" s="33">
        <v>0</v>
      </c>
      <c r="BJ205" s="34">
        <v>0</v>
      </c>
      <c r="BK205" s="34">
        <v>0</v>
      </c>
      <c r="BL205" s="34">
        <v>0</v>
      </c>
      <c r="BM205" s="34">
        <v>0</v>
      </c>
      <c r="BN205" s="33">
        <v>0</v>
      </c>
      <c r="BO205" s="34">
        <v>0</v>
      </c>
      <c r="BP205" s="34">
        <v>0</v>
      </c>
      <c r="BQ205" s="34">
        <v>0</v>
      </c>
      <c r="BR205" s="33">
        <v>0</v>
      </c>
      <c r="BS205" s="33">
        <v>0</v>
      </c>
      <c r="BT205" s="34">
        <v>0</v>
      </c>
      <c r="BU205" s="34">
        <v>0</v>
      </c>
      <c r="BV205" s="34">
        <v>0</v>
      </c>
      <c r="BW205" s="33">
        <v>0</v>
      </c>
      <c r="BX205" s="33">
        <v>0</v>
      </c>
      <c r="BY205" s="34">
        <v>0</v>
      </c>
      <c r="BZ205" s="34">
        <v>0</v>
      </c>
      <c r="CA205" s="34">
        <v>0</v>
      </c>
      <c r="CB205" s="33">
        <v>0</v>
      </c>
      <c r="CC205" s="33">
        <v>0</v>
      </c>
      <c r="CD205" s="34">
        <v>0</v>
      </c>
      <c r="CE205" s="34">
        <v>0</v>
      </c>
      <c r="CF205" s="33">
        <v>0</v>
      </c>
      <c r="CG205" s="33">
        <v>0</v>
      </c>
      <c r="CH205" s="23" t="s">
        <v>86</v>
      </c>
      <c r="CI205" s="298" t="s">
        <v>1396</v>
      </c>
      <c r="CJ205" s="298" t="s">
        <v>80</v>
      </c>
      <c r="CK205" s="287" t="s">
        <v>80</v>
      </c>
      <c r="CL205" s="322" t="s">
        <v>80</v>
      </c>
    </row>
    <row r="206" spans="1:90" ht="72" customHeight="1">
      <c r="A206" s="874"/>
      <c r="B206" s="28" t="s">
        <v>587</v>
      </c>
      <c r="C206" s="23" t="s">
        <v>1878</v>
      </c>
      <c r="D206" s="23" t="s">
        <v>588</v>
      </c>
      <c r="E206" s="23" t="s">
        <v>80</v>
      </c>
      <c r="F206" s="23" t="s">
        <v>80</v>
      </c>
      <c r="G206" s="16" t="s">
        <v>855</v>
      </c>
      <c r="H206" s="23" t="s">
        <v>746</v>
      </c>
      <c r="I206" s="33">
        <v>26130.965840000001</v>
      </c>
      <c r="J206" s="33">
        <v>8348.5550000000003</v>
      </c>
      <c r="K206" s="33">
        <v>17782.41084</v>
      </c>
      <c r="L206" s="33">
        <v>0</v>
      </c>
      <c r="M206" s="33">
        <v>3339.422</v>
      </c>
      <c r="N206" s="33" t="s">
        <v>80</v>
      </c>
      <c r="O206" s="33" t="s">
        <v>80</v>
      </c>
      <c r="P206" s="33">
        <v>1778</v>
      </c>
      <c r="Q206" s="33">
        <v>0</v>
      </c>
      <c r="R206" s="33">
        <v>1778</v>
      </c>
      <c r="S206" s="33">
        <v>0</v>
      </c>
      <c r="T206" s="33">
        <v>0</v>
      </c>
      <c r="U206" s="33">
        <v>1778</v>
      </c>
      <c r="V206" s="33">
        <v>0</v>
      </c>
      <c r="W206" s="33">
        <v>3231.1329999999998</v>
      </c>
      <c r="X206" s="33">
        <v>17782.41084</v>
      </c>
      <c r="Y206" s="33">
        <v>0</v>
      </c>
      <c r="Z206" s="33">
        <v>21013.543839999998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4">
        <v>0</v>
      </c>
      <c r="AR206" s="34">
        <v>0</v>
      </c>
      <c r="AS206" s="34">
        <v>0</v>
      </c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4">
        <v>0</v>
      </c>
      <c r="AZ206" s="34">
        <v>0</v>
      </c>
      <c r="BA206" s="34">
        <v>0</v>
      </c>
      <c r="BB206" s="34">
        <v>0</v>
      </c>
      <c r="BC206" s="34">
        <v>0</v>
      </c>
      <c r="BD206" s="34">
        <v>0</v>
      </c>
      <c r="BE206" s="34">
        <v>3231.1329999999998</v>
      </c>
      <c r="BF206" s="34">
        <v>17782.41084</v>
      </c>
      <c r="BG206" s="34">
        <v>0</v>
      </c>
      <c r="BH206" s="33">
        <v>21013.543839999998</v>
      </c>
      <c r="BI206" s="33">
        <v>0</v>
      </c>
      <c r="BJ206" s="34">
        <v>0</v>
      </c>
      <c r="BK206" s="34">
        <v>0</v>
      </c>
      <c r="BL206" s="34">
        <v>0</v>
      </c>
      <c r="BM206" s="34">
        <v>0</v>
      </c>
      <c r="BN206" s="33">
        <v>0</v>
      </c>
      <c r="BO206" s="34">
        <v>0</v>
      </c>
      <c r="BP206" s="34">
        <v>0</v>
      </c>
      <c r="BQ206" s="34">
        <v>0</v>
      </c>
      <c r="BR206" s="33">
        <v>0</v>
      </c>
      <c r="BS206" s="33">
        <v>0</v>
      </c>
      <c r="BT206" s="34">
        <v>0</v>
      </c>
      <c r="BU206" s="34">
        <v>0</v>
      </c>
      <c r="BV206" s="34">
        <v>0</v>
      </c>
      <c r="BW206" s="33">
        <v>0</v>
      </c>
      <c r="BX206" s="33">
        <v>0</v>
      </c>
      <c r="BY206" s="34">
        <v>0</v>
      </c>
      <c r="BZ206" s="34">
        <v>0</v>
      </c>
      <c r="CA206" s="34">
        <v>0</v>
      </c>
      <c r="CB206" s="33">
        <v>0</v>
      </c>
      <c r="CC206" s="33">
        <v>0</v>
      </c>
      <c r="CD206" s="34">
        <v>0</v>
      </c>
      <c r="CE206" s="34">
        <v>0</v>
      </c>
      <c r="CF206" s="33">
        <v>0</v>
      </c>
      <c r="CG206" s="33">
        <v>0</v>
      </c>
      <c r="CH206" s="23" t="s">
        <v>1783</v>
      </c>
      <c r="CI206" s="298" t="s">
        <v>1562</v>
      </c>
      <c r="CJ206" s="298" t="s">
        <v>80</v>
      </c>
      <c r="CK206" s="287" t="s">
        <v>80</v>
      </c>
      <c r="CL206" s="322" t="s">
        <v>80</v>
      </c>
    </row>
    <row r="207" spans="1:90" ht="72" customHeight="1">
      <c r="A207" s="874"/>
      <c r="B207" s="36" t="s">
        <v>38</v>
      </c>
      <c r="C207" s="20" t="s">
        <v>636</v>
      </c>
      <c r="D207" s="27" t="s">
        <v>113</v>
      </c>
      <c r="E207" s="10" t="s">
        <v>1097</v>
      </c>
      <c r="F207" s="10" t="s">
        <v>1098</v>
      </c>
      <c r="G207" s="10" t="s">
        <v>112</v>
      </c>
      <c r="H207" s="27" t="s">
        <v>577</v>
      </c>
      <c r="I207" s="34">
        <v>13322.824000000001</v>
      </c>
      <c r="J207" s="34">
        <v>13229.824000000001</v>
      </c>
      <c r="K207" s="34">
        <v>93</v>
      </c>
      <c r="L207" s="34">
        <v>0</v>
      </c>
      <c r="M207" s="34">
        <v>11906.8416</v>
      </c>
      <c r="N207" s="34">
        <v>8000</v>
      </c>
      <c r="O207" s="27" t="s">
        <v>1167</v>
      </c>
      <c r="P207" s="34">
        <v>9420</v>
      </c>
      <c r="Q207" s="34">
        <v>0</v>
      </c>
      <c r="R207" s="34">
        <v>1400</v>
      </c>
      <c r="S207" s="34">
        <v>20</v>
      </c>
      <c r="T207" s="34">
        <v>8000</v>
      </c>
      <c r="U207" s="34">
        <v>9420</v>
      </c>
      <c r="V207" s="34">
        <v>0</v>
      </c>
      <c r="W207" s="34">
        <v>0</v>
      </c>
      <c r="X207" s="34">
        <v>0</v>
      </c>
      <c r="Y207" s="34">
        <v>0</v>
      </c>
      <c r="Z207" s="34">
        <v>0</v>
      </c>
      <c r="AA207" s="34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8000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4">
        <v>0</v>
      </c>
      <c r="AQ207" s="34">
        <v>0</v>
      </c>
      <c r="AR207" s="34">
        <v>0</v>
      </c>
      <c r="AS207" s="34">
        <v>0</v>
      </c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4">
        <v>0</v>
      </c>
      <c r="AZ207" s="34">
        <v>0</v>
      </c>
      <c r="BA207" s="34">
        <v>0</v>
      </c>
      <c r="BB207" s="34">
        <v>0</v>
      </c>
      <c r="BC207" s="34">
        <v>0</v>
      </c>
      <c r="BD207" s="34">
        <v>0</v>
      </c>
      <c r="BE207" s="34">
        <v>0</v>
      </c>
      <c r="BF207" s="34">
        <v>0</v>
      </c>
      <c r="BG207" s="34">
        <v>0</v>
      </c>
      <c r="BH207" s="34">
        <v>0</v>
      </c>
      <c r="BI207" s="34">
        <v>0</v>
      </c>
      <c r="BJ207" s="34">
        <v>0</v>
      </c>
      <c r="BK207" s="34">
        <v>0</v>
      </c>
      <c r="BL207" s="34">
        <v>0</v>
      </c>
      <c r="BM207" s="34">
        <v>0</v>
      </c>
      <c r="BN207" s="34">
        <v>0</v>
      </c>
      <c r="BO207" s="34">
        <v>0</v>
      </c>
      <c r="BP207" s="34">
        <v>0</v>
      </c>
      <c r="BQ207" s="34">
        <v>0</v>
      </c>
      <c r="BR207" s="34">
        <v>0</v>
      </c>
      <c r="BS207" s="34">
        <v>0</v>
      </c>
      <c r="BT207" s="34">
        <v>0</v>
      </c>
      <c r="BU207" s="34">
        <v>0</v>
      </c>
      <c r="BV207" s="34">
        <v>0</v>
      </c>
      <c r="BW207" s="34">
        <v>0</v>
      </c>
      <c r="BX207" s="34">
        <v>0</v>
      </c>
      <c r="BY207" s="34">
        <v>0</v>
      </c>
      <c r="BZ207" s="34">
        <v>0</v>
      </c>
      <c r="CA207" s="34">
        <v>0</v>
      </c>
      <c r="CB207" s="34">
        <v>0</v>
      </c>
      <c r="CC207" s="34">
        <v>8000</v>
      </c>
      <c r="CD207" s="34">
        <v>0</v>
      </c>
      <c r="CE207" s="34">
        <v>0</v>
      </c>
      <c r="CF207" s="34">
        <v>73</v>
      </c>
      <c r="CG207" s="34">
        <v>0</v>
      </c>
      <c r="CH207" s="27" t="s">
        <v>1671</v>
      </c>
      <c r="CI207" s="285" t="s">
        <v>230</v>
      </c>
      <c r="CJ207" s="285" t="s">
        <v>1398</v>
      </c>
      <c r="CK207" s="287" t="s">
        <v>80</v>
      </c>
      <c r="CL207" s="288">
        <v>44196</v>
      </c>
    </row>
    <row r="208" spans="1:90" ht="71.25" customHeight="1">
      <c r="A208" s="874"/>
      <c r="B208" s="36" t="s">
        <v>39</v>
      </c>
      <c r="C208" s="20" t="s">
        <v>637</v>
      </c>
      <c r="D208" s="27" t="s">
        <v>115</v>
      </c>
      <c r="E208" s="10" t="s">
        <v>1100</v>
      </c>
      <c r="F208" s="10" t="s">
        <v>1101</v>
      </c>
      <c r="G208" s="10" t="s">
        <v>114</v>
      </c>
      <c r="H208" s="27" t="s">
        <v>577</v>
      </c>
      <c r="I208" s="34">
        <v>19299.237219999999</v>
      </c>
      <c r="J208" s="34">
        <v>18204.973320000001</v>
      </c>
      <c r="K208" s="34">
        <v>1094.2638999999981</v>
      </c>
      <c r="L208" s="34">
        <v>0</v>
      </c>
      <c r="M208" s="34">
        <v>16384.475979999999</v>
      </c>
      <c r="N208" s="34">
        <v>16384.475979999999</v>
      </c>
      <c r="O208" s="27" t="s">
        <v>1167</v>
      </c>
      <c r="P208" s="34">
        <v>19299.237219999999</v>
      </c>
      <c r="Q208" s="34">
        <v>0</v>
      </c>
      <c r="R208" s="34">
        <v>1820.4973400000001</v>
      </c>
      <c r="S208" s="34">
        <v>1094.2638999999999</v>
      </c>
      <c r="T208" s="34">
        <v>16384.475979999999</v>
      </c>
      <c r="U208" s="34">
        <v>19299.237219999999</v>
      </c>
      <c r="V208" s="34">
        <v>0</v>
      </c>
      <c r="W208" s="34">
        <v>0</v>
      </c>
      <c r="X208" s="34">
        <v>0</v>
      </c>
      <c r="Y208" s="34">
        <v>0</v>
      </c>
      <c r="Z208" s="34">
        <v>0</v>
      </c>
      <c r="AA208" s="34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16384.475979999999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4">
        <v>0</v>
      </c>
      <c r="AQ208" s="34">
        <v>0</v>
      </c>
      <c r="AR208" s="34">
        <v>0</v>
      </c>
      <c r="AS208" s="34">
        <v>0</v>
      </c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4">
        <v>0</v>
      </c>
      <c r="AZ208" s="34">
        <v>0</v>
      </c>
      <c r="BA208" s="34">
        <v>0</v>
      </c>
      <c r="BB208" s="34">
        <v>0</v>
      </c>
      <c r="BC208" s="34">
        <v>0</v>
      </c>
      <c r="BD208" s="34">
        <v>0</v>
      </c>
      <c r="BE208" s="34">
        <v>0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0</v>
      </c>
      <c r="BM208" s="34">
        <v>0</v>
      </c>
      <c r="BN208" s="34">
        <v>0</v>
      </c>
      <c r="BO208" s="34">
        <v>0</v>
      </c>
      <c r="BP208" s="34">
        <v>0</v>
      </c>
      <c r="BQ208" s="34">
        <v>0</v>
      </c>
      <c r="BR208" s="34">
        <v>0</v>
      </c>
      <c r="BS208" s="34">
        <v>0</v>
      </c>
      <c r="BT208" s="34">
        <v>0</v>
      </c>
      <c r="BU208" s="34">
        <v>0</v>
      </c>
      <c r="BV208" s="34">
        <v>0</v>
      </c>
      <c r="BW208" s="34">
        <v>0</v>
      </c>
      <c r="BX208" s="34">
        <v>0</v>
      </c>
      <c r="BY208" s="34">
        <v>0</v>
      </c>
      <c r="BZ208" s="34">
        <v>0</v>
      </c>
      <c r="CA208" s="34">
        <v>0</v>
      </c>
      <c r="CB208" s="34">
        <v>0</v>
      </c>
      <c r="CC208" s="34">
        <v>16384.475979999999</v>
      </c>
      <c r="CD208" s="34">
        <v>0</v>
      </c>
      <c r="CE208" s="34">
        <v>0</v>
      </c>
      <c r="CF208" s="34">
        <v>0</v>
      </c>
      <c r="CG208" s="34">
        <v>0</v>
      </c>
      <c r="CH208" s="27" t="s">
        <v>1671</v>
      </c>
      <c r="CI208" s="285" t="s">
        <v>230</v>
      </c>
      <c r="CJ208" s="285" t="s">
        <v>1398</v>
      </c>
      <c r="CK208" s="287" t="s">
        <v>80</v>
      </c>
      <c r="CL208" s="288">
        <v>44196</v>
      </c>
    </row>
    <row r="209" spans="1:90" ht="81.75" customHeight="1">
      <c r="A209" s="874"/>
      <c r="B209" s="36" t="s">
        <v>40</v>
      </c>
      <c r="C209" s="20" t="s">
        <v>638</v>
      </c>
      <c r="D209" s="27" t="s">
        <v>117</v>
      </c>
      <c r="E209" s="10" t="s">
        <v>1102</v>
      </c>
      <c r="F209" s="10" t="s">
        <v>1103</v>
      </c>
      <c r="G209" s="10" t="s">
        <v>116</v>
      </c>
      <c r="H209" s="27" t="s">
        <v>577</v>
      </c>
      <c r="I209" s="34">
        <v>59780.682769999999</v>
      </c>
      <c r="J209" s="34">
        <v>59244.086640000001</v>
      </c>
      <c r="K209" s="34">
        <v>536.59613000000002</v>
      </c>
      <c r="L209" s="34">
        <v>0</v>
      </c>
      <c r="M209" s="34">
        <v>53319.677969999997</v>
      </c>
      <c r="N209" s="34">
        <v>53319.677969999997</v>
      </c>
      <c r="O209" s="27" t="s">
        <v>1167</v>
      </c>
      <c r="P209" s="34">
        <v>59780.682769999999</v>
      </c>
      <c r="Q209" s="34">
        <v>0</v>
      </c>
      <c r="R209" s="34">
        <v>5924.4086699999998</v>
      </c>
      <c r="S209" s="34">
        <v>536.59613000000002</v>
      </c>
      <c r="T209" s="34">
        <v>53319.677969999997</v>
      </c>
      <c r="U209" s="34">
        <v>59780.682769999999</v>
      </c>
      <c r="V209" s="34">
        <v>0</v>
      </c>
      <c r="W209" s="34">
        <v>0</v>
      </c>
      <c r="X209" s="34">
        <v>0</v>
      </c>
      <c r="Y209" s="34">
        <v>0</v>
      </c>
      <c r="Z209" s="34">
        <v>0</v>
      </c>
      <c r="AA209" s="34">
        <v>0</v>
      </c>
      <c r="AB209" s="34">
        <v>0</v>
      </c>
      <c r="AC209" s="34">
        <v>0</v>
      </c>
      <c r="AD209" s="34">
        <v>0</v>
      </c>
      <c r="AE209" s="34">
        <v>0</v>
      </c>
      <c r="AF209" s="34">
        <v>53319.677969999997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34">
        <v>0</v>
      </c>
      <c r="AS209" s="34">
        <v>0</v>
      </c>
      <c r="AT209" s="34">
        <v>0</v>
      </c>
      <c r="AU209" s="34">
        <v>0</v>
      </c>
      <c r="AV209" s="34">
        <v>0</v>
      </c>
      <c r="AW209" s="34">
        <v>0</v>
      </c>
      <c r="AX209" s="34">
        <v>0</v>
      </c>
      <c r="AY209" s="34">
        <v>0</v>
      </c>
      <c r="AZ209" s="34">
        <v>0</v>
      </c>
      <c r="BA209" s="34">
        <v>0</v>
      </c>
      <c r="BB209" s="34">
        <v>0</v>
      </c>
      <c r="BC209" s="34">
        <v>0</v>
      </c>
      <c r="BD209" s="34">
        <v>0</v>
      </c>
      <c r="BE209" s="34">
        <v>0</v>
      </c>
      <c r="BF209" s="34">
        <v>0</v>
      </c>
      <c r="BG209" s="34">
        <v>0</v>
      </c>
      <c r="BH209" s="34">
        <v>0</v>
      </c>
      <c r="BI209" s="34">
        <v>0</v>
      </c>
      <c r="BJ209" s="34">
        <v>0</v>
      </c>
      <c r="BK209" s="34">
        <v>0</v>
      </c>
      <c r="BL209" s="34">
        <v>0</v>
      </c>
      <c r="BM209" s="34">
        <v>0</v>
      </c>
      <c r="BN209" s="34">
        <v>0</v>
      </c>
      <c r="BO209" s="34">
        <v>0</v>
      </c>
      <c r="BP209" s="34">
        <v>0</v>
      </c>
      <c r="BQ209" s="34">
        <v>0</v>
      </c>
      <c r="BR209" s="34">
        <v>0</v>
      </c>
      <c r="BS209" s="34">
        <v>0</v>
      </c>
      <c r="BT209" s="34">
        <v>0</v>
      </c>
      <c r="BU209" s="34">
        <v>0</v>
      </c>
      <c r="BV209" s="34">
        <v>0</v>
      </c>
      <c r="BW209" s="34">
        <v>0</v>
      </c>
      <c r="BX209" s="34">
        <v>0</v>
      </c>
      <c r="BY209" s="34">
        <v>0</v>
      </c>
      <c r="BZ209" s="34">
        <v>0</v>
      </c>
      <c r="CA209" s="34">
        <v>0</v>
      </c>
      <c r="CB209" s="34">
        <v>0</v>
      </c>
      <c r="CC209" s="34">
        <v>53319.677969999997</v>
      </c>
      <c r="CD209" s="34">
        <v>0</v>
      </c>
      <c r="CE209" s="34">
        <v>0</v>
      </c>
      <c r="CF209" s="34">
        <v>0</v>
      </c>
      <c r="CG209" s="34">
        <v>0</v>
      </c>
      <c r="CH209" s="27" t="s">
        <v>1671</v>
      </c>
      <c r="CI209" s="285" t="s">
        <v>230</v>
      </c>
      <c r="CJ209" s="285" t="s">
        <v>80</v>
      </c>
      <c r="CK209" s="287" t="s">
        <v>80</v>
      </c>
      <c r="CL209" s="286" t="s">
        <v>1104</v>
      </c>
    </row>
    <row r="210" spans="1:90" ht="108" customHeight="1">
      <c r="A210" s="874"/>
      <c r="B210" s="32" t="s">
        <v>41</v>
      </c>
      <c r="C210" s="69" t="s">
        <v>80</v>
      </c>
      <c r="D210" s="69" t="s">
        <v>94</v>
      </c>
      <c r="E210" s="18" t="s">
        <v>1105</v>
      </c>
      <c r="F210" s="18" t="s">
        <v>1106</v>
      </c>
      <c r="G210" s="18" t="s">
        <v>118</v>
      </c>
      <c r="H210" s="69" t="s">
        <v>577</v>
      </c>
      <c r="I210" s="19">
        <v>10757.57</v>
      </c>
      <c r="J210" s="19">
        <v>10737.57</v>
      </c>
      <c r="K210" s="19">
        <v>20</v>
      </c>
      <c r="L210" s="19">
        <v>0</v>
      </c>
      <c r="M210" s="19">
        <v>9663.8130000000001</v>
      </c>
      <c r="N210" s="19">
        <v>9663.8130000000001</v>
      </c>
      <c r="O210" s="252" t="s">
        <v>80</v>
      </c>
      <c r="P210" s="19">
        <v>90</v>
      </c>
      <c r="Q210" s="19">
        <v>0</v>
      </c>
      <c r="R210" s="19">
        <v>90</v>
      </c>
      <c r="S210" s="19">
        <v>0</v>
      </c>
      <c r="T210" s="19">
        <v>0</v>
      </c>
      <c r="U210" s="19">
        <v>90</v>
      </c>
      <c r="V210" s="19">
        <v>0</v>
      </c>
      <c r="W210" s="19">
        <v>983.75700000000006</v>
      </c>
      <c r="X210" s="19">
        <v>20</v>
      </c>
      <c r="Y210" s="19">
        <v>9663.8130000000001</v>
      </c>
      <c r="Z210" s="19">
        <v>10667.57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0</v>
      </c>
      <c r="AO210" s="19">
        <v>0</v>
      </c>
      <c r="AP210" s="19">
        <v>0</v>
      </c>
      <c r="AQ210" s="19">
        <v>0</v>
      </c>
      <c r="AR210" s="19">
        <v>0</v>
      </c>
      <c r="AS210" s="19">
        <v>0</v>
      </c>
      <c r="AT210" s="19">
        <v>0</v>
      </c>
      <c r="AU210" s="19">
        <v>0</v>
      </c>
      <c r="AV210" s="19">
        <v>0</v>
      </c>
      <c r="AW210" s="19">
        <v>0</v>
      </c>
      <c r="AX210" s="19">
        <v>0</v>
      </c>
      <c r="AY210" s="19">
        <v>0</v>
      </c>
      <c r="AZ210" s="19">
        <v>889.6</v>
      </c>
      <c r="BA210" s="19">
        <v>20</v>
      </c>
      <c r="BB210" s="19">
        <v>8006.4</v>
      </c>
      <c r="BC210" s="19">
        <v>8916</v>
      </c>
      <c r="BD210" s="19">
        <v>0</v>
      </c>
      <c r="BE210" s="19">
        <v>94.156999999999996</v>
      </c>
      <c r="BF210" s="19">
        <v>0</v>
      </c>
      <c r="BG210" s="19">
        <v>1657.413</v>
      </c>
      <c r="BH210" s="19">
        <v>1751.57</v>
      </c>
      <c r="BI210" s="19">
        <v>0</v>
      </c>
      <c r="BJ210" s="19">
        <v>0</v>
      </c>
      <c r="BK210" s="19">
        <v>0</v>
      </c>
      <c r="BL210" s="19">
        <v>0</v>
      </c>
      <c r="BM210" s="34">
        <v>0</v>
      </c>
      <c r="BN210" s="19">
        <v>0</v>
      </c>
      <c r="BO210" s="19">
        <v>0</v>
      </c>
      <c r="BP210" s="19">
        <v>0</v>
      </c>
      <c r="BQ210" s="19">
        <v>0</v>
      </c>
      <c r="BR210" s="19">
        <v>0</v>
      </c>
      <c r="BS210" s="19">
        <v>0</v>
      </c>
      <c r="BT210" s="19">
        <v>0</v>
      </c>
      <c r="BU210" s="19">
        <v>0</v>
      </c>
      <c r="BV210" s="19">
        <v>0</v>
      </c>
      <c r="BW210" s="19">
        <v>0</v>
      </c>
      <c r="BX210" s="19">
        <v>0</v>
      </c>
      <c r="BY210" s="19">
        <v>0</v>
      </c>
      <c r="BZ210" s="19">
        <v>0</v>
      </c>
      <c r="CA210" s="19">
        <v>0</v>
      </c>
      <c r="CB210" s="19">
        <v>0</v>
      </c>
      <c r="CC210" s="19">
        <v>0</v>
      </c>
      <c r="CD210" s="19">
        <v>0</v>
      </c>
      <c r="CE210" s="19">
        <v>0</v>
      </c>
      <c r="CF210" s="19">
        <v>0</v>
      </c>
      <c r="CG210" s="19">
        <v>0</v>
      </c>
      <c r="CH210" s="69" t="s">
        <v>182</v>
      </c>
      <c r="CI210" s="285" t="s">
        <v>230</v>
      </c>
      <c r="CJ210" s="285" t="s">
        <v>1785</v>
      </c>
      <c r="CK210" s="287" t="s">
        <v>80</v>
      </c>
      <c r="CL210" s="288" t="s">
        <v>80</v>
      </c>
    </row>
    <row r="211" spans="1:90" ht="90" customHeight="1">
      <c r="A211" s="874"/>
      <c r="B211" s="36" t="s">
        <v>42</v>
      </c>
      <c r="C211" s="20" t="s">
        <v>639</v>
      </c>
      <c r="D211" s="27" t="s">
        <v>120</v>
      </c>
      <c r="E211" s="10" t="s">
        <v>1107</v>
      </c>
      <c r="F211" s="10" t="s">
        <v>1108</v>
      </c>
      <c r="G211" s="10" t="s">
        <v>119</v>
      </c>
      <c r="H211" s="27" t="s">
        <v>577</v>
      </c>
      <c r="I211" s="34">
        <v>23649.183919999999</v>
      </c>
      <c r="J211" s="34">
        <v>20008.84172</v>
      </c>
      <c r="K211" s="34">
        <v>3640.3422</v>
      </c>
      <c r="L211" s="34">
        <v>0</v>
      </c>
      <c r="M211" s="34">
        <v>18007.957539999999</v>
      </c>
      <c r="N211" s="34">
        <v>18007.957539999999</v>
      </c>
      <c r="O211" s="27" t="s">
        <v>1167</v>
      </c>
      <c r="P211" s="34">
        <v>14555.09907</v>
      </c>
      <c r="Q211" s="34">
        <v>0</v>
      </c>
      <c r="R211" s="34">
        <v>1502.15</v>
      </c>
      <c r="S211" s="34">
        <v>900</v>
      </c>
      <c r="T211" s="34">
        <v>10000</v>
      </c>
      <c r="U211" s="34">
        <v>12402.15</v>
      </c>
      <c r="V211" s="34">
        <v>0</v>
      </c>
      <c r="W211" s="34">
        <v>0</v>
      </c>
      <c r="X211" s="34">
        <v>1086.1273100000001</v>
      </c>
      <c r="Y211" s="34">
        <v>8007.9575400000003</v>
      </c>
      <c r="Z211" s="34">
        <v>9094.0848500000011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18007.957539999999</v>
      </c>
      <c r="AG211" s="34">
        <v>498.73418000000004</v>
      </c>
      <c r="AH211" s="34">
        <v>2740.3422</v>
      </c>
      <c r="AI211" s="34">
        <v>8007.9575400000012</v>
      </c>
      <c r="AJ211" s="34">
        <v>11247.033920000002</v>
      </c>
      <c r="AK211" s="34">
        <v>498.73418000000004</v>
      </c>
      <c r="AL211" s="34">
        <v>2740.3422</v>
      </c>
      <c r="AM211" s="34">
        <v>8007.9575400000012</v>
      </c>
      <c r="AN211" s="34">
        <v>11247.033920000002</v>
      </c>
      <c r="AO211" s="34">
        <v>0</v>
      </c>
      <c r="AP211" s="34">
        <v>0</v>
      </c>
      <c r="AQ211" s="34">
        <v>0</v>
      </c>
      <c r="AR211" s="263">
        <v>8007.9575400000003</v>
      </c>
      <c r="AS211" s="34">
        <v>8007.9575400000003</v>
      </c>
      <c r="AT211" s="34">
        <v>0</v>
      </c>
      <c r="AU211" s="34">
        <v>0</v>
      </c>
      <c r="AV211" s="34">
        <v>1086.1273100000001</v>
      </c>
      <c r="AW211" s="34">
        <v>0</v>
      </c>
      <c r="AX211" s="34">
        <v>1086.1273100000001</v>
      </c>
      <c r="AY211" s="34">
        <v>0</v>
      </c>
      <c r="AZ211" s="34">
        <v>0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0</v>
      </c>
      <c r="BG211" s="34">
        <v>0</v>
      </c>
      <c r="BH211" s="34">
        <v>0</v>
      </c>
      <c r="BI211" s="34">
        <v>0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0</v>
      </c>
      <c r="BT211" s="34">
        <v>0</v>
      </c>
      <c r="BU211" s="34">
        <v>0</v>
      </c>
      <c r="BV211" s="34">
        <v>0</v>
      </c>
      <c r="BW211" s="34">
        <v>0</v>
      </c>
      <c r="BX211" s="34">
        <v>0</v>
      </c>
      <c r="BY211" s="34">
        <v>0</v>
      </c>
      <c r="BZ211" s="34">
        <v>0</v>
      </c>
      <c r="CA211" s="34">
        <v>0</v>
      </c>
      <c r="CB211" s="34">
        <v>0</v>
      </c>
      <c r="CC211" s="34">
        <v>18007.957539999999</v>
      </c>
      <c r="CD211" s="34">
        <v>0</v>
      </c>
      <c r="CE211" s="34">
        <v>0</v>
      </c>
      <c r="CF211" s="34">
        <v>0</v>
      </c>
      <c r="CG211" s="34">
        <v>0</v>
      </c>
      <c r="CH211" s="27" t="s">
        <v>1671</v>
      </c>
      <c r="CI211" s="285" t="s">
        <v>230</v>
      </c>
      <c r="CJ211" s="285" t="s">
        <v>80</v>
      </c>
      <c r="CK211" s="287" t="s">
        <v>80</v>
      </c>
      <c r="CL211" s="288">
        <v>44196</v>
      </c>
    </row>
    <row r="212" spans="1:90" ht="105.75" customHeight="1">
      <c r="A212" s="874"/>
      <c r="B212" s="36" t="s">
        <v>233</v>
      </c>
      <c r="C212" s="20" t="s">
        <v>640</v>
      </c>
      <c r="D212" s="27" t="s">
        <v>234</v>
      </c>
      <c r="E212" s="10" t="s">
        <v>1109</v>
      </c>
      <c r="F212" s="10">
        <v>14451077</v>
      </c>
      <c r="G212" s="10" t="s">
        <v>1012</v>
      </c>
      <c r="H212" s="27" t="s">
        <v>577</v>
      </c>
      <c r="I212" s="34">
        <v>6098.8280000000004</v>
      </c>
      <c r="J212" s="34">
        <v>6078.8280000000004</v>
      </c>
      <c r="K212" s="34">
        <v>20</v>
      </c>
      <c r="L212" s="34">
        <v>0</v>
      </c>
      <c r="M212" s="34">
        <v>5470.9452000000001</v>
      </c>
      <c r="N212" s="34">
        <v>5470.9452000000001</v>
      </c>
      <c r="O212" s="27" t="s">
        <v>1422</v>
      </c>
      <c r="P212" s="34">
        <v>6098.8280000000004</v>
      </c>
      <c r="Q212" s="34">
        <v>0</v>
      </c>
      <c r="R212" s="34">
        <v>607.88280000000009</v>
      </c>
      <c r="S212" s="34">
        <v>20</v>
      </c>
      <c r="T212" s="34">
        <v>5470.9452000000001</v>
      </c>
      <c r="U212" s="34">
        <v>6098.8280000000004</v>
      </c>
      <c r="V212" s="34">
        <v>0</v>
      </c>
      <c r="W212" s="34">
        <v>0</v>
      </c>
      <c r="X212" s="34">
        <v>0</v>
      </c>
      <c r="Y212" s="34">
        <v>0</v>
      </c>
      <c r="Z212" s="34">
        <v>0</v>
      </c>
      <c r="AA212" s="34">
        <v>5470.9452000000001</v>
      </c>
      <c r="AB212" s="34">
        <v>0</v>
      </c>
      <c r="AC212" s="34">
        <v>0</v>
      </c>
      <c r="AD212" s="34">
        <v>0</v>
      </c>
      <c r="AE212" s="34">
        <v>0</v>
      </c>
      <c r="AF212" s="34">
        <v>0</v>
      </c>
      <c r="AG212" s="34">
        <v>0</v>
      </c>
      <c r="AH212" s="34">
        <v>0</v>
      </c>
      <c r="AI212" s="34">
        <v>0</v>
      </c>
      <c r="AJ212" s="34">
        <v>0</v>
      </c>
      <c r="AK212" s="34">
        <v>0</v>
      </c>
      <c r="AL212" s="34">
        <v>0</v>
      </c>
      <c r="AM212" s="34">
        <v>0</v>
      </c>
      <c r="AN212" s="34">
        <v>0</v>
      </c>
      <c r="AO212" s="34">
        <v>0</v>
      </c>
      <c r="AP212" s="34">
        <v>0</v>
      </c>
      <c r="AQ212" s="34">
        <v>0</v>
      </c>
      <c r="AR212" s="34">
        <v>0</v>
      </c>
      <c r="AS212" s="34">
        <v>0</v>
      </c>
      <c r="AT212" s="34">
        <v>0</v>
      </c>
      <c r="AU212" s="34">
        <v>0</v>
      </c>
      <c r="AV212" s="34">
        <v>0</v>
      </c>
      <c r="AW212" s="34">
        <v>0</v>
      </c>
      <c r="AX212" s="34">
        <v>0</v>
      </c>
      <c r="AY212" s="34">
        <v>0</v>
      </c>
      <c r="AZ212" s="34">
        <v>0</v>
      </c>
      <c r="BA212" s="34">
        <v>0</v>
      </c>
      <c r="BB212" s="34">
        <v>0</v>
      </c>
      <c r="BC212" s="34">
        <v>0</v>
      </c>
      <c r="BD212" s="34">
        <v>5470.9452000000001</v>
      </c>
      <c r="BE212" s="34">
        <v>0</v>
      </c>
      <c r="BF212" s="34">
        <v>0</v>
      </c>
      <c r="BG212" s="34">
        <v>0</v>
      </c>
      <c r="BH212" s="34">
        <v>0</v>
      </c>
      <c r="BI212" s="34">
        <v>0</v>
      </c>
      <c r="BJ212" s="34">
        <v>0</v>
      </c>
      <c r="BK212" s="34">
        <v>0</v>
      </c>
      <c r="BL212" s="34">
        <v>0</v>
      </c>
      <c r="BM212" s="34">
        <v>0</v>
      </c>
      <c r="BN212" s="34">
        <v>0</v>
      </c>
      <c r="BO212" s="34">
        <v>0</v>
      </c>
      <c r="BP212" s="34">
        <v>0</v>
      </c>
      <c r="BQ212" s="34">
        <v>0</v>
      </c>
      <c r="BR212" s="34">
        <v>0</v>
      </c>
      <c r="BS212" s="34">
        <v>0</v>
      </c>
      <c r="BT212" s="34">
        <v>0</v>
      </c>
      <c r="BU212" s="34">
        <v>0</v>
      </c>
      <c r="BV212" s="34">
        <v>0</v>
      </c>
      <c r="BW212" s="34">
        <v>0</v>
      </c>
      <c r="BX212" s="34">
        <v>0</v>
      </c>
      <c r="BY212" s="34">
        <v>0</v>
      </c>
      <c r="BZ212" s="34">
        <v>0</v>
      </c>
      <c r="CA212" s="34">
        <v>0</v>
      </c>
      <c r="CB212" s="34">
        <v>0</v>
      </c>
      <c r="CC212" s="34">
        <v>0</v>
      </c>
      <c r="CD212" s="34">
        <v>0</v>
      </c>
      <c r="CE212" s="34">
        <v>0</v>
      </c>
      <c r="CF212" s="34">
        <v>0</v>
      </c>
      <c r="CG212" s="34">
        <v>0</v>
      </c>
      <c r="CH212" s="27" t="s">
        <v>496</v>
      </c>
      <c r="CI212" s="285" t="s">
        <v>230</v>
      </c>
      <c r="CJ212" s="285" t="s">
        <v>1398</v>
      </c>
      <c r="CK212" s="287" t="s">
        <v>80</v>
      </c>
      <c r="CL212" s="288">
        <v>44012</v>
      </c>
    </row>
    <row r="213" spans="1:90" ht="90">
      <c r="A213" s="874"/>
      <c r="B213" s="36" t="s">
        <v>235</v>
      </c>
      <c r="C213" s="20" t="s">
        <v>856</v>
      </c>
      <c r="D213" s="27" t="s">
        <v>151</v>
      </c>
      <c r="E213" s="10" t="s">
        <v>1110</v>
      </c>
      <c r="F213" s="10" t="s">
        <v>1111</v>
      </c>
      <c r="G213" s="10" t="s">
        <v>551</v>
      </c>
      <c r="H213" s="27" t="s">
        <v>577</v>
      </c>
      <c r="I213" s="34">
        <v>12854.68</v>
      </c>
      <c r="J213" s="34">
        <v>9518.4463300000007</v>
      </c>
      <c r="K213" s="34">
        <v>3336.2336700000001</v>
      </c>
      <c r="L213" s="34">
        <v>0</v>
      </c>
      <c r="M213" s="34">
        <v>8566.6016899999995</v>
      </c>
      <c r="N213" s="34">
        <v>8566.6016899999995</v>
      </c>
      <c r="O213" s="27" t="s">
        <v>1563</v>
      </c>
      <c r="P213" s="34">
        <v>9700</v>
      </c>
      <c r="Q213" s="34">
        <v>0</v>
      </c>
      <c r="R213" s="34">
        <v>750</v>
      </c>
      <c r="S213" s="34">
        <v>2000</v>
      </c>
      <c r="T213" s="34">
        <v>7000</v>
      </c>
      <c r="U213" s="34">
        <v>9750</v>
      </c>
      <c r="V213" s="34">
        <v>0</v>
      </c>
      <c r="W213" s="34">
        <v>251.84464</v>
      </c>
      <c r="X213" s="34">
        <v>1336.2336700000001</v>
      </c>
      <c r="Y213" s="34">
        <v>1566.60169</v>
      </c>
      <c r="Z213" s="34">
        <v>3154.6800000000003</v>
      </c>
      <c r="AA213" s="34">
        <v>0</v>
      </c>
      <c r="AB213" s="34">
        <v>0</v>
      </c>
      <c r="AC213" s="34">
        <v>0</v>
      </c>
      <c r="AD213" s="34">
        <v>0</v>
      </c>
      <c r="AE213" s="34">
        <v>0</v>
      </c>
      <c r="AF213" s="34">
        <v>8566.6016899999995</v>
      </c>
      <c r="AG213" s="34">
        <v>251.84464000000003</v>
      </c>
      <c r="AH213" s="34">
        <v>1336.2336699999998</v>
      </c>
      <c r="AI213" s="34">
        <v>1566.60169</v>
      </c>
      <c r="AJ213" s="34">
        <v>3154.68</v>
      </c>
      <c r="AK213" s="34">
        <v>251.84464000000003</v>
      </c>
      <c r="AL213" s="34">
        <v>1336.2336699999998</v>
      </c>
      <c r="AM213" s="34">
        <v>1566.60169</v>
      </c>
      <c r="AN213" s="34">
        <v>3154.68</v>
      </c>
      <c r="AO213" s="34">
        <v>0</v>
      </c>
      <c r="AP213" s="34">
        <v>0</v>
      </c>
      <c r="AQ213" s="34">
        <v>0</v>
      </c>
      <c r="AR213" s="34">
        <v>0</v>
      </c>
      <c r="AS213" s="34">
        <v>0</v>
      </c>
      <c r="AT213" s="34">
        <v>0</v>
      </c>
      <c r="AU213" s="34">
        <v>251.84464</v>
      </c>
      <c r="AV213" s="34">
        <v>1336.2336700000001</v>
      </c>
      <c r="AW213" s="34">
        <v>1566.60169</v>
      </c>
      <c r="AX213" s="34">
        <v>3154.6800000000003</v>
      </c>
      <c r="AY213" s="34">
        <v>0</v>
      </c>
      <c r="AZ213" s="34">
        <v>0</v>
      </c>
      <c r="BA213" s="34">
        <v>0</v>
      </c>
      <c r="BB213" s="34">
        <v>0</v>
      </c>
      <c r="BC213" s="34">
        <v>0</v>
      </c>
      <c r="BD213" s="34">
        <v>0</v>
      </c>
      <c r="BE213" s="34">
        <v>0</v>
      </c>
      <c r="BF213" s="34">
        <v>0</v>
      </c>
      <c r="BG213" s="34">
        <v>0</v>
      </c>
      <c r="BH213" s="34">
        <v>0</v>
      </c>
      <c r="BI213" s="34">
        <v>0</v>
      </c>
      <c r="BJ213" s="34">
        <v>0</v>
      </c>
      <c r="BK213" s="34">
        <v>0</v>
      </c>
      <c r="BL213" s="34">
        <v>0</v>
      </c>
      <c r="BM213" s="34">
        <v>0</v>
      </c>
      <c r="BN213" s="34">
        <v>0</v>
      </c>
      <c r="BO213" s="34">
        <v>0</v>
      </c>
      <c r="BP213" s="34">
        <v>0</v>
      </c>
      <c r="BQ213" s="34">
        <v>0</v>
      </c>
      <c r="BR213" s="34">
        <v>0</v>
      </c>
      <c r="BS213" s="34">
        <v>0</v>
      </c>
      <c r="BT213" s="34">
        <v>0</v>
      </c>
      <c r="BU213" s="34">
        <v>0</v>
      </c>
      <c r="BV213" s="34">
        <v>0</v>
      </c>
      <c r="BW213" s="34">
        <v>0</v>
      </c>
      <c r="BX213" s="34">
        <v>8566.6016899999995</v>
      </c>
      <c r="BY213" s="34">
        <v>0</v>
      </c>
      <c r="BZ213" s="34">
        <v>0</v>
      </c>
      <c r="CA213" s="34">
        <v>0</v>
      </c>
      <c r="CB213" s="34">
        <v>0</v>
      </c>
      <c r="CC213" s="34">
        <v>0</v>
      </c>
      <c r="CD213" s="34">
        <v>0</v>
      </c>
      <c r="CE213" s="34">
        <v>0</v>
      </c>
      <c r="CF213" s="34">
        <v>0</v>
      </c>
      <c r="CG213" s="34">
        <v>0</v>
      </c>
      <c r="CH213" s="27" t="s">
        <v>1671</v>
      </c>
      <c r="CI213" s="285" t="s">
        <v>230</v>
      </c>
      <c r="CJ213" s="285" t="s">
        <v>1398</v>
      </c>
      <c r="CK213" s="287" t="s">
        <v>80</v>
      </c>
      <c r="CL213" s="288">
        <v>44074</v>
      </c>
    </row>
    <row r="214" spans="1:90" ht="72">
      <c r="A214" s="874"/>
      <c r="B214" s="38" t="s">
        <v>1763</v>
      </c>
      <c r="C214" s="358" t="s">
        <v>80</v>
      </c>
      <c r="D214" s="25" t="s">
        <v>1321</v>
      </c>
      <c r="E214" s="24" t="s">
        <v>1764</v>
      </c>
      <c r="F214" s="24" t="s">
        <v>1765</v>
      </c>
      <c r="G214" s="24" t="s">
        <v>1322</v>
      </c>
      <c r="H214" s="25" t="s">
        <v>577</v>
      </c>
      <c r="I214" s="22">
        <v>48009.82</v>
      </c>
      <c r="J214" s="22">
        <v>48009.82</v>
      </c>
      <c r="K214" s="22">
        <v>0</v>
      </c>
      <c r="L214" s="22">
        <v>0</v>
      </c>
      <c r="M214" s="22">
        <v>43208.838000000003</v>
      </c>
      <c r="N214" s="22">
        <v>42961.175999999999</v>
      </c>
      <c r="O214" s="25" t="s">
        <v>1766</v>
      </c>
      <c r="P214" s="22">
        <v>205</v>
      </c>
      <c r="Q214" s="22">
        <v>0</v>
      </c>
      <c r="R214" s="22">
        <v>0</v>
      </c>
      <c r="S214" s="22">
        <v>0</v>
      </c>
      <c r="T214" s="22">
        <v>0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4773.4639999999999</v>
      </c>
      <c r="AC214" s="22">
        <v>0</v>
      </c>
      <c r="AD214" s="22">
        <v>42961.175999999999</v>
      </c>
      <c r="AE214" s="22">
        <v>47734.64</v>
      </c>
      <c r="AF214" s="22">
        <v>0</v>
      </c>
      <c r="AG214" s="359">
        <v>0</v>
      </c>
      <c r="AH214" s="359">
        <v>0</v>
      </c>
      <c r="AI214" s="359">
        <v>0</v>
      </c>
      <c r="AJ214" s="359">
        <v>0</v>
      </c>
      <c r="AK214" s="359">
        <v>0</v>
      </c>
      <c r="AL214" s="359">
        <v>0</v>
      </c>
      <c r="AM214" s="359">
        <v>0</v>
      </c>
      <c r="AN214" s="359">
        <v>0</v>
      </c>
      <c r="AO214" s="22">
        <v>0</v>
      </c>
      <c r="AP214" s="22">
        <v>0</v>
      </c>
      <c r="AQ214" s="22">
        <v>0</v>
      </c>
      <c r="AR214" s="22">
        <v>0</v>
      </c>
      <c r="AS214" s="22">
        <v>0</v>
      </c>
      <c r="AT214" s="22">
        <v>0</v>
      </c>
      <c r="AU214" s="22">
        <v>0</v>
      </c>
      <c r="AV214" s="22">
        <v>0</v>
      </c>
      <c r="AW214" s="22">
        <v>0</v>
      </c>
      <c r="AX214" s="22">
        <v>0</v>
      </c>
      <c r="AY214" s="22">
        <v>0</v>
      </c>
      <c r="AZ214" s="22">
        <v>0</v>
      </c>
      <c r="BA214" s="22">
        <v>0</v>
      </c>
      <c r="BB214" s="22">
        <v>0</v>
      </c>
      <c r="BC214" s="22">
        <v>0</v>
      </c>
      <c r="BD214" s="22">
        <v>0</v>
      </c>
      <c r="BE214" s="22">
        <v>0</v>
      </c>
      <c r="BF214" s="22">
        <v>0</v>
      </c>
      <c r="BG214" s="22">
        <v>0</v>
      </c>
      <c r="BH214" s="22">
        <v>0</v>
      </c>
      <c r="BI214" s="22">
        <v>0</v>
      </c>
      <c r="BJ214" s="22">
        <v>0</v>
      </c>
      <c r="BK214" s="22">
        <v>0</v>
      </c>
      <c r="BL214" s="22">
        <v>0</v>
      </c>
      <c r="BM214" s="22">
        <v>0</v>
      </c>
      <c r="BN214" s="22">
        <v>0</v>
      </c>
      <c r="BO214" s="22">
        <v>2500</v>
      </c>
      <c r="BP214" s="22">
        <v>0</v>
      </c>
      <c r="BQ214" s="22">
        <v>22500</v>
      </c>
      <c r="BR214" s="22">
        <v>25000</v>
      </c>
      <c r="BS214" s="22">
        <v>0</v>
      </c>
      <c r="BT214" s="22">
        <v>0</v>
      </c>
      <c r="BU214" s="22">
        <v>0</v>
      </c>
      <c r="BV214" s="22">
        <v>0</v>
      </c>
      <c r="BW214" s="22">
        <v>0</v>
      </c>
      <c r="BX214" s="22">
        <v>0</v>
      </c>
      <c r="BY214" s="22">
        <v>2273.4639999999999</v>
      </c>
      <c r="BZ214" s="22">
        <v>0</v>
      </c>
      <c r="CA214" s="22">
        <v>20461.175999999999</v>
      </c>
      <c r="CB214" s="22">
        <v>22734.639999999999</v>
      </c>
      <c r="CC214" s="22">
        <v>0</v>
      </c>
      <c r="CD214" s="22">
        <v>0</v>
      </c>
      <c r="CE214" s="22">
        <v>42961.175999999999</v>
      </c>
      <c r="CF214" s="22">
        <v>70.180000000000007</v>
      </c>
      <c r="CG214" s="22">
        <v>0</v>
      </c>
      <c r="CH214" s="25" t="s">
        <v>86</v>
      </c>
      <c r="CI214" s="302" t="s">
        <v>1786</v>
      </c>
      <c r="CJ214" s="302" t="s">
        <v>279</v>
      </c>
      <c r="CK214" s="304" t="s">
        <v>80</v>
      </c>
      <c r="CL214" s="305">
        <v>44804</v>
      </c>
    </row>
    <row r="215" spans="1:90" ht="108.75" customHeight="1">
      <c r="A215" s="874"/>
      <c r="B215" s="36" t="s">
        <v>47</v>
      </c>
      <c r="C215" s="20" t="s">
        <v>641</v>
      </c>
      <c r="D215" s="27" t="s">
        <v>122</v>
      </c>
      <c r="E215" s="10" t="s">
        <v>1113</v>
      </c>
      <c r="F215" s="10" t="s">
        <v>1114</v>
      </c>
      <c r="G215" s="10" t="s">
        <v>287</v>
      </c>
      <c r="H215" s="27" t="s">
        <v>300</v>
      </c>
      <c r="I215" s="34">
        <v>26403.42858</v>
      </c>
      <c r="J215" s="34">
        <v>26383.42858</v>
      </c>
      <c r="K215" s="34">
        <v>20</v>
      </c>
      <c r="L215" s="34">
        <v>0</v>
      </c>
      <c r="M215" s="34">
        <v>23745.085719999999</v>
      </c>
      <c r="N215" s="34">
        <v>23745.085719999999</v>
      </c>
      <c r="O215" s="27" t="s">
        <v>1112</v>
      </c>
      <c r="P215" s="34">
        <v>26403.42858</v>
      </c>
      <c r="Q215" s="34">
        <v>0</v>
      </c>
      <c r="R215" s="34">
        <v>2638.3428600000002</v>
      </c>
      <c r="S215" s="34">
        <v>20</v>
      </c>
      <c r="T215" s="34">
        <v>23745.085719999999</v>
      </c>
      <c r="U215" s="34">
        <v>26403.42858</v>
      </c>
      <c r="V215" s="34">
        <v>0</v>
      </c>
      <c r="W215" s="34">
        <v>0</v>
      </c>
      <c r="X215" s="34">
        <v>0</v>
      </c>
      <c r="Y215" s="34">
        <v>0</v>
      </c>
      <c r="Z215" s="34">
        <v>0</v>
      </c>
      <c r="AA215" s="34">
        <v>23745.085719999999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34">
        <v>0</v>
      </c>
      <c r="AS215" s="34">
        <v>0</v>
      </c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4">
        <v>0</v>
      </c>
      <c r="AZ215" s="34">
        <v>0</v>
      </c>
      <c r="BA215" s="34">
        <v>0</v>
      </c>
      <c r="BB215" s="34">
        <v>0</v>
      </c>
      <c r="BC215" s="34">
        <v>0</v>
      </c>
      <c r="BD215" s="34">
        <v>23745.085719999999</v>
      </c>
      <c r="BE215" s="34">
        <v>0</v>
      </c>
      <c r="BF215" s="34">
        <v>0</v>
      </c>
      <c r="BG215" s="34">
        <v>0</v>
      </c>
      <c r="BH215" s="34">
        <v>0</v>
      </c>
      <c r="BI215" s="34">
        <v>0</v>
      </c>
      <c r="BJ215" s="34">
        <v>0</v>
      </c>
      <c r="BK215" s="34">
        <v>0</v>
      </c>
      <c r="BL215" s="34">
        <v>0</v>
      </c>
      <c r="BM215" s="34">
        <v>0</v>
      </c>
      <c r="BN215" s="34">
        <v>0</v>
      </c>
      <c r="BO215" s="34">
        <v>0</v>
      </c>
      <c r="BP215" s="34">
        <v>0</v>
      </c>
      <c r="BQ215" s="34">
        <v>0</v>
      </c>
      <c r="BR215" s="34">
        <v>0</v>
      </c>
      <c r="BS215" s="34">
        <v>0</v>
      </c>
      <c r="BT215" s="34">
        <v>0</v>
      </c>
      <c r="BU215" s="34">
        <v>0</v>
      </c>
      <c r="BV215" s="34">
        <v>0</v>
      </c>
      <c r="BW215" s="34">
        <v>0</v>
      </c>
      <c r="BX215" s="34">
        <v>0</v>
      </c>
      <c r="BY215" s="34">
        <v>0</v>
      </c>
      <c r="BZ215" s="34">
        <v>0</v>
      </c>
      <c r="CA215" s="34">
        <v>0</v>
      </c>
      <c r="CB215" s="34">
        <v>0</v>
      </c>
      <c r="CC215" s="34">
        <v>0</v>
      </c>
      <c r="CD215" s="34">
        <v>0</v>
      </c>
      <c r="CE215" s="34">
        <v>0</v>
      </c>
      <c r="CF215" s="34">
        <v>0</v>
      </c>
      <c r="CG215" s="34">
        <v>0</v>
      </c>
      <c r="CH215" s="27" t="s">
        <v>496</v>
      </c>
      <c r="CI215" s="285" t="s">
        <v>123</v>
      </c>
      <c r="CJ215" s="285" t="s">
        <v>80</v>
      </c>
      <c r="CK215" s="287" t="s">
        <v>80</v>
      </c>
      <c r="CL215" s="288">
        <v>43738</v>
      </c>
    </row>
    <row r="216" spans="1:90" ht="72">
      <c r="A216" s="874"/>
      <c r="B216" s="202" t="s">
        <v>48</v>
      </c>
      <c r="C216" s="203" t="s">
        <v>642</v>
      </c>
      <c r="D216" s="190" t="s">
        <v>124</v>
      </c>
      <c r="E216" s="191" t="s">
        <v>1115</v>
      </c>
      <c r="F216" s="191" t="s">
        <v>1116</v>
      </c>
      <c r="G216" s="191" t="s">
        <v>231</v>
      </c>
      <c r="H216" s="190" t="s">
        <v>300</v>
      </c>
      <c r="I216" s="192">
        <v>1800</v>
      </c>
      <c r="J216" s="192">
        <v>1780</v>
      </c>
      <c r="K216" s="192">
        <v>20</v>
      </c>
      <c r="L216" s="192">
        <v>0</v>
      </c>
      <c r="M216" s="192">
        <v>1602</v>
      </c>
      <c r="N216" s="192">
        <v>1602</v>
      </c>
      <c r="O216" s="190" t="s">
        <v>1117</v>
      </c>
      <c r="P216" s="192">
        <v>1800</v>
      </c>
      <c r="Q216" s="192">
        <v>1602</v>
      </c>
      <c r="R216" s="192">
        <v>178</v>
      </c>
      <c r="S216" s="192">
        <v>20</v>
      </c>
      <c r="T216" s="192">
        <v>1602</v>
      </c>
      <c r="U216" s="192">
        <v>1800</v>
      </c>
      <c r="V216" s="192">
        <v>1602</v>
      </c>
      <c r="W216" s="192">
        <v>0</v>
      </c>
      <c r="X216" s="192">
        <v>0</v>
      </c>
      <c r="Y216" s="192">
        <v>0</v>
      </c>
      <c r="Z216" s="192">
        <v>0</v>
      </c>
      <c r="AA216" s="192">
        <v>0</v>
      </c>
      <c r="AB216" s="192">
        <v>0</v>
      </c>
      <c r="AC216" s="192">
        <v>0</v>
      </c>
      <c r="AD216" s="192">
        <v>0</v>
      </c>
      <c r="AE216" s="192">
        <v>0</v>
      </c>
      <c r="AF216" s="192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0</v>
      </c>
      <c r="AO216" s="192">
        <v>0</v>
      </c>
      <c r="AP216" s="192">
        <v>0</v>
      </c>
      <c r="AQ216" s="192">
        <v>0</v>
      </c>
      <c r="AR216" s="192">
        <v>0</v>
      </c>
      <c r="AS216" s="192">
        <v>0</v>
      </c>
      <c r="AT216" s="192">
        <v>0</v>
      </c>
      <c r="AU216" s="192">
        <v>0</v>
      </c>
      <c r="AV216" s="192">
        <v>0</v>
      </c>
      <c r="AW216" s="192">
        <v>0</v>
      </c>
      <c r="AX216" s="192">
        <v>0</v>
      </c>
      <c r="AY216" s="192">
        <v>0</v>
      </c>
      <c r="AZ216" s="192">
        <v>0</v>
      </c>
      <c r="BA216" s="192">
        <v>0</v>
      </c>
      <c r="BB216" s="192">
        <v>0</v>
      </c>
      <c r="BC216" s="192">
        <v>0</v>
      </c>
      <c r="BD216" s="192">
        <v>0</v>
      </c>
      <c r="BE216" s="192">
        <v>0</v>
      </c>
      <c r="BF216" s="192">
        <v>0</v>
      </c>
      <c r="BG216" s="192">
        <v>0</v>
      </c>
      <c r="BH216" s="192">
        <v>0</v>
      </c>
      <c r="BI216" s="192">
        <v>0</v>
      </c>
      <c r="BJ216" s="34">
        <v>0</v>
      </c>
      <c r="BK216" s="34">
        <v>0</v>
      </c>
      <c r="BL216" s="34">
        <v>0</v>
      </c>
      <c r="BM216" s="34">
        <v>0</v>
      </c>
      <c r="BN216" s="192">
        <v>0</v>
      </c>
      <c r="BO216" s="34">
        <v>0</v>
      </c>
      <c r="BP216" s="34">
        <v>0</v>
      </c>
      <c r="BQ216" s="34">
        <v>0</v>
      </c>
      <c r="BR216" s="192">
        <v>0</v>
      </c>
      <c r="BS216" s="192">
        <v>0</v>
      </c>
      <c r="BT216" s="34">
        <v>0</v>
      </c>
      <c r="BU216" s="34">
        <v>0</v>
      </c>
      <c r="BV216" s="34">
        <v>0</v>
      </c>
      <c r="BW216" s="192">
        <v>0</v>
      </c>
      <c r="BX216" s="192">
        <v>0</v>
      </c>
      <c r="BY216" s="34">
        <v>0</v>
      </c>
      <c r="BZ216" s="34">
        <v>0</v>
      </c>
      <c r="CA216" s="34">
        <v>0</v>
      </c>
      <c r="CB216" s="192">
        <v>0</v>
      </c>
      <c r="CC216" s="192">
        <v>0</v>
      </c>
      <c r="CD216" s="192">
        <v>0</v>
      </c>
      <c r="CE216" s="192">
        <v>0</v>
      </c>
      <c r="CF216" s="192">
        <v>0</v>
      </c>
      <c r="CG216" s="192">
        <v>0</v>
      </c>
      <c r="CH216" s="190" t="s">
        <v>1782</v>
      </c>
      <c r="CI216" s="285" t="s">
        <v>123</v>
      </c>
      <c r="CJ216" s="285" t="s">
        <v>553</v>
      </c>
      <c r="CK216" s="287" t="s">
        <v>80</v>
      </c>
      <c r="CL216" s="288">
        <v>43496</v>
      </c>
    </row>
    <row r="217" spans="1:90" ht="90" customHeight="1">
      <c r="A217" s="874"/>
      <c r="B217" s="36" t="s">
        <v>49</v>
      </c>
      <c r="C217" s="20" t="s">
        <v>643</v>
      </c>
      <c r="D217" s="27" t="s">
        <v>125</v>
      </c>
      <c r="E217" s="10" t="s">
        <v>1118</v>
      </c>
      <c r="F217" s="10" t="s">
        <v>1119</v>
      </c>
      <c r="G217" s="10" t="s">
        <v>382</v>
      </c>
      <c r="H217" s="27" t="s">
        <v>300</v>
      </c>
      <c r="I217" s="34">
        <v>30091.994060000001</v>
      </c>
      <c r="J217" s="34">
        <v>30091.994060000001</v>
      </c>
      <c r="K217" s="34">
        <v>0</v>
      </c>
      <c r="L217" s="34">
        <v>0</v>
      </c>
      <c r="M217" s="34">
        <v>27082.79465</v>
      </c>
      <c r="N217" s="34">
        <v>27082.79465</v>
      </c>
      <c r="O217" s="27" t="s">
        <v>1397</v>
      </c>
      <c r="P217" s="34">
        <v>30091.994060000001</v>
      </c>
      <c r="Q217" s="34">
        <v>0</v>
      </c>
      <c r="R217" s="34">
        <v>3009.1994100000002</v>
      </c>
      <c r="S217" s="34">
        <v>0</v>
      </c>
      <c r="T217" s="34">
        <v>27082.79465</v>
      </c>
      <c r="U217" s="34">
        <v>30091.994060000001</v>
      </c>
      <c r="V217" s="34">
        <v>0</v>
      </c>
      <c r="W217" s="34">
        <v>0</v>
      </c>
      <c r="X217" s="34">
        <v>0</v>
      </c>
      <c r="Y217" s="34">
        <v>0</v>
      </c>
      <c r="Z217" s="34">
        <v>0</v>
      </c>
      <c r="AA217" s="34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0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0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0</v>
      </c>
      <c r="BM217" s="34">
        <v>0</v>
      </c>
      <c r="BN217" s="34">
        <v>0</v>
      </c>
      <c r="BO217" s="34">
        <v>0</v>
      </c>
      <c r="BP217" s="34">
        <v>0</v>
      </c>
      <c r="BQ217" s="34">
        <v>0</v>
      </c>
      <c r="BR217" s="34">
        <v>0</v>
      </c>
      <c r="BS217" s="34">
        <v>0</v>
      </c>
      <c r="BT217" s="34">
        <v>0</v>
      </c>
      <c r="BU217" s="34">
        <v>0</v>
      </c>
      <c r="BV217" s="34">
        <v>0</v>
      </c>
      <c r="BW217" s="34">
        <v>0</v>
      </c>
      <c r="BX217" s="34">
        <v>0</v>
      </c>
      <c r="BY217" s="34">
        <v>0</v>
      </c>
      <c r="BZ217" s="34">
        <v>0</v>
      </c>
      <c r="CA217" s="34">
        <v>0</v>
      </c>
      <c r="CB217" s="34">
        <v>0</v>
      </c>
      <c r="CC217" s="34">
        <v>0</v>
      </c>
      <c r="CD217" s="34">
        <v>0</v>
      </c>
      <c r="CE217" s="34">
        <v>27082.79465</v>
      </c>
      <c r="CF217" s="34">
        <v>0</v>
      </c>
      <c r="CG217" s="34">
        <v>0</v>
      </c>
      <c r="CH217" s="27" t="s">
        <v>1671</v>
      </c>
      <c r="CI217" s="285" t="s">
        <v>123</v>
      </c>
      <c r="CJ217" s="285" t="s">
        <v>1398</v>
      </c>
      <c r="CK217" s="287" t="s">
        <v>80</v>
      </c>
      <c r="CL217" s="288">
        <v>44259</v>
      </c>
    </row>
    <row r="218" spans="1:90" ht="108" customHeight="1">
      <c r="A218" s="874"/>
      <c r="B218" s="36" t="s">
        <v>50</v>
      </c>
      <c r="C218" s="20" t="s">
        <v>644</v>
      </c>
      <c r="D218" s="27" t="s">
        <v>126</v>
      </c>
      <c r="E218" s="10" t="s">
        <v>1120</v>
      </c>
      <c r="F218" s="10" t="s">
        <v>1121</v>
      </c>
      <c r="G218" s="10" t="s">
        <v>232</v>
      </c>
      <c r="H218" s="27" t="s">
        <v>300</v>
      </c>
      <c r="I218" s="34">
        <v>9557.2199999999993</v>
      </c>
      <c r="J218" s="34">
        <v>9537.2199999999993</v>
      </c>
      <c r="K218" s="34">
        <v>20</v>
      </c>
      <c r="L218" s="34">
        <v>0</v>
      </c>
      <c r="M218" s="34">
        <v>8583.4979999999996</v>
      </c>
      <c r="N218" s="34">
        <v>8583.4979999999996</v>
      </c>
      <c r="O218" s="81" t="s">
        <v>1422</v>
      </c>
      <c r="P218" s="34">
        <v>9557.2200000000012</v>
      </c>
      <c r="Q218" s="34">
        <v>0</v>
      </c>
      <c r="R218" s="34">
        <v>953.72199999999998</v>
      </c>
      <c r="S218" s="34">
        <v>20</v>
      </c>
      <c r="T218" s="34">
        <v>8583.4979999999996</v>
      </c>
      <c r="U218" s="34">
        <v>9557.2199999999993</v>
      </c>
      <c r="V218" s="34">
        <v>0</v>
      </c>
      <c r="W218" s="34">
        <v>0</v>
      </c>
      <c r="X218" s="34">
        <v>0</v>
      </c>
      <c r="Y218" s="34">
        <v>0</v>
      </c>
      <c r="Z218" s="34">
        <v>0</v>
      </c>
      <c r="AA218" s="34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8583.4979999999996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4">
        <v>0</v>
      </c>
      <c r="AQ218" s="34">
        <v>0</v>
      </c>
      <c r="AR218" s="34">
        <v>0</v>
      </c>
      <c r="AS218" s="34">
        <v>0</v>
      </c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4">
        <v>0</v>
      </c>
      <c r="AZ218" s="34">
        <v>0</v>
      </c>
      <c r="BA218" s="34">
        <v>0</v>
      </c>
      <c r="BB218" s="34">
        <v>0</v>
      </c>
      <c r="BC218" s="34">
        <v>0</v>
      </c>
      <c r="BD218" s="34">
        <v>0</v>
      </c>
      <c r="BE218" s="34">
        <v>0</v>
      </c>
      <c r="BF218" s="34">
        <v>0</v>
      </c>
      <c r="BG218" s="34">
        <v>0</v>
      </c>
      <c r="BH218" s="34">
        <v>0</v>
      </c>
      <c r="BI218" s="34">
        <v>0</v>
      </c>
      <c r="BJ218" s="34">
        <v>0</v>
      </c>
      <c r="BK218" s="34">
        <v>0</v>
      </c>
      <c r="BL218" s="34">
        <v>0</v>
      </c>
      <c r="BM218" s="34">
        <v>0</v>
      </c>
      <c r="BN218" s="34">
        <v>0</v>
      </c>
      <c r="BO218" s="34">
        <v>0</v>
      </c>
      <c r="BP218" s="34">
        <v>0</v>
      </c>
      <c r="BQ218" s="34">
        <v>0</v>
      </c>
      <c r="BR218" s="34">
        <v>0</v>
      </c>
      <c r="BS218" s="34">
        <v>8583.4979999999996</v>
      </c>
      <c r="BT218" s="34">
        <v>0</v>
      </c>
      <c r="BU218" s="34">
        <v>0</v>
      </c>
      <c r="BV218" s="34">
        <v>0</v>
      </c>
      <c r="BW218" s="34">
        <v>0</v>
      </c>
      <c r="BX218" s="34">
        <v>0</v>
      </c>
      <c r="BY218" s="34">
        <v>0</v>
      </c>
      <c r="BZ218" s="34">
        <v>0</v>
      </c>
      <c r="CA218" s="34">
        <v>0</v>
      </c>
      <c r="CB218" s="34">
        <v>0</v>
      </c>
      <c r="CC218" s="34">
        <v>0</v>
      </c>
      <c r="CD218" s="34">
        <v>0</v>
      </c>
      <c r="CE218" s="34">
        <v>0</v>
      </c>
      <c r="CF218" s="34">
        <v>0</v>
      </c>
      <c r="CG218" s="34">
        <v>0</v>
      </c>
      <c r="CH218" s="27" t="s">
        <v>496</v>
      </c>
      <c r="CI218" s="285" t="s">
        <v>123</v>
      </c>
      <c r="CJ218" s="285" t="s">
        <v>1398</v>
      </c>
      <c r="CK218" s="287" t="s">
        <v>80</v>
      </c>
      <c r="CL218" s="288">
        <v>43830</v>
      </c>
    </row>
    <row r="219" spans="1:90" ht="90" customHeight="1">
      <c r="A219" s="874"/>
      <c r="B219" s="202" t="s">
        <v>51</v>
      </c>
      <c r="C219" s="203" t="s">
        <v>645</v>
      </c>
      <c r="D219" s="190" t="s">
        <v>127</v>
      </c>
      <c r="E219" s="191" t="s">
        <v>1123</v>
      </c>
      <c r="F219" s="191" t="s">
        <v>1124</v>
      </c>
      <c r="G219" s="191" t="s">
        <v>383</v>
      </c>
      <c r="H219" s="190" t="s">
        <v>301</v>
      </c>
      <c r="I219" s="192">
        <v>6274.0990700000002</v>
      </c>
      <c r="J219" s="192">
        <v>6254.0990700000002</v>
      </c>
      <c r="K219" s="192">
        <v>20</v>
      </c>
      <c r="L219" s="192">
        <v>0</v>
      </c>
      <c r="M219" s="192">
        <v>5516.8865699999997</v>
      </c>
      <c r="N219" s="192">
        <v>5516.8865699999997</v>
      </c>
      <c r="O219" s="190" t="s">
        <v>1125</v>
      </c>
      <c r="P219" s="192">
        <v>6274.0990700000002</v>
      </c>
      <c r="Q219" s="250">
        <v>5516.8865699999997</v>
      </c>
      <c r="R219" s="192">
        <v>625.40991000000008</v>
      </c>
      <c r="S219" s="192">
        <v>20</v>
      </c>
      <c r="T219" s="192">
        <v>5628.689159999999</v>
      </c>
      <c r="U219" s="192">
        <v>6274.0990699999993</v>
      </c>
      <c r="V219" s="192">
        <v>0</v>
      </c>
      <c r="W219" s="192">
        <v>0</v>
      </c>
      <c r="X219" s="192">
        <v>0</v>
      </c>
      <c r="Y219" s="192">
        <v>0</v>
      </c>
      <c r="Z219" s="192">
        <v>0</v>
      </c>
      <c r="AA219" s="192">
        <v>0</v>
      </c>
      <c r="AB219" s="192">
        <v>0</v>
      </c>
      <c r="AC219" s="192">
        <v>0</v>
      </c>
      <c r="AD219" s="192">
        <v>0</v>
      </c>
      <c r="AE219" s="192">
        <v>0</v>
      </c>
      <c r="AF219" s="192">
        <v>0</v>
      </c>
      <c r="AG219" s="192">
        <v>0</v>
      </c>
      <c r="AH219" s="192">
        <v>0</v>
      </c>
      <c r="AI219" s="192">
        <v>0</v>
      </c>
      <c r="AJ219" s="192">
        <v>0</v>
      </c>
      <c r="AK219" s="192">
        <v>0</v>
      </c>
      <c r="AL219" s="192">
        <v>0</v>
      </c>
      <c r="AM219" s="192">
        <v>0</v>
      </c>
      <c r="AN219" s="192">
        <v>0</v>
      </c>
      <c r="AO219" s="192">
        <v>0</v>
      </c>
      <c r="AP219" s="192">
        <v>0</v>
      </c>
      <c r="AQ219" s="192">
        <v>0</v>
      </c>
      <c r="AR219" s="192">
        <v>0</v>
      </c>
      <c r="AS219" s="192">
        <v>0</v>
      </c>
      <c r="AT219" s="192">
        <v>0</v>
      </c>
      <c r="AU219" s="192">
        <v>0</v>
      </c>
      <c r="AV219" s="192">
        <v>0</v>
      </c>
      <c r="AW219" s="192">
        <v>0</v>
      </c>
      <c r="AX219" s="192">
        <v>0</v>
      </c>
      <c r="AY219" s="192">
        <v>0</v>
      </c>
      <c r="AZ219" s="192">
        <v>0</v>
      </c>
      <c r="BA219" s="192">
        <v>0</v>
      </c>
      <c r="BB219" s="192">
        <v>0</v>
      </c>
      <c r="BC219" s="192">
        <v>0</v>
      </c>
      <c r="BD219" s="192">
        <v>0</v>
      </c>
      <c r="BE219" s="192">
        <v>0</v>
      </c>
      <c r="BF219" s="192">
        <v>0</v>
      </c>
      <c r="BG219" s="192">
        <v>0</v>
      </c>
      <c r="BH219" s="192">
        <v>0</v>
      </c>
      <c r="BI219" s="192">
        <v>0</v>
      </c>
      <c r="BJ219" s="34">
        <v>0</v>
      </c>
      <c r="BK219" s="34">
        <v>0</v>
      </c>
      <c r="BL219" s="34">
        <v>0</v>
      </c>
      <c r="BM219" s="34">
        <v>0</v>
      </c>
      <c r="BN219" s="192">
        <v>0</v>
      </c>
      <c r="BO219" s="34">
        <v>0</v>
      </c>
      <c r="BP219" s="34">
        <v>0</v>
      </c>
      <c r="BQ219" s="34">
        <v>0</v>
      </c>
      <c r="BR219" s="192">
        <v>0</v>
      </c>
      <c r="BS219" s="192">
        <v>0</v>
      </c>
      <c r="BT219" s="34">
        <v>0</v>
      </c>
      <c r="BU219" s="34">
        <v>0</v>
      </c>
      <c r="BV219" s="34">
        <v>0</v>
      </c>
      <c r="BW219" s="192">
        <v>0</v>
      </c>
      <c r="BX219" s="192">
        <v>0</v>
      </c>
      <c r="BY219" s="34">
        <v>0</v>
      </c>
      <c r="BZ219" s="34">
        <v>0</v>
      </c>
      <c r="CA219" s="34">
        <v>0</v>
      </c>
      <c r="CB219" s="192">
        <v>0</v>
      </c>
      <c r="CC219" s="192">
        <v>0</v>
      </c>
      <c r="CD219" s="192">
        <v>0</v>
      </c>
      <c r="CE219" s="192">
        <v>0</v>
      </c>
      <c r="CF219" s="192">
        <v>0</v>
      </c>
      <c r="CG219" s="192">
        <v>0</v>
      </c>
      <c r="CH219" s="190" t="s">
        <v>1782</v>
      </c>
      <c r="CI219" s="285" t="s">
        <v>123</v>
      </c>
      <c r="CJ219" s="285" t="s">
        <v>553</v>
      </c>
      <c r="CK219" s="287" t="s">
        <v>80</v>
      </c>
      <c r="CL219" s="288">
        <v>43769</v>
      </c>
    </row>
    <row r="220" spans="1:90" ht="90" customHeight="1">
      <c r="A220" s="874"/>
      <c r="B220" s="36" t="s">
        <v>52</v>
      </c>
      <c r="C220" s="20" t="s">
        <v>646</v>
      </c>
      <c r="D220" s="27" t="s">
        <v>106</v>
      </c>
      <c r="E220" s="10" t="s">
        <v>1126</v>
      </c>
      <c r="F220" s="10" t="s">
        <v>1127</v>
      </c>
      <c r="G220" s="10" t="s">
        <v>384</v>
      </c>
      <c r="H220" s="27" t="s">
        <v>301</v>
      </c>
      <c r="I220" s="34">
        <v>20849.253000000001</v>
      </c>
      <c r="J220" s="34">
        <v>20849.253000000001</v>
      </c>
      <c r="K220" s="34">
        <v>0</v>
      </c>
      <c r="L220" s="34">
        <v>0</v>
      </c>
      <c r="M220" s="34">
        <v>18764.327700000002</v>
      </c>
      <c r="N220" s="34">
        <v>18764.327700000002</v>
      </c>
      <c r="O220" s="81" t="s">
        <v>1422</v>
      </c>
      <c r="P220" s="34">
        <v>20849.253000000001</v>
      </c>
      <c r="Q220" s="34">
        <v>0</v>
      </c>
      <c r="R220" s="34">
        <v>2084.9252999999999</v>
      </c>
      <c r="S220" s="34">
        <v>0</v>
      </c>
      <c r="T220" s="34">
        <v>18764.327699999998</v>
      </c>
      <c r="U220" s="34">
        <v>20849.252999999997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18764.327700000002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0</v>
      </c>
      <c r="BB220" s="34">
        <v>0</v>
      </c>
      <c r="BC220" s="34">
        <v>0</v>
      </c>
      <c r="BD220" s="34">
        <v>0</v>
      </c>
      <c r="BE220" s="34">
        <v>0</v>
      </c>
      <c r="BF220" s="34">
        <v>0</v>
      </c>
      <c r="BG220" s="34">
        <v>0</v>
      </c>
      <c r="BH220" s="34">
        <v>0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0</v>
      </c>
      <c r="BP220" s="34">
        <v>0</v>
      </c>
      <c r="BQ220" s="34">
        <v>0</v>
      </c>
      <c r="BR220" s="34">
        <v>0</v>
      </c>
      <c r="BS220" s="34">
        <v>18764.327700000002</v>
      </c>
      <c r="BT220" s="34">
        <v>0</v>
      </c>
      <c r="BU220" s="34">
        <v>0</v>
      </c>
      <c r="BV220" s="34">
        <v>0</v>
      </c>
      <c r="BW220" s="34">
        <v>0</v>
      </c>
      <c r="BX220" s="34">
        <v>0</v>
      </c>
      <c r="BY220" s="34">
        <v>0</v>
      </c>
      <c r="BZ220" s="34">
        <v>0</v>
      </c>
      <c r="CA220" s="34">
        <v>0</v>
      </c>
      <c r="CB220" s="34">
        <v>0</v>
      </c>
      <c r="CC220" s="34">
        <v>0</v>
      </c>
      <c r="CD220" s="34">
        <v>0</v>
      </c>
      <c r="CE220" s="34">
        <v>0</v>
      </c>
      <c r="CF220" s="34">
        <v>0</v>
      </c>
      <c r="CG220" s="34">
        <v>0</v>
      </c>
      <c r="CH220" s="27" t="s">
        <v>496</v>
      </c>
      <c r="CI220" s="285" t="s">
        <v>123</v>
      </c>
      <c r="CJ220" s="285" t="s">
        <v>80</v>
      </c>
      <c r="CK220" s="287" t="s">
        <v>80</v>
      </c>
      <c r="CL220" s="288">
        <v>43830</v>
      </c>
    </row>
    <row r="221" spans="1:90" ht="72" customHeight="1">
      <c r="A221" s="874"/>
      <c r="B221" s="32" t="s">
        <v>53</v>
      </c>
      <c r="C221" s="17" t="s">
        <v>647</v>
      </c>
      <c r="D221" s="69" t="s">
        <v>128</v>
      </c>
      <c r="E221" s="18" t="s">
        <v>1128</v>
      </c>
      <c r="F221" s="18" t="s">
        <v>1129</v>
      </c>
      <c r="G221" s="18" t="s">
        <v>498</v>
      </c>
      <c r="H221" s="69" t="s">
        <v>301</v>
      </c>
      <c r="I221" s="19">
        <v>12157.393</v>
      </c>
      <c r="J221" s="19">
        <v>12157.393</v>
      </c>
      <c r="K221" s="19">
        <v>0</v>
      </c>
      <c r="L221" s="19">
        <v>0</v>
      </c>
      <c r="M221" s="19">
        <v>10941.653700000001</v>
      </c>
      <c r="N221" s="19">
        <v>10941.653700000001</v>
      </c>
      <c r="O221" s="69" t="s">
        <v>1130</v>
      </c>
      <c r="P221" s="19">
        <v>12157.393</v>
      </c>
      <c r="Q221" s="19">
        <v>10941.653700000001</v>
      </c>
      <c r="R221" s="19">
        <v>1215.7393</v>
      </c>
      <c r="S221" s="19">
        <v>0</v>
      </c>
      <c r="T221" s="19">
        <v>10941.653699999999</v>
      </c>
      <c r="U221" s="19">
        <v>12157.392999999998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10941.653700000001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0</v>
      </c>
      <c r="AO221" s="19">
        <v>10941.653700000001</v>
      </c>
      <c r="AP221" s="19">
        <v>0</v>
      </c>
      <c r="AQ221" s="19">
        <v>0</v>
      </c>
      <c r="AR221" s="19">
        <v>0</v>
      </c>
      <c r="AS221" s="19">
        <v>0</v>
      </c>
      <c r="AT221" s="19">
        <v>0</v>
      </c>
      <c r="AU221" s="19">
        <v>0</v>
      </c>
      <c r="AV221" s="19">
        <v>0</v>
      </c>
      <c r="AW221" s="19">
        <v>0</v>
      </c>
      <c r="AX221" s="19">
        <v>0</v>
      </c>
      <c r="AY221" s="19">
        <v>0</v>
      </c>
      <c r="AZ221" s="19">
        <v>0</v>
      </c>
      <c r="BA221" s="19">
        <v>0</v>
      </c>
      <c r="BB221" s="19">
        <v>0</v>
      </c>
      <c r="BC221" s="19">
        <v>0</v>
      </c>
      <c r="BD221" s="19">
        <v>0</v>
      </c>
      <c r="BE221" s="19">
        <v>0</v>
      </c>
      <c r="BF221" s="19">
        <v>0</v>
      </c>
      <c r="BG221" s="19">
        <v>0</v>
      </c>
      <c r="BH221" s="19">
        <v>0</v>
      </c>
      <c r="BI221" s="19">
        <v>0</v>
      </c>
      <c r="BJ221" s="19">
        <v>0</v>
      </c>
      <c r="BK221" s="19">
        <v>0</v>
      </c>
      <c r="BL221" s="19">
        <v>0</v>
      </c>
      <c r="BM221" s="19">
        <v>0</v>
      </c>
      <c r="BN221" s="19">
        <v>0</v>
      </c>
      <c r="BO221" s="19">
        <v>0</v>
      </c>
      <c r="BP221" s="19">
        <v>0</v>
      </c>
      <c r="BQ221" s="19">
        <v>0</v>
      </c>
      <c r="BR221" s="19">
        <v>0</v>
      </c>
      <c r="BS221" s="19">
        <v>0</v>
      </c>
      <c r="BT221" s="19">
        <v>0</v>
      </c>
      <c r="BU221" s="19">
        <v>0</v>
      </c>
      <c r="BV221" s="19">
        <v>0</v>
      </c>
      <c r="BW221" s="19">
        <v>0</v>
      </c>
      <c r="BX221" s="19">
        <v>0</v>
      </c>
      <c r="BY221" s="19">
        <v>0</v>
      </c>
      <c r="BZ221" s="19">
        <v>0</v>
      </c>
      <c r="CA221" s="19">
        <v>0</v>
      </c>
      <c r="CB221" s="19">
        <v>0</v>
      </c>
      <c r="CC221" s="19">
        <v>0</v>
      </c>
      <c r="CD221" s="19">
        <v>0</v>
      </c>
      <c r="CE221" s="19">
        <v>0</v>
      </c>
      <c r="CF221" s="19">
        <v>0</v>
      </c>
      <c r="CG221" s="19">
        <v>0</v>
      </c>
      <c r="CH221" s="190" t="s">
        <v>1782</v>
      </c>
      <c r="CI221" s="285" t="s">
        <v>123</v>
      </c>
      <c r="CJ221" s="287" t="s">
        <v>553</v>
      </c>
      <c r="CK221" s="287" t="s">
        <v>80</v>
      </c>
      <c r="CL221" s="288">
        <v>43555</v>
      </c>
    </row>
    <row r="222" spans="1:90" ht="90" customHeight="1">
      <c r="A222" s="874"/>
      <c r="B222" s="202" t="s">
        <v>54</v>
      </c>
      <c r="C222" s="203" t="s">
        <v>648</v>
      </c>
      <c r="D222" s="190" t="s">
        <v>129</v>
      </c>
      <c r="E222" s="191" t="s">
        <v>1131</v>
      </c>
      <c r="F222" s="191" t="s">
        <v>1132</v>
      </c>
      <c r="G222" s="191" t="s">
        <v>288</v>
      </c>
      <c r="H222" s="190" t="s">
        <v>301</v>
      </c>
      <c r="I222" s="192">
        <v>4841.1689999999999</v>
      </c>
      <c r="J222" s="192">
        <v>4841.1689999999999</v>
      </c>
      <c r="K222" s="192">
        <v>0</v>
      </c>
      <c r="L222" s="192">
        <v>0</v>
      </c>
      <c r="M222" s="192">
        <v>4357.0520999999999</v>
      </c>
      <c r="N222" s="192">
        <v>4357.0520999999999</v>
      </c>
      <c r="O222" s="190" t="s">
        <v>1133</v>
      </c>
      <c r="P222" s="192">
        <v>4841.1689999999999</v>
      </c>
      <c r="Q222" s="192">
        <v>0</v>
      </c>
      <c r="R222" s="192">
        <v>484.11690000000004</v>
      </c>
      <c r="S222" s="192">
        <v>0</v>
      </c>
      <c r="T222" s="192">
        <v>4357.0520999999999</v>
      </c>
      <c r="U222" s="192">
        <v>4841.1689999999999</v>
      </c>
      <c r="V222" s="192">
        <v>0</v>
      </c>
      <c r="W222" s="192">
        <v>0</v>
      </c>
      <c r="X222" s="192">
        <v>0</v>
      </c>
      <c r="Y222" s="192">
        <v>0</v>
      </c>
      <c r="Z222" s="192">
        <v>0</v>
      </c>
      <c r="AA222" s="192">
        <v>0</v>
      </c>
      <c r="AB222" s="192">
        <v>0</v>
      </c>
      <c r="AC222" s="192">
        <v>0</v>
      </c>
      <c r="AD222" s="192">
        <v>0</v>
      </c>
      <c r="AE222" s="192">
        <v>0</v>
      </c>
      <c r="AF222" s="192">
        <v>0</v>
      </c>
      <c r="AG222" s="192">
        <v>0</v>
      </c>
      <c r="AH222" s="192">
        <v>0</v>
      </c>
      <c r="AI222" s="192">
        <v>0</v>
      </c>
      <c r="AJ222" s="192">
        <v>0</v>
      </c>
      <c r="AK222" s="192">
        <v>0</v>
      </c>
      <c r="AL222" s="192">
        <v>0</v>
      </c>
      <c r="AM222" s="192">
        <v>0</v>
      </c>
      <c r="AN222" s="192">
        <v>0</v>
      </c>
      <c r="AO222" s="192">
        <v>0</v>
      </c>
      <c r="AP222" s="192">
        <v>0</v>
      </c>
      <c r="AQ222" s="192">
        <v>0</v>
      </c>
      <c r="AR222" s="192">
        <v>0</v>
      </c>
      <c r="AS222" s="192">
        <v>0</v>
      </c>
      <c r="AT222" s="192">
        <v>0</v>
      </c>
      <c r="AU222" s="192">
        <v>0</v>
      </c>
      <c r="AV222" s="192">
        <v>0</v>
      </c>
      <c r="AW222" s="192">
        <v>0</v>
      </c>
      <c r="AX222" s="192">
        <v>0</v>
      </c>
      <c r="AY222" s="192">
        <v>0</v>
      </c>
      <c r="AZ222" s="192">
        <v>0</v>
      </c>
      <c r="BA222" s="192">
        <v>0</v>
      </c>
      <c r="BB222" s="192">
        <v>0</v>
      </c>
      <c r="BC222" s="192">
        <v>0</v>
      </c>
      <c r="BD222" s="192">
        <v>0</v>
      </c>
      <c r="BE222" s="192">
        <v>0</v>
      </c>
      <c r="BF222" s="192">
        <v>0</v>
      </c>
      <c r="BG222" s="192">
        <v>0</v>
      </c>
      <c r="BH222" s="192">
        <v>0</v>
      </c>
      <c r="BI222" s="192">
        <v>0</v>
      </c>
      <c r="BJ222" s="34">
        <v>0</v>
      </c>
      <c r="BK222" s="34">
        <v>0</v>
      </c>
      <c r="BL222" s="34">
        <v>0</v>
      </c>
      <c r="BM222" s="34">
        <v>0</v>
      </c>
      <c r="BN222" s="192">
        <v>0</v>
      </c>
      <c r="BO222" s="34">
        <v>0</v>
      </c>
      <c r="BP222" s="34">
        <v>0</v>
      </c>
      <c r="BQ222" s="34">
        <v>0</v>
      </c>
      <c r="BR222" s="192">
        <v>0</v>
      </c>
      <c r="BS222" s="192">
        <v>0</v>
      </c>
      <c r="BT222" s="34">
        <v>0</v>
      </c>
      <c r="BU222" s="34">
        <v>0</v>
      </c>
      <c r="BV222" s="34">
        <v>0</v>
      </c>
      <c r="BW222" s="192">
        <v>0</v>
      </c>
      <c r="BX222" s="192">
        <v>0</v>
      </c>
      <c r="BY222" s="34">
        <v>0</v>
      </c>
      <c r="BZ222" s="34">
        <v>0</v>
      </c>
      <c r="CA222" s="34">
        <v>0</v>
      </c>
      <c r="CB222" s="192">
        <v>0</v>
      </c>
      <c r="CC222" s="192">
        <v>0</v>
      </c>
      <c r="CD222" s="192">
        <v>0</v>
      </c>
      <c r="CE222" s="192">
        <v>0</v>
      </c>
      <c r="CF222" s="192">
        <v>0</v>
      </c>
      <c r="CG222" s="192">
        <v>0</v>
      </c>
      <c r="CH222" s="190" t="s">
        <v>1782</v>
      </c>
      <c r="CI222" s="285" t="s">
        <v>123</v>
      </c>
      <c r="CJ222" s="285" t="s">
        <v>553</v>
      </c>
      <c r="CK222" s="287" t="s">
        <v>80</v>
      </c>
      <c r="CL222" s="288">
        <v>43465</v>
      </c>
    </row>
    <row r="223" spans="1:90" ht="102.75" customHeight="1">
      <c r="A223" s="874"/>
      <c r="B223" s="202" t="s">
        <v>55</v>
      </c>
      <c r="C223" s="203" t="s">
        <v>649</v>
      </c>
      <c r="D223" s="190" t="s">
        <v>130</v>
      </c>
      <c r="E223" s="191" t="s">
        <v>1134</v>
      </c>
      <c r="F223" s="191" t="s">
        <v>1135</v>
      </c>
      <c r="G223" s="191" t="s">
        <v>552</v>
      </c>
      <c r="H223" s="190" t="s">
        <v>301</v>
      </c>
      <c r="I223" s="192">
        <v>6500</v>
      </c>
      <c r="J223" s="192">
        <v>6480</v>
      </c>
      <c r="K223" s="192">
        <v>20</v>
      </c>
      <c r="L223" s="192">
        <v>0</v>
      </c>
      <c r="M223" s="192">
        <v>5832</v>
      </c>
      <c r="N223" s="192">
        <v>5832</v>
      </c>
      <c r="O223" s="190" t="s">
        <v>1133</v>
      </c>
      <c r="P223" s="192">
        <v>6500</v>
      </c>
      <c r="Q223" s="192">
        <v>5832</v>
      </c>
      <c r="R223" s="192">
        <v>648</v>
      </c>
      <c r="S223" s="192">
        <v>20</v>
      </c>
      <c r="T223" s="192">
        <v>5832</v>
      </c>
      <c r="U223" s="192">
        <v>6500</v>
      </c>
      <c r="V223" s="192">
        <v>0</v>
      </c>
      <c r="W223" s="192">
        <v>0</v>
      </c>
      <c r="X223" s="192">
        <v>0</v>
      </c>
      <c r="Y223" s="192">
        <v>0</v>
      </c>
      <c r="Z223" s="192">
        <v>0</v>
      </c>
      <c r="AA223" s="192">
        <v>0</v>
      </c>
      <c r="AB223" s="192">
        <v>0</v>
      </c>
      <c r="AC223" s="192">
        <v>0</v>
      </c>
      <c r="AD223" s="192">
        <v>0</v>
      </c>
      <c r="AE223" s="192">
        <v>0</v>
      </c>
      <c r="AF223" s="192">
        <v>0</v>
      </c>
      <c r="AG223" s="192">
        <v>0</v>
      </c>
      <c r="AH223" s="192">
        <v>0</v>
      </c>
      <c r="AI223" s="192">
        <v>0</v>
      </c>
      <c r="AJ223" s="192">
        <v>0</v>
      </c>
      <c r="AK223" s="192">
        <v>0</v>
      </c>
      <c r="AL223" s="192">
        <v>0</v>
      </c>
      <c r="AM223" s="192">
        <v>0</v>
      </c>
      <c r="AN223" s="192">
        <v>0</v>
      </c>
      <c r="AO223" s="192">
        <v>0</v>
      </c>
      <c r="AP223" s="192">
        <v>0</v>
      </c>
      <c r="AQ223" s="192">
        <v>0</v>
      </c>
      <c r="AR223" s="192">
        <v>0</v>
      </c>
      <c r="AS223" s="192">
        <v>0</v>
      </c>
      <c r="AT223" s="192">
        <v>0</v>
      </c>
      <c r="AU223" s="192">
        <v>0</v>
      </c>
      <c r="AV223" s="192">
        <v>0</v>
      </c>
      <c r="AW223" s="192">
        <v>0</v>
      </c>
      <c r="AX223" s="192">
        <v>0</v>
      </c>
      <c r="AY223" s="192">
        <v>0</v>
      </c>
      <c r="AZ223" s="192">
        <v>0</v>
      </c>
      <c r="BA223" s="192">
        <v>0</v>
      </c>
      <c r="BB223" s="192">
        <v>0</v>
      </c>
      <c r="BC223" s="192">
        <v>0</v>
      </c>
      <c r="BD223" s="192">
        <v>0</v>
      </c>
      <c r="BE223" s="192">
        <v>0</v>
      </c>
      <c r="BF223" s="192">
        <v>0</v>
      </c>
      <c r="BG223" s="192">
        <v>0</v>
      </c>
      <c r="BH223" s="192">
        <v>0</v>
      </c>
      <c r="BI223" s="192">
        <v>0</v>
      </c>
      <c r="BJ223" s="34">
        <v>0</v>
      </c>
      <c r="BK223" s="34">
        <v>0</v>
      </c>
      <c r="BL223" s="34">
        <v>0</v>
      </c>
      <c r="BM223" s="34">
        <v>0</v>
      </c>
      <c r="BN223" s="192">
        <v>0</v>
      </c>
      <c r="BO223" s="34">
        <v>0</v>
      </c>
      <c r="BP223" s="34">
        <v>0</v>
      </c>
      <c r="BQ223" s="34">
        <v>0</v>
      </c>
      <c r="BR223" s="192">
        <v>0</v>
      </c>
      <c r="BS223" s="192">
        <v>0</v>
      </c>
      <c r="BT223" s="34">
        <v>0</v>
      </c>
      <c r="BU223" s="34">
        <v>0</v>
      </c>
      <c r="BV223" s="34">
        <v>0</v>
      </c>
      <c r="BW223" s="192">
        <v>0</v>
      </c>
      <c r="BX223" s="192">
        <v>0</v>
      </c>
      <c r="BY223" s="34">
        <v>0</v>
      </c>
      <c r="BZ223" s="34">
        <v>0</v>
      </c>
      <c r="CA223" s="34">
        <v>0</v>
      </c>
      <c r="CB223" s="192">
        <v>0</v>
      </c>
      <c r="CC223" s="192">
        <v>0</v>
      </c>
      <c r="CD223" s="192">
        <v>0</v>
      </c>
      <c r="CE223" s="192">
        <v>0</v>
      </c>
      <c r="CF223" s="192">
        <v>0</v>
      </c>
      <c r="CG223" s="192">
        <v>0</v>
      </c>
      <c r="CH223" s="190" t="s">
        <v>1782</v>
      </c>
      <c r="CI223" s="285" t="s">
        <v>123</v>
      </c>
      <c r="CJ223" s="285" t="s">
        <v>553</v>
      </c>
      <c r="CK223" s="287" t="s">
        <v>80</v>
      </c>
      <c r="CL223" s="288">
        <v>43465</v>
      </c>
    </row>
    <row r="224" spans="1:90" ht="107.25" customHeight="1">
      <c r="A224" s="874"/>
      <c r="B224" s="202" t="s">
        <v>56</v>
      </c>
      <c r="C224" s="203" t="s">
        <v>650</v>
      </c>
      <c r="D224" s="190" t="s">
        <v>94</v>
      </c>
      <c r="E224" s="191" t="s">
        <v>1105</v>
      </c>
      <c r="F224" s="191" t="s">
        <v>1106</v>
      </c>
      <c r="G224" s="191" t="s">
        <v>289</v>
      </c>
      <c r="H224" s="190" t="s">
        <v>301</v>
      </c>
      <c r="I224" s="192">
        <v>5059.3190000000004</v>
      </c>
      <c r="J224" s="192">
        <v>5059.3190000000004</v>
      </c>
      <c r="K224" s="192">
        <v>0</v>
      </c>
      <c r="L224" s="192">
        <v>0</v>
      </c>
      <c r="M224" s="192">
        <v>4553.3870999999999</v>
      </c>
      <c r="N224" s="192">
        <v>4553.3870999999999</v>
      </c>
      <c r="O224" s="190" t="s">
        <v>1133</v>
      </c>
      <c r="P224" s="192">
        <v>5059.3190000000004</v>
      </c>
      <c r="Q224" s="192">
        <v>4553.3870999999999</v>
      </c>
      <c r="R224" s="192">
        <v>505.93190000000004</v>
      </c>
      <c r="S224" s="192">
        <v>0</v>
      </c>
      <c r="T224" s="192">
        <v>4553.3870999999999</v>
      </c>
      <c r="U224" s="192">
        <v>5059.3189999999995</v>
      </c>
      <c r="V224" s="192">
        <v>0</v>
      </c>
      <c r="W224" s="192">
        <v>0</v>
      </c>
      <c r="X224" s="192">
        <v>0</v>
      </c>
      <c r="Y224" s="192">
        <v>0</v>
      </c>
      <c r="Z224" s="192">
        <v>0</v>
      </c>
      <c r="AA224" s="192">
        <v>0</v>
      </c>
      <c r="AB224" s="192">
        <v>0</v>
      </c>
      <c r="AC224" s="192">
        <v>0</v>
      </c>
      <c r="AD224" s="192">
        <v>0</v>
      </c>
      <c r="AE224" s="192">
        <v>0</v>
      </c>
      <c r="AF224" s="192">
        <v>0</v>
      </c>
      <c r="AG224" s="192">
        <v>0</v>
      </c>
      <c r="AH224" s="192">
        <v>0</v>
      </c>
      <c r="AI224" s="192">
        <v>0</v>
      </c>
      <c r="AJ224" s="192">
        <v>0</v>
      </c>
      <c r="AK224" s="192">
        <v>0</v>
      </c>
      <c r="AL224" s="192">
        <v>0</v>
      </c>
      <c r="AM224" s="192">
        <v>0</v>
      </c>
      <c r="AN224" s="192">
        <v>0</v>
      </c>
      <c r="AO224" s="192">
        <v>0</v>
      </c>
      <c r="AP224" s="192">
        <v>0</v>
      </c>
      <c r="AQ224" s="192">
        <v>0</v>
      </c>
      <c r="AR224" s="192">
        <v>0</v>
      </c>
      <c r="AS224" s="192">
        <v>0</v>
      </c>
      <c r="AT224" s="192">
        <v>0</v>
      </c>
      <c r="AU224" s="192">
        <v>0</v>
      </c>
      <c r="AV224" s="192">
        <v>0</v>
      </c>
      <c r="AW224" s="192">
        <v>0</v>
      </c>
      <c r="AX224" s="192">
        <v>0</v>
      </c>
      <c r="AY224" s="192">
        <v>0</v>
      </c>
      <c r="AZ224" s="192">
        <v>0</v>
      </c>
      <c r="BA224" s="192">
        <v>0</v>
      </c>
      <c r="BB224" s="192">
        <v>0</v>
      </c>
      <c r="BC224" s="192">
        <v>0</v>
      </c>
      <c r="BD224" s="192">
        <v>0</v>
      </c>
      <c r="BE224" s="192">
        <v>0</v>
      </c>
      <c r="BF224" s="192">
        <v>0</v>
      </c>
      <c r="BG224" s="192">
        <v>0</v>
      </c>
      <c r="BH224" s="192">
        <v>0</v>
      </c>
      <c r="BI224" s="192">
        <v>0</v>
      </c>
      <c r="BJ224" s="34">
        <v>0</v>
      </c>
      <c r="BK224" s="34">
        <v>0</v>
      </c>
      <c r="BL224" s="34">
        <v>0</v>
      </c>
      <c r="BM224" s="34">
        <v>0</v>
      </c>
      <c r="BN224" s="192">
        <v>0</v>
      </c>
      <c r="BO224" s="34">
        <v>0</v>
      </c>
      <c r="BP224" s="34">
        <v>0</v>
      </c>
      <c r="BQ224" s="34">
        <v>0</v>
      </c>
      <c r="BR224" s="192">
        <v>0</v>
      </c>
      <c r="BS224" s="192">
        <v>0</v>
      </c>
      <c r="BT224" s="34">
        <v>0</v>
      </c>
      <c r="BU224" s="34">
        <v>0</v>
      </c>
      <c r="BV224" s="34">
        <v>0</v>
      </c>
      <c r="BW224" s="192">
        <v>0</v>
      </c>
      <c r="BX224" s="192">
        <v>0</v>
      </c>
      <c r="BY224" s="34">
        <v>0</v>
      </c>
      <c r="BZ224" s="34">
        <v>0</v>
      </c>
      <c r="CA224" s="34">
        <v>0</v>
      </c>
      <c r="CB224" s="192">
        <v>0</v>
      </c>
      <c r="CC224" s="192">
        <v>0</v>
      </c>
      <c r="CD224" s="192">
        <v>0</v>
      </c>
      <c r="CE224" s="192">
        <v>0</v>
      </c>
      <c r="CF224" s="192">
        <v>0</v>
      </c>
      <c r="CG224" s="192">
        <v>0</v>
      </c>
      <c r="CH224" s="190" t="s">
        <v>1782</v>
      </c>
      <c r="CI224" s="285" t="s">
        <v>123</v>
      </c>
      <c r="CJ224" s="285" t="s">
        <v>553</v>
      </c>
      <c r="CK224" s="287" t="s">
        <v>80</v>
      </c>
      <c r="CL224" s="288">
        <v>43404</v>
      </c>
    </row>
    <row r="225" spans="1:91" ht="91.5" customHeight="1">
      <c r="A225" s="874"/>
      <c r="B225" s="202" t="s">
        <v>57</v>
      </c>
      <c r="C225" s="203" t="s">
        <v>651</v>
      </c>
      <c r="D225" s="190" t="s">
        <v>131</v>
      </c>
      <c r="E225" s="191" t="s">
        <v>1136</v>
      </c>
      <c r="F225" s="191" t="s">
        <v>1137</v>
      </c>
      <c r="G225" s="191" t="s">
        <v>385</v>
      </c>
      <c r="H225" s="190" t="s">
        <v>301</v>
      </c>
      <c r="I225" s="192">
        <v>19835.341</v>
      </c>
      <c r="J225" s="192">
        <v>19835.341</v>
      </c>
      <c r="K225" s="192">
        <v>0</v>
      </c>
      <c r="L225" s="192">
        <v>0</v>
      </c>
      <c r="M225" s="192">
        <v>17851.8069</v>
      </c>
      <c r="N225" s="192">
        <v>17851.8069</v>
      </c>
      <c r="O225" s="190" t="s">
        <v>1117</v>
      </c>
      <c r="P225" s="192">
        <v>19835.341</v>
      </c>
      <c r="Q225" s="192">
        <v>17851.8069</v>
      </c>
      <c r="R225" s="192">
        <v>1983.5341000000001</v>
      </c>
      <c r="S225" s="192">
        <v>0</v>
      </c>
      <c r="T225" s="192">
        <v>17851.8069</v>
      </c>
      <c r="U225" s="192">
        <v>19835.341</v>
      </c>
      <c r="V225" s="192">
        <v>17851.8069</v>
      </c>
      <c r="W225" s="192">
        <v>0</v>
      </c>
      <c r="X225" s="192">
        <v>0</v>
      </c>
      <c r="Y225" s="192">
        <v>0</v>
      </c>
      <c r="Z225" s="192">
        <v>0</v>
      </c>
      <c r="AA225" s="192">
        <v>0</v>
      </c>
      <c r="AB225" s="192">
        <v>0</v>
      </c>
      <c r="AC225" s="192">
        <v>0</v>
      </c>
      <c r="AD225" s="192">
        <v>0</v>
      </c>
      <c r="AE225" s="192">
        <v>0</v>
      </c>
      <c r="AF225" s="192">
        <v>0</v>
      </c>
      <c r="AG225" s="192">
        <v>0</v>
      </c>
      <c r="AH225" s="192">
        <v>0</v>
      </c>
      <c r="AI225" s="192">
        <v>0</v>
      </c>
      <c r="AJ225" s="192">
        <v>0</v>
      </c>
      <c r="AK225" s="192">
        <v>0</v>
      </c>
      <c r="AL225" s="192">
        <v>0</v>
      </c>
      <c r="AM225" s="192">
        <v>0</v>
      </c>
      <c r="AN225" s="192">
        <v>0</v>
      </c>
      <c r="AO225" s="192">
        <v>0</v>
      </c>
      <c r="AP225" s="192">
        <v>0</v>
      </c>
      <c r="AQ225" s="192">
        <v>0</v>
      </c>
      <c r="AR225" s="192">
        <v>0</v>
      </c>
      <c r="AS225" s="192">
        <v>0</v>
      </c>
      <c r="AT225" s="192">
        <v>0</v>
      </c>
      <c r="AU225" s="192">
        <v>0</v>
      </c>
      <c r="AV225" s="192">
        <v>0</v>
      </c>
      <c r="AW225" s="192">
        <v>0</v>
      </c>
      <c r="AX225" s="192">
        <v>0</v>
      </c>
      <c r="AY225" s="192">
        <v>0</v>
      </c>
      <c r="AZ225" s="192">
        <v>0</v>
      </c>
      <c r="BA225" s="192">
        <v>0</v>
      </c>
      <c r="BB225" s="192">
        <v>0</v>
      </c>
      <c r="BC225" s="192">
        <v>0</v>
      </c>
      <c r="BD225" s="192">
        <v>0</v>
      </c>
      <c r="BE225" s="192">
        <v>0</v>
      </c>
      <c r="BF225" s="192">
        <v>0</v>
      </c>
      <c r="BG225" s="192">
        <v>0</v>
      </c>
      <c r="BH225" s="192">
        <v>0</v>
      </c>
      <c r="BI225" s="192">
        <v>0</v>
      </c>
      <c r="BJ225" s="34">
        <v>0</v>
      </c>
      <c r="BK225" s="34">
        <v>0</v>
      </c>
      <c r="BL225" s="34">
        <v>0</v>
      </c>
      <c r="BM225" s="34">
        <v>0</v>
      </c>
      <c r="BN225" s="192">
        <v>0</v>
      </c>
      <c r="BO225" s="34">
        <v>0</v>
      </c>
      <c r="BP225" s="34">
        <v>0</v>
      </c>
      <c r="BQ225" s="34">
        <v>0</v>
      </c>
      <c r="BR225" s="192">
        <v>0</v>
      </c>
      <c r="BS225" s="192">
        <v>0</v>
      </c>
      <c r="BT225" s="34">
        <v>0</v>
      </c>
      <c r="BU225" s="34">
        <v>0</v>
      </c>
      <c r="BV225" s="34">
        <v>0</v>
      </c>
      <c r="BW225" s="192">
        <v>0</v>
      </c>
      <c r="BX225" s="192">
        <v>0</v>
      </c>
      <c r="BY225" s="34">
        <v>0</v>
      </c>
      <c r="BZ225" s="34">
        <v>0</v>
      </c>
      <c r="CA225" s="34">
        <v>0</v>
      </c>
      <c r="CB225" s="192">
        <v>0</v>
      </c>
      <c r="CC225" s="192">
        <v>0</v>
      </c>
      <c r="CD225" s="192">
        <v>0</v>
      </c>
      <c r="CE225" s="192">
        <v>0</v>
      </c>
      <c r="CF225" s="192">
        <v>0</v>
      </c>
      <c r="CG225" s="192">
        <v>0</v>
      </c>
      <c r="CH225" s="190" t="s">
        <v>1782</v>
      </c>
      <c r="CI225" s="285" t="s">
        <v>123</v>
      </c>
      <c r="CJ225" s="285" t="s">
        <v>553</v>
      </c>
      <c r="CK225" s="287" t="s">
        <v>80</v>
      </c>
      <c r="CL225" s="288">
        <v>43496</v>
      </c>
    </row>
    <row r="226" spans="1:91" ht="72" customHeight="1">
      <c r="A226" s="874"/>
      <c r="B226" s="202" t="s">
        <v>58</v>
      </c>
      <c r="C226" s="203" t="s">
        <v>652</v>
      </c>
      <c r="D226" s="190" t="s">
        <v>132</v>
      </c>
      <c r="E226" s="191" t="s">
        <v>1138</v>
      </c>
      <c r="F226" s="191" t="s">
        <v>1139</v>
      </c>
      <c r="G226" s="191" t="s">
        <v>386</v>
      </c>
      <c r="H226" s="190" t="s">
        <v>301</v>
      </c>
      <c r="I226" s="192">
        <v>2520</v>
      </c>
      <c r="J226" s="192">
        <v>2500</v>
      </c>
      <c r="K226" s="192">
        <v>20</v>
      </c>
      <c r="L226" s="192">
        <v>0</v>
      </c>
      <c r="M226" s="192">
        <v>2250</v>
      </c>
      <c r="N226" s="192">
        <v>2250</v>
      </c>
      <c r="O226" s="190" t="s">
        <v>1117</v>
      </c>
      <c r="P226" s="192">
        <v>2520</v>
      </c>
      <c r="Q226" s="192">
        <v>2250</v>
      </c>
      <c r="R226" s="192">
        <v>250</v>
      </c>
      <c r="S226" s="192">
        <v>20</v>
      </c>
      <c r="T226" s="192">
        <v>2250</v>
      </c>
      <c r="U226" s="192">
        <v>2520</v>
      </c>
      <c r="V226" s="192">
        <v>2250</v>
      </c>
      <c r="W226" s="192">
        <v>0</v>
      </c>
      <c r="X226" s="192">
        <v>0</v>
      </c>
      <c r="Y226" s="192">
        <v>0</v>
      </c>
      <c r="Z226" s="192">
        <v>0</v>
      </c>
      <c r="AA226" s="192">
        <v>0</v>
      </c>
      <c r="AB226" s="192">
        <v>0</v>
      </c>
      <c r="AC226" s="192">
        <v>0</v>
      </c>
      <c r="AD226" s="192">
        <v>0</v>
      </c>
      <c r="AE226" s="192">
        <v>0</v>
      </c>
      <c r="AF226" s="192">
        <v>0</v>
      </c>
      <c r="AG226" s="192">
        <v>0</v>
      </c>
      <c r="AH226" s="192">
        <v>0</v>
      </c>
      <c r="AI226" s="192">
        <v>0</v>
      </c>
      <c r="AJ226" s="192">
        <v>0</v>
      </c>
      <c r="AK226" s="192">
        <v>0</v>
      </c>
      <c r="AL226" s="192">
        <v>0</v>
      </c>
      <c r="AM226" s="192">
        <v>0</v>
      </c>
      <c r="AN226" s="192">
        <v>0</v>
      </c>
      <c r="AO226" s="192">
        <v>0</v>
      </c>
      <c r="AP226" s="192">
        <v>0</v>
      </c>
      <c r="AQ226" s="192">
        <v>0</v>
      </c>
      <c r="AR226" s="192">
        <v>0</v>
      </c>
      <c r="AS226" s="192">
        <v>0</v>
      </c>
      <c r="AT226" s="192">
        <v>0</v>
      </c>
      <c r="AU226" s="192">
        <v>0</v>
      </c>
      <c r="AV226" s="192">
        <v>0</v>
      </c>
      <c r="AW226" s="192">
        <v>0</v>
      </c>
      <c r="AX226" s="192">
        <v>0</v>
      </c>
      <c r="AY226" s="192">
        <v>0</v>
      </c>
      <c r="AZ226" s="192">
        <v>0</v>
      </c>
      <c r="BA226" s="192">
        <v>0</v>
      </c>
      <c r="BB226" s="192">
        <v>0</v>
      </c>
      <c r="BC226" s="192">
        <v>0</v>
      </c>
      <c r="BD226" s="192">
        <v>0</v>
      </c>
      <c r="BE226" s="192">
        <v>0</v>
      </c>
      <c r="BF226" s="192">
        <v>0</v>
      </c>
      <c r="BG226" s="192">
        <v>0</v>
      </c>
      <c r="BH226" s="192">
        <v>0</v>
      </c>
      <c r="BI226" s="192">
        <v>0</v>
      </c>
      <c r="BJ226" s="34">
        <v>0</v>
      </c>
      <c r="BK226" s="34">
        <v>0</v>
      </c>
      <c r="BL226" s="34">
        <v>0</v>
      </c>
      <c r="BM226" s="34">
        <v>0</v>
      </c>
      <c r="BN226" s="192">
        <v>0</v>
      </c>
      <c r="BO226" s="34">
        <v>0</v>
      </c>
      <c r="BP226" s="34">
        <v>0</v>
      </c>
      <c r="BQ226" s="34">
        <v>0</v>
      </c>
      <c r="BR226" s="192">
        <v>0</v>
      </c>
      <c r="BS226" s="192">
        <v>0</v>
      </c>
      <c r="BT226" s="34">
        <v>0</v>
      </c>
      <c r="BU226" s="34">
        <v>0</v>
      </c>
      <c r="BV226" s="34">
        <v>0</v>
      </c>
      <c r="BW226" s="192">
        <v>0</v>
      </c>
      <c r="BX226" s="192">
        <v>0</v>
      </c>
      <c r="BY226" s="34">
        <v>0</v>
      </c>
      <c r="BZ226" s="34">
        <v>0</v>
      </c>
      <c r="CA226" s="34">
        <v>0</v>
      </c>
      <c r="CB226" s="192">
        <v>0</v>
      </c>
      <c r="CC226" s="192">
        <v>0</v>
      </c>
      <c r="CD226" s="192">
        <v>0</v>
      </c>
      <c r="CE226" s="192">
        <v>0</v>
      </c>
      <c r="CF226" s="192">
        <v>0</v>
      </c>
      <c r="CG226" s="192">
        <v>0</v>
      </c>
      <c r="CH226" s="190" t="s">
        <v>1782</v>
      </c>
      <c r="CI226" s="285" t="s">
        <v>123</v>
      </c>
      <c r="CJ226" s="285" t="s">
        <v>553</v>
      </c>
      <c r="CK226" s="287" t="s">
        <v>80</v>
      </c>
      <c r="CL226" s="288">
        <v>43496</v>
      </c>
    </row>
    <row r="227" spans="1:91" ht="72" customHeight="1">
      <c r="A227" s="874"/>
      <c r="B227" s="36" t="s">
        <v>59</v>
      </c>
      <c r="C227" s="20" t="s">
        <v>653</v>
      </c>
      <c r="D227" s="27" t="s">
        <v>133</v>
      </c>
      <c r="E227" s="10" t="s">
        <v>1140</v>
      </c>
      <c r="F227" s="10" t="s">
        <v>1141</v>
      </c>
      <c r="G227" s="10" t="s">
        <v>387</v>
      </c>
      <c r="H227" s="27" t="s">
        <v>301</v>
      </c>
      <c r="I227" s="34">
        <v>19336.093219999999</v>
      </c>
      <c r="J227" s="34">
        <v>19316.093219999999</v>
      </c>
      <c r="K227" s="34">
        <v>20</v>
      </c>
      <c r="L227" s="34">
        <v>0</v>
      </c>
      <c r="M227" s="34">
        <v>17384.48389</v>
      </c>
      <c r="N227" s="34">
        <v>17384.48389</v>
      </c>
      <c r="O227" s="27" t="s">
        <v>1564</v>
      </c>
      <c r="P227" s="34">
        <v>19336.094000000001</v>
      </c>
      <c r="Q227" s="34">
        <v>17384.48389</v>
      </c>
      <c r="R227" s="34">
        <v>1931.60933</v>
      </c>
      <c r="S227" s="34">
        <v>20</v>
      </c>
      <c r="T227" s="34">
        <v>17384.48389</v>
      </c>
      <c r="U227" s="34">
        <v>19336.093219999999</v>
      </c>
      <c r="V227" s="34">
        <v>0</v>
      </c>
      <c r="W227" s="34">
        <v>0</v>
      </c>
      <c r="X227" s="34">
        <v>0</v>
      </c>
      <c r="Y227" s="34">
        <v>0</v>
      </c>
      <c r="Z227" s="34">
        <v>0</v>
      </c>
      <c r="AA227" s="34">
        <v>17384.48389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4">
        <v>0</v>
      </c>
      <c r="AQ227" s="34">
        <v>0</v>
      </c>
      <c r="AR227" s="34">
        <v>0</v>
      </c>
      <c r="AS227" s="34">
        <v>0</v>
      </c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4">
        <v>0</v>
      </c>
      <c r="AZ227" s="34">
        <v>0</v>
      </c>
      <c r="BA227" s="34">
        <v>0</v>
      </c>
      <c r="BB227" s="34">
        <v>0</v>
      </c>
      <c r="BC227" s="34">
        <v>0</v>
      </c>
      <c r="BD227" s="34">
        <v>17384.48389</v>
      </c>
      <c r="BE227" s="34">
        <v>0</v>
      </c>
      <c r="BF227" s="34">
        <v>0</v>
      </c>
      <c r="BG227" s="34">
        <v>0</v>
      </c>
      <c r="BH227" s="34">
        <v>0</v>
      </c>
      <c r="BI227" s="34">
        <v>0</v>
      </c>
      <c r="BJ227" s="34">
        <v>0</v>
      </c>
      <c r="BK227" s="34">
        <v>0</v>
      </c>
      <c r="BL227" s="34">
        <v>0</v>
      </c>
      <c r="BM227" s="34">
        <v>0</v>
      </c>
      <c r="BN227" s="34">
        <v>0</v>
      </c>
      <c r="BO227" s="34">
        <v>0</v>
      </c>
      <c r="BP227" s="34">
        <v>0</v>
      </c>
      <c r="BQ227" s="34">
        <v>0</v>
      </c>
      <c r="BR227" s="34">
        <v>0</v>
      </c>
      <c r="BS227" s="34">
        <v>0</v>
      </c>
      <c r="BT227" s="34">
        <v>0</v>
      </c>
      <c r="BU227" s="34">
        <v>0</v>
      </c>
      <c r="BV227" s="34">
        <v>0</v>
      </c>
      <c r="BW227" s="34">
        <v>0</v>
      </c>
      <c r="BX227" s="34">
        <v>0</v>
      </c>
      <c r="BY227" s="34">
        <v>0</v>
      </c>
      <c r="BZ227" s="34">
        <v>0</v>
      </c>
      <c r="CA227" s="34">
        <v>0</v>
      </c>
      <c r="CB227" s="34">
        <v>0</v>
      </c>
      <c r="CC227" s="34">
        <v>0</v>
      </c>
      <c r="CD227" s="34">
        <v>0</v>
      </c>
      <c r="CE227" s="34">
        <v>0</v>
      </c>
      <c r="CF227" s="34">
        <v>0</v>
      </c>
      <c r="CG227" s="34">
        <v>0</v>
      </c>
      <c r="CH227" s="27" t="s">
        <v>496</v>
      </c>
      <c r="CI227" s="285" t="s">
        <v>123</v>
      </c>
      <c r="CJ227" s="285" t="s">
        <v>1398</v>
      </c>
      <c r="CK227" s="287" t="s">
        <v>80</v>
      </c>
      <c r="CL227" s="288">
        <v>43708</v>
      </c>
    </row>
    <row r="228" spans="1:91" ht="66.75" customHeight="1">
      <c r="A228" s="874"/>
      <c r="B228" s="202" t="s">
        <v>60</v>
      </c>
      <c r="C228" s="203" t="s">
        <v>654</v>
      </c>
      <c r="D228" s="190" t="s">
        <v>134</v>
      </c>
      <c r="E228" s="191" t="s">
        <v>1142</v>
      </c>
      <c r="F228" s="191" t="s">
        <v>1143</v>
      </c>
      <c r="G228" s="191" t="s">
        <v>388</v>
      </c>
      <c r="H228" s="190" t="s">
        <v>301</v>
      </c>
      <c r="I228" s="192">
        <v>23898.468000000001</v>
      </c>
      <c r="J228" s="192">
        <v>23878.468000000001</v>
      </c>
      <c r="K228" s="192">
        <v>20</v>
      </c>
      <c r="L228" s="192">
        <v>0</v>
      </c>
      <c r="M228" s="192">
        <v>21490.621200000001</v>
      </c>
      <c r="N228" s="192">
        <v>21490.621200000001</v>
      </c>
      <c r="O228" s="198" t="s">
        <v>1133</v>
      </c>
      <c r="P228" s="192">
        <v>23898.467999999997</v>
      </c>
      <c r="Q228" s="192">
        <v>21490.621200000001</v>
      </c>
      <c r="R228" s="192">
        <v>2387.8467999999998</v>
      </c>
      <c r="S228" s="192">
        <v>20</v>
      </c>
      <c r="T228" s="192">
        <v>21490.621199999998</v>
      </c>
      <c r="U228" s="192">
        <v>23898.467999999997</v>
      </c>
      <c r="V228" s="192">
        <v>0</v>
      </c>
      <c r="W228" s="192">
        <v>0</v>
      </c>
      <c r="X228" s="192">
        <v>0</v>
      </c>
      <c r="Y228" s="192">
        <v>0</v>
      </c>
      <c r="Z228" s="192">
        <v>0</v>
      </c>
      <c r="AA228" s="192">
        <v>0</v>
      </c>
      <c r="AB228" s="192">
        <v>0</v>
      </c>
      <c r="AC228" s="192">
        <v>0</v>
      </c>
      <c r="AD228" s="192">
        <v>0</v>
      </c>
      <c r="AE228" s="192">
        <v>0</v>
      </c>
      <c r="AF228" s="192">
        <v>0</v>
      </c>
      <c r="AG228" s="192">
        <v>0</v>
      </c>
      <c r="AH228" s="192">
        <v>0</v>
      </c>
      <c r="AI228" s="192">
        <v>0</v>
      </c>
      <c r="AJ228" s="192">
        <v>0</v>
      </c>
      <c r="AK228" s="192">
        <v>0</v>
      </c>
      <c r="AL228" s="192">
        <v>0</v>
      </c>
      <c r="AM228" s="192">
        <v>0</v>
      </c>
      <c r="AN228" s="192">
        <v>0</v>
      </c>
      <c r="AO228" s="192">
        <v>0</v>
      </c>
      <c r="AP228" s="192">
        <v>0</v>
      </c>
      <c r="AQ228" s="192">
        <v>0</v>
      </c>
      <c r="AR228" s="192">
        <v>0</v>
      </c>
      <c r="AS228" s="192">
        <v>0</v>
      </c>
      <c r="AT228" s="192">
        <v>0</v>
      </c>
      <c r="AU228" s="192">
        <v>0</v>
      </c>
      <c r="AV228" s="192">
        <v>0</v>
      </c>
      <c r="AW228" s="192">
        <v>0</v>
      </c>
      <c r="AX228" s="192">
        <v>0</v>
      </c>
      <c r="AY228" s="192">
        <v>0</v>
      </c>
      <c r="AZ228" s="192">
        <v>0</v>
      </c>
      <c r="BA228" s="192">
        <v>0</v>
      </c>
      <c r="BB228" s="192">
        <v>0</v>
      </c>
      <c r="BC228" s="192">
        <v>0</v>
      </c>
      <c r="BD228" s="192">
        <v>0</v>
      </c>
      <c r="BE228" s="192">
        <v>0</v>
      </c>
      <c r="BF228" s="192">
        <v>0</v>
      </c>
      <c r="BG228" s="192">
        <v>0</v>
      </c>
      <c r="BH228" s="192">
        <v>0</v>
      </c>
      <c r="BI228" s="192">
        <v>0</v>
      </c>
      <c r="BJ228" s="34">
        <v>0</v>
      </c>
      <c r="BK228" s="34">
        <v>0</v>
      </c>
      <c r="BL228" s="34">
        <v>0</v>
      </c>
      <c r="BM228" s="34">
        <v>0</v>
      </c>
      <c r="BN228" s="192">
        <v>0</v>
      </c>
      <c r="BO228" s="34">
        <v>0</v>
      </c>
      <c r="BP228" s="34">
        <v>0</v>
      </c>
      <c r="BQ228" s="34">
        <v>0</v>
      </c>
      <c r="BR228" s="192">
        <v>0</v>
      </c>
      <c r="BS228" s="192">
        <v>0</v>
      </c>
      <c r="BT228" s="34">
        <v>0</v>
      </c>
      <c r="BU228" s="34">
        <v>0</v>
      </c>
      <c r="BV228" s="34">
        <v>0</v>
      </c>
      <c r="BW228" s="192">
        <v>0</v>
      </c>
      <c r="BX228" s="192">
        <v>0</v>
      </c>
      <c r="BY228" s="34">
        <v>0</v>
      </c>
      <c r="BZ228" s="34">
        <v>0</v>
      </c>
      <c r="CA228" s="34">
        <v>0</v>
      </c>
      <c r="CB228" s="192">
        <v>0</v>
      </c>
      <c r="CC228" s="192">
        <v>0</v>
      </c>
      <c r="CD228" s="192">
        <v>0</v>
      </c>
      <c r="CE228" s="192">
        <v>0</v>
      </c>
      <c r="CF228" s="192">
        <v>0</v>
      </c>
      <c r="CG228" s="192">
        <v>0</v>
      </c>
      <c r="CH228" s="190" t="s">
        <v>1782</v>
      </c>
      <c r="CI228" s="285" t="s">
        <v>123</v>
      </c>
      <c r="CJ228" s="285" t="s">
        <v>553</v>
      </c>
      <c r="CK228" s="287" t="s">
        <v>80</v>
      </c>
      <c r="CL228" s="288">
        <v>43830</v>
      </c>
    </row>
    <row r="229" spans="1:91" ht="99" customHeight="1">
      <c r="A229" s="874"/>
      <c r="B229" s="36" t="s">
        <v>61</v>
      </c>
      <c r="C229" s="20" t="s">
        <v>655</v>
      </c>
      <c r="D229" s="27" t="s">
        <v>126</v>
      </c>
      <c r="E229" s="10" t="s">
        <v>1120</v>
      </c>
      <c r="F229" s="10" t="s">
        <v>1121</v>
      </c>
      <c r="G229" s="10" t="s">
        <v>291</v>
      </c>
      <c r="H229" s="27" t="s">
        <v>301</v>
      </c>
      <c r="I229" s="34">
        <v>9617.7199999999993</v>
      </c>
      <c r="J229" s="34">
        <v>9597.7199999999993</v>
      </c>
      <c r="K229" s="34">
        <v>20</v>
      </c>
      <c r="L229" s="34">
        <v>0</v>
      </c>
      <c r="M229" s="34">
        <v>8637.9480000000003</v>
      </c>
      <c r="N229" s="34">
        <v>8637.9480000000003</v>
      </c>
      <c r="O229" s="81" t="s">
        <v>1422</v>
      </c>
      <c r="P229" s="34">
        <v>9617.7200000000012</v>
      </c>
      <c r="Q229" s="34">
        <v>8637.9480000000003</v>
      </c>
      <c r="R229" s="34">
        <v>959.77200000000005</v>
      </c>
      <c r="S229" s="34">
        <v>20</v>
      </c>
      <c r="T229" s="34">
        <v>8637.9480000000003</v>
      </c>
      <c r="U229" s="34">
        <v>9617.7200000000012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8637.9480000000003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0</v>
      </c>
      <c r="AY229" s="34">
        <v>0</v>
      </c>
      <c r="AZ229" s="34">
        <v>0</v>
      </c>
      <c r="BA229" s="34">
        <v>0</v>
      </c>
      <c r="BB229" s="34">
        <v>0</v>
      </c>
      <c r="BC229" s="34">
        <v>0</v>
      </c>
      <c r="BD229" s="34">
        <v>0</v>
      </c>
      <c r="BE229" s="34">
        <v>0</v>
      </c>
      <c r="BF229" s="34">
        <v>0</v>
      </c>
      <c r="BG229" s="34">
        <v>0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0</v>
      </c>
      <c r="BP229" s="34">
        <v>0</v>
      </c>
      <c r="BQ229" s="34">
        <v>0</v>
      </c>
      <c r="BR229" s="34">
        <v>0</v>
      </c>
      <c r="BS229" s="34">
        <v>8637.9480000000003</v>
      </c>
      <c r="BT229" s="34">
        <v>0</v>
      </c>
      <c r="BU229" s="34">
        <v>0</v>
      </c>
      <c r="BV229" s="34">
        <v>0</v>
      </c>
      <c r="BW229" s="34">
        <v>0</v>
      </c>
      <c r="BX229" s="34">
        <v>0</v>
      </c>
      <c r="BY229" s="34">
        <v>0</v>
      </c>
      <c r="BZ229" s="34">
        <v>0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0</v>
      </c>
      <c r="CH229" s="27" t="s">
        <v>496</v>
      </c>
      <c r="CI229" s="285" t="s">
        <v>123</v>
      </c>
      <c r="CJ229" s="285" t="s">
        <v>1398</v>
      </c>
      <c r="CK229" s="287" t="s">
        <v>80</v>
      </c>
      <c r="CL229" s="288">
        <v>43830</v>
      </c>
    </row>
    <row r="230" spans="1:91" ht="42" customHeight="1">
      <c r="A230" s="874"/>
      <c r="B230" s="202" t="s">
        <v>62</v>
      </c>
      <c r="C230" s="203" t="s">
        <v>656</v>
      </c>
      <c r="D230" s="190" t="s">
        <v>135</v>
      </c>
      <c r="E230" s="191" t="s">
        <v>1144</v>
      </c>
      <c r="F230" s="191" t="s">
        <v>1145</v>
      </c>
      <c r="G230" s="191" t="s">
        <v>389</v>
      </c>
      <c r="H230" s="190" t="s">
        <v>301</v>
      </c>
      <c r="I230" s="192">
        <v>4675.2690000000002</v>
      </c>
      <c r="J230" s="192">
        <v>4675.2690000000002</v>
      </c>
      <c r="K230" s="192">
        <v>0</v>
      </c>
      <c r="L230" s="192">
        <v>0</v>
      </c>
      <c r="M230" s="192">
        <v>4207.7421000000004</v>
      </c>
      <c r="N230" s="192">
        <v>4207.7421000000004</v>
      </c>
      <c r="O230" s="190" t="s">
        <v>1133</v>
      </c>
      <c r="P230" s="192">
        <v>4675.2690000000002</v>
      </c>
      <c r="Q230" s="192">
        <v>4207.7421000000004</v>
      </c>
      <c r="R230" s="192">
        <v>467.52690000000001</v>
      </c>
      <c r="S230" s="192">
        <v>0</v>
      </c>
      <c r="T230" s="192">
        <v>4207.7420999999995</v>
      </c>
      <c r="U230" s="192">
        <v>4675.2689999999993</v>
      </c>
      <c r="V230" s="192">
        <v>4207.7421000000004</v>
      </c>
      <c r="W230" s="192">
        <v>0</v>
      </c>
      <c r="X230" s="192">
        <v>0</v>
      </c>
      <c r="Y230" s="192">
        <v>0</v>
      </c>
      <c r="Z230" s="192">
        <v>0</v>
      </c>
      <c r="AA230" s="192">
        <v>0</v>
      </c>
      <c r="AB230" s="192">
        <v>0</v>
      </c>
      <c r="AC230" s="192">
        <v>0</v>
      </c>
      <c r="AD230" s="192">
        <v>0</v>
      </c>
      <c r="AE230" s="192">
        <v>0</v>
      </c>
      <c r="AF230" s="192">
        <v>0</v>
      </c>
      <c r="AG230" s="192">
        <v>0</v>
      </c>
      <c r="AH230" s="192">
        <v>0</v>
      </c>
      <c r="AI230" s="192">
        <v>0</v>
      </c>
      <c r="AJ230" s="192">
        <v>0</v>
      </c>
      <c r="AK230" s="192">
        <v>0</v>
      </c>
      <c r="AL230" s="192">
        <v>0</v>
      </c>
      <c r="AM230" s="192">
        <v>0</v>
      </c>
      <c r="AN230" s="192">
        <v>0</v>
      </c>
      <c r="AO230" s="192">
        <v>0</v>
      </c>
      <c r="AP230" s="192">
        <v>0</v>
      </c>
      <c r="AQ230" s="192">
        <v>0</v>
      </c>
      <c r="AR230" s="192">
        <v>0</v>
      </c>
      <c r="AS230" s="192">
        <v>0</v>
      </c>
      <c r="AT230" s="192">
        <v>0</v>
      </c>
      <c r="AU230" s="192">
        <v>0</v>
      </c>
      <c r="AV230" s="192">
        <v>0</v>
      </c>
      <c r="AW230" s="192">
        <v>0</v>
      </c>
      <c r="AX230" s="192">
        <v>0</v>
      </c>
      <c r="AY230" s="192">
        <v>0</v>
      </c>
      <c r="AZ230" s="192">
        <v>0</v>
      </c>
      <c r="BA230" s="192">
        <v>0</v>
      </c>
      <c r="BB230" s="192">
        <v>0</v>
      </c>
      <c r="BC230" s="192">
        <v>0</v>
      </c>
      <c r="BD230" s="192">
        <v>0</v>
      </c>
      <c r="BE230" s="192">
        <v>0</v>
      </c>
      <c r="BF230" s="192">
        <v>0</v>
      </c>
      <c r="BG230" s="192">
        <v>0</v>
      </c>
      <c r="BH230" s="192">
        <v>0</v>
      </c>
      <c r="BI230" s="192">
        <v>0</v>
      </c>
      <c r="BJ230" s="34">
        <v>0</v>
      </c>
      <c r="BK230" s="34">
        <v>0</v>
      </c>
      <c r="BL230" s="34">
        <v>0</v>
      </c>
      <c r="BM230" s="34">
        <v>0</v>
      </c>
      <c r="BN230" s="192">
        <v>0</v>
      </c>
      <c r="BO230" s="34">
        <v>0</v>
      </c>
      <c r="BP230" s="34">
        <v>0</v>
      </c>
      <c r="BQ230" s="34">
        <v>0</v>
      </c>
      <c r="BR230" s="192">
        <v>0</v>
      </c>
      <c r="BS230" s="192">
        <v>0</v>
      </c>
      <c r="BT230" s="34">
        <v>0</v>
      </c>
      <c r="BU230" s="34">
        <v>0</v>
      </c>
      <c r="BV230" s="34">
        <v>0</v>
      </c>
      <c r="BW230" s="192">
        <v>0</v>
      </c>
      <c r="BX230" s="192">
        <v>0</v>
      </c>
      <c r="BY230" s="34">
        <v>0</v>
      </c>
      <c r="BZ230" s="34">
        <v>0</v>
      </c>
      <c r="CA230" s="34">
        <v>0</v>
      </c>
      <c r="CB230" s="192">
        <v>0</v>
      </c>
      <c r="CC230" s="192">
        <v>0</v>
      </c>
      <c r="CD230" s="192">
        <v>0</v>
      </c>
      <c r="CE230" s="192">
        <v>0</v>
      </c>
      <c r="CF230" s="192">
        <v>0</v>
      </c>
      <c r="CG230" s="192">
        <v>0</v>
      </c>
      <c r="CH230" s="190" t="s">
        <v>1782</v>
      </c>
      <c r="CI230" s="285" t="s">
        <v>123</v>
      </c>
      <c r="CJ230" s="285" t="s">
        <v>553</v>
      </c>
      <c r="CK230" s="287" t="s">
        <v>80</v>
      </c>
      <c r="CL230" s="288">
        <v>43465</v>
      </c>
    </row>
    <row r="231" spans="1:91" ht="70.5" customHeight="1">
      <c r="A231" s="874"/>
      <c r="B231" s="202" t="s">
        <v>63</v>
      </c>
      <c r="C231" s="203" t="s">
        <v>657</v>
      </c>
      <c r="D231" s="190" t="s">
        <v>108</v>
      </c>
      <c r="E231" s="191" t="s">
        <v>1146</v>
      </c>
      <c r="F231" s="191" t="s">
        <v>1147</v>
      </c>
      <c r="G231" s="191" t="s">
        <v>290</v>
      </c>
      <c r="H231" s="190" t="s">
        <v>301</v>
      </c>
      <c r="I231" s="192">
        <v>17292.27</v>
      </c>
      <c r="J231" s="192">
        <v>17292.27</v>
      </c>
      <c r="K231" s="192">
        <v>0</v>
      </c>
      <c r="L231" s="192">
        <v>0</v>
      </c>
      <c r="M231" s="192">
        <v>15082.14366</v>
      </c>
      <c r="N231" s="192">
        <v>15082.14366</v>
      </c>
      <c r="O231" s="190" t="s">
        <v>1130</v>
      </c>
      <c r="P231" s="192">
        <v>17292.27</v>
      </c>
      <c r="Q231" s="192">
        <v>15082.14366</v>
      </c>
      <c r="R231" s="192">
        <v>1729.2270000000001</v>
      </c>
      <c r="S231" s="192">
        <v>0</v>
      </c>
      <c r="T231" s="192">
        <v>15563.043</v>
      </c>
      <c r="U231" s="192">
        <v>17292.27</v>
      </c>
      <c r="V231" s="192">
        <v>0</v>
      </c>
      <c r="W231" s="192">
        <v>0</v>
      </c>
      <c r="X231" s="192">
        <v>0</v>
      </c>
      <c r="Y231" s="192">
        <v>0</v>
      </c>
      <c r="Z231" s="192">
        <v>0</v>
      </c>
      <c r="AA231" s="192">
        <v>0</v>
      </c>
      <c r="AB231" s="192">
        <v>0</v>
      </c>
      <c r="AC231" s="192">
        <v>0</v>
      </c>
      <c r="AD231" s="192">
        <v>0</v>
      </c>
      <c r="AE231" s="192">
        <v>0</v>
      </c>
      <c r="AF231" s="192">
        <v>0</v>
      </c>
      <c r="AG231" s="192">
        <v>0</v>
      </c>
      <c r="AH231" s="192">
        <v>0</v>
      </c>
      <c r="AI231" s="192">
        <v>0</v>
      </c>
      <c r="AJ231" s="192">
        <v>0</v>
      </c>
      <c r="AK231" s="192">
        <v>0</v>
      </c>
      <c r="AL231" s="192">
        <v>0</v>
      </c>
      <c r="AM231" s="192">
        <v>0</v>
      </c>
      <c r="AN231" s="192">
        <v>0</v>
      </c>
      <c r="AO231" s="192">
        <v>0</v>
      </c>
      <c r="AP231" s="192">
        <v>0</v>
      </c>
      <c r="AQ231" s="192">
        <v>0</v>
      </c>
      <c r="AR231" s="192">
        <v>0</v>
      </c>
      <c r="AS231" s="192">
        <v>0</v>
      </c>
      <c r="AT231" s="192">
        <v>0</v>
      </c>
      <c r="AU231" s="192">
        <v>0</v>
      </c>
      <c r="AV231" s="192">
        <v>0</v>
      </c>
      <c r="AW231" s="192">
        <v>0</v>
      </c>
      <c r="AX231" s="192">
        <v>0</v>
      </c>
      <c r="AY231" s="192">
        <v>0</v>
      </c>
      <c r="AZ231" s="192">
        <v>0</v>
      </c>
      <c r="BA231" s="192">
        <v>0</v>
      </c>
      <c r="BB231" s="192">
        <v>0</v>
      </c>
      <c r="BC231" s="192">
        <v>0</v>
      </c>
      <c r="BD231" s="192">
        <v>0</v>
      </c>
      <c r="BE231" s="192">
        <v>0</v>
      </c>
      <c r="BF231" s="192">
        <v>0</v>
      </c>
      <c r="BG231" s="192">
        <v>0</v>
      </c>
      <c r="BH231" s="192">
        <v>0</v>
      </c>
      <c r="BI231" s="192">
        <v>0</v>
      </c>
      <c r="BJ231" s="34">
        <v>0</v>
      </c>
      <c r="BK231" s="34">
        <v>0</v>
      </c>
      <c r="BL231" s="34">
        <v>0</v>
      </c>
      <c r="BM231" s="34">
        <v>0</v>
      </c>
      <c r="BN231" s="192">
        <v>0</v>
      </c>
      <c r="BO231" s="34">
        <v>0</v>
      </c>
      <c r="BP231" s="34">
        <v>0</v>
      </c>
      <c r="BQ231" s="34">
        <v>0</v>
      </c>
      <c r="BR231" s="192">
        <v>0</v>
      </c>
      <c r="BS231" s="192">
        <v>0</v>
      </c>
      <c r="BT231" s="34">
        <v>0</v>
      </c>
      <c r="BU231" s="34">
        <v>0</v>
      </c>
      <c r="BV231" s="34">
        <v>0</v>
      </c>
      <c r="BW231" s="192">
        <v>0</v>
      </c>
      <c r="BX231" s="192">
        <v>0</v>
      </c>
      <c r="BY231" s="34">
        <v>0</v>
      </c>
      <c r="BZ231" s="34">
        <v>0</v>
      </c>
      <c r="CA231" s="34">
        <v>0</v>
      </c>
      <c r="CB231" s="192">
        <v>0</v>
      </c>
      <c r="CC231" s="192">
        <v>0</v>
      </c>
      <c r="CD231" s="192">
        <v>0</v>
      </c>
      <c r="CE231" s="192">
        <v>0</v>
      </c>
      <c r="CF231" s="192">
        <v>0</v>
      </c>
      <c r="CG231" s="192">
        <v>0</v>
      </c>
      <c r="CH231" s="190" t="s">
        <v>1782</v>
      </c>
      <c r="CI231" s="285" t="s">
        <v>123</v>
      </c>
      <c r="CJ231" s="285" t="s">
        <v>553</v>
      </c>
      <c r="CK231" s="287" t="s">
        <v>80</v>
      </c>
      <c r="CL231" s="288">
        <v>43555</v>
      </c>
    </row>
    <row r="232" spans="1:91" ht="72" customHeight="1">
      <c r="A232" s="874"/>
      <c r="B232" s="202" t="s">
        <v>64</v>
      </c>
      <c r="C232" s="203" t="s">
        <v>658</v>
      </c>
      <c r="D232" s="190" t="s">
        <v>136</v>
      </c>
      <c r="E232" s="191" t="s">
        <v>1148</v>
      </c>
      <c r="F232" s="191" t="s">
        <v>1149</v>
      </c>
      <c r="G232" s="191" t="s">
        <v>390</v>
      </c>
      <c r="H232" s="190" t="s">
        <v>301</v>
      </c>
      <c r="I232" s="192">
        <v>1820.491</v>
      </c>
      <c r="J232" s="192">
        <v>1820.491</v>
      </c>
      <c r="K232" s="192">
        <v>0</v>
      </c>
      <c r="L232" s="192">
        <v>0</v>
      </c>
      <c r="M232" s="192">
        <v>1638.4419</v>
      </c>
      <c r="N232" s="192">
        <v>1638.4419</v>
      </c>
      <c r="O232" s="190" t="s">
        <v>1133</v>
      </c>
      <c r="P232" s="192">
        <v>1820.491</v>
      </c>
      <c r="Q232" s="192">
        <v>1638.4419</v>
      </c>
      <c r="R232" s="192">
        <v>182.04909999999998</v>
      </c>
      <c r="S232" s="192">
        <v>0</v>
      </c>
      <c r="T232" s="192">
        <v>1638.4418999999998</v>
      </c>
      <c r="U232" s="192">
        <v>1820.4909999999998</v>
      </c>
      <c r="V232" s="192">
        <v>1638.4419</v>
      </c>
      <c r="W232" s="192">
        <v>0</v>
      </c>
      <c r="X232" s="192">
        <v>0</v>
      </c>
      <c r="Y232" s="192">
        <v>0</v>
      </c>
      <c r="Z232" s="192">
        <v>0</v>
      </c>
      <c r="AA232" s="192">
        <v>0</v>
      </c>
      <c r="AB232" s="192">
        <v>0</v>
      </c>
      <c r="AC232" s="192">
        <v>0</v>
      </c>
      <c r="AD232" s="192">
        <v>0</v>
      </c>
      <c r="AE232" s="192">
        <v>0</v>
      </c>
      <c r="AF232" s="192">
        <v>0</v>
      </c>
      <c r="AG232" s="192">
        <v>0</v>
      </c>
      <c r="AH232" s="192">
        <v>0</v>
      </c>
      <c r="AI232" s="192">
        <v>0</v>
      </c>
      <c r="AJ232" s="192">
        <v>0</v>
      </c>
      <c r="AK232" s="192">
        <v>0</v>
      </c>
      <c r="AL232" s="192">
        <v>0</v>
      </c>
      <c r="AM232" s="192">
        <v>0</v>
      </c>
      <c r="AN232" s="192">
        <v>0</v>
      </c>
      <c r="AO232" s="192">
        <v>0</v>
      </c>
      <c r="AP232" s="192">
        <v>0</v>
      </c>
      <c r="AQ232" s="192">
        <v>0</v>
      </c>
      <c r="AR232" s="192">
        <v>0</v>
      </c>
      <c r="AS232" s="192">
        <v>0</v>
      </c>
      <c r="AT232" s="192">
        <v>0</v>
      </c>
      <c r="AU232" s="192">
        <v>0</v>
      </c>
      <c r="AV232" s="192">
        <v>0</v>
      </c>
      <c r="AW232" s="192">
        <v>0</v>
      </c>
      <c r="AX232" s="192">
        <v>0</v>
      </c>
      <c r="AY232" s="192">
        <v>0</v>
      </c>
      <c r="AZ232" s="192">
        <v>0</v>
      </c>
      <c r="BA232" s="192">
        <v>0</v>
      </c>
      <c r="BB232" s="192">
        <v>0</v>
      </c>
      <c r="BC232" s="192">
        <v>0</v>
      </c>
      <c r="BD232" s="192">
        <v>0</v>
      </c>
      <c r="BE232" s="192">
        <v>0</v>
      </c>
      <c r="BF232" s="192">
        <v>0</v>
      </c>
      <c r="BG232" s="192">
        <v>0</v>
      </c>
      <c r="BH232" s="192">
        <v>0</v>
      </c>
      <c r="BI232" s="192">
        <v>0</v>
      </c>
      <c r="BJ232" s="34">
        <v>0</v>
      </c>
      <c r="BK232" s="34">
        <v>0</v>
      </c>
      <c r="BL232" s="34">
        <v>0</v>
      </c>
      <c r="BM232" s="34">
        <v>0</v>
      </c>
      <c r="BN232" s="192">
        <v>0</v>
      </c>
      <c r="BO232" s="34">
        <v>0</v>
      </c>
      <c r="BP232" s="34">
        <v>0</v>
      </c>
      <c r="BQ232" s="34">
        <v>0</v>
      </c>
      <c r="BR232" s="192">
        <v>0</v>
      </c>
      <c r="BS232" s="192">
        <v>0</v>
      </c>
      <c r="BT232" s="34">
        <v>0</v>
      </c>
      <c r="BU232" s="34">
        <v>0</v>
      </c>
      <c r="BV232" s="34">
        <v>0</v>
      </c>
      <c r="BW232" s="192">
        <v>0</v>
      </c>
      <c r="BX232" s="192">
        <v>0</v>
      </c>
      <c r="BY232" s="34">
        <v>0</v>
      </c>
      <c r="BZ232" s="34">
        <v>0</v>
      </c>
      <c r="CA232" s="34">
        <v>0</v>
      </c>
      <c r="CB232" s="192">
        <v>0</v>
      </c>
      <c r="CC232" s="192">
        <v>0</v>
      </c>
      <c r="CD232" s="192">
        <v>0</v>
      </c>
      <c r="CE232" s="192">
        <v>0</v>
      </c>
      <c r="CF232" s="192">
        <v>0</v>
      </c>
      <c r="CG232" s="192">
        <v>0</v>
      </c>
      <c r="CH232" s="190" t="s">
        <v>1782</v>
      </c>
      <c r="CI232" s="285" t="s">
        <v>123</v>
      </c>
      <c r="CJ232" s="285" t="s">
        <v>553</v>
      </c>
      <c r="CK232" s="287" t="s">
        <v>80</v>
      </c>
      <c r="CL232" s="288">
        <v>43465</v>
      </c>
    </row>
    <row r="233" spans="1:91" ht="72">
      <c r="A233" s="874"/>
      <c r="B233" s="202" t="s">
        <v>65</v>
      </c>
      <c r="C233" s="203" t="s">
        <v>659</v>
      </c>
      <c r="D233" s="190" t="s">
        <v>137</v>
      </c>
      <c r="E233" s="191" t="s">
        <v>1150</v>
      </c>
      <c r="F233" s="191" t="s">
        <v>1151</v>
      </c>
      <c r="G233" s="191" t="s">
        <v>499</v>
      </c>
      <c r="H233" s="190" t="s">
        <v>301</v>
      </c>
      <c r="I233" s="192">
        <v>2320</v>
      </c>
      <c r="J233" s="192">
        <v>2300</v>
      </c>
      <c r="K233" s="192">
        <v>20</v>
      </c>
      <c r="L233" s="192">
        <v>0</v>
      </c>
      <c r="M233" s="192">
        <v>2070</v>
      </c>
      <c r="N233" s="192">
        <v>2070</v>
      </c>
      <c r="O233" s="190" t="s">
        <v>1152</v>
      </c>
      <c r="P233" s="192">
        <v>2320</v>
      </c>
      <c r="Q233" s="192">
        <v>2070</v>
      </c>
      <c r="R233" s="192">
        <v>230</v>
      </c>
      <c r="S233" s="192">
        <v>20</v>
      </c>
      <c r="T233" s="192">
        <v>2070</v>
      </c>
      <c r="U233" s="192">
        <v>2320</v>
      </c>
      <c r="V233" s="192">
        <v>0</v>
      </c>
      <c r="W233" s="192">
        <v>0</v>
      </c>
      <c r="X233" s="192">
        <v>0</v>
      </c>
      <c r="Y233" s="192">
        <v>0</v>
      </c>
      <c r="Z233" s="192">
        <v>0</v>
      </c>
      <c r="AA233" s="192">
        <v>0</v>
      </c>
      <c r="AB233" s="192">
        <v>0</v>
      </c>
      <c r="AC233" s="192">
        <v>0</v>
      </c>
      <c r="AD233" s="192">
        <v>0</v>
      </c>
      <c r="AE233" s="192">
        <v>0</v>
      </c>
      <c r="AF233" s="192">
        <v>0</v>
      </c>
      <c r="AG233" s="192">
        <v>0</v>
      </c>
      <c r="AH233" s="192">
        <v>0</v>
      </c>
      <c r="AI233" s="192">
        <v>0</v>
      </c>
      <c r="AJ233" s="192">
        <v>0</v>
      </c>
      <c r="AK233" s="192">
        <v>0</v>
      </c>
      <c r="AL233" s="192">
        <v>0</v>
      </c>
      <c r="AM233" s="192">
        <v>0</v>
      </c>
      <c r="AN233" s="192">
        <v>0</v>
      </c>
      <c r="AO233" s="192">
        <v>0</v>
      </c>
      <c r="AP233" s="192">
        <v>0</v>
      </c>
      <c r="AQ233" s="192">
        <v>0</v>
      </c>
      <c r="AR233" s="192">
        <v>0</v>
      </c>
      <c r="AS233" s="192">
        <v>0</v>
      </c>
      <c r="AT233" s="192">
        <v>0</v>
      </c>
      <c r="AU233" s="192">
        <v>0</v>
      </c>
      <c r="AV233" s="192">
        <v>0</v>
      </c>
      <c r="AW233" s="192">
        <v>0</v>
      </c>
      <c r="AX233" s="192">
        <v>0</v>
      </c>
      <c r="AY233" s="192">
        <v>0</v>
      </c>
      <c r="AZ233" s="192">
        <v>0</v>
      </c>
      <c r="BA233" s="192">
        <v>0</v>
      </c>
      <c r="BB233" s="192">
        <v>0</v>
      </c>
      <c r="BC233" s="192">
        <v>0</v>
      </c>
      <c r="BD233" s="192">
        <v>0</v>
      </c>
      <c r="BE233" s="192">
        <v>0</v>
      </c>
      <c r="BF233" s="192">
        <v>0</v>
      </c>
      <c r="BG233" s="192">
        <v>0</v>
      </c>
      <c r="BH233" s="192">
        <v>0</v>
      </c>
      <c r="BI233" s="192">
        <v>0</v>
      </c>
      <c r="BJ233" s="34">
        <v>0</v>
      </c>
      <c r="BK233" s="34">
        <v>0</v>
      </c>
      <c r="BL233" s="34">
        <v>0</v>
      </c>
      <c r="BM233" s="34">
        <v>0</v>
      </c>
      <c r="BN233" s="192">
        <v>0</v>
      </c>
      <c r="BO233" s="34">
        <v>0</v>
      </c>
      <c r="BP233" s="34">
        <v>0</v>
      </c>
      <c r="BQ233" s="34">
        <v>0</v>
      </c>
      <c r="BR233" s="192">
        <v>0</v>
      </c>
      <c r="BS233" s="192">
        <v>0</v>
      </c>
      <c r="BT233" s="34">
        <v>0</v>
      </c>
      <c r="BU233" s="34">
        <v>0</v>
      </c>
      <c r="BV233" s="34">
        <v>0</v>
      </c>
      <c r="BW233" s="192">
        <v>0</v>
      </c>
      <c r="BX233" s="192">
        <v>0</v>
      </c>
      <c r="BY233" s="34">
        <v>0</v>
      </c>
      <c r="BZ233" s="34">
        <v>0</v>
      </c>
      <c r="CA233" s="34">
        <v>0</v>
      </c>
      <c r="CB233" s="192">
        <v>0</v>
      </c>
      <c r="CC233" s="192">
        <v>0</v>
      </c>
      <c r="CD233" s="192">
        <v>0</v>
      </c>
      <c r="CE233" s="192">
        <v>0</v>
      </c>
      <c r="CF233" s="192">
        <v>0</v>
      </c>
      <c r="CG233" s="192">
        <v>0</v>
      </c>
      <c r="CH233" s="190" t="s">
        <v>1782</v>
      </c>
      <c r="CI233" s="285" t="s">
        <v>123</v>
      </c>
      <c r="CJ233" s="285" t="s">
        <v>553</v>
      </c>
      <c r="CK233" s="287" t="s">
        <v>80</v>
      </c>
      <c r="CL233" s="288">
        <v>43434</v>
      </c>
    </row>
    <row r="234" spans="1:91" ht="89.25" customHeight="1">
      <c r="A234" s="874"/>
      <c r="B234" s="32" t="s">
        <v>66</v>
      </c>
      <c r="C234" s="17" t="s">
        <v>660</v>
      </c>
      <c r="D234" s="69" t="s">
        <v>138</v>
      </c>
      <c r="E234" s="18" t="s">
        <v>1153</v>
      </c>
      <c r="F234" s="18" t="s">
        <v>1154</v>
      </c>
      <c r="G234" s="18" t="s">
        <v>391</v>
      </c>
      <c r="H234" s="69" t="s">
        <v>301</v>
      </c>
      <c r="I234" s="19">
        <v>22000</v>
      </c>
      <c r="J234" s="19">
        <v>22000</v>
      </c>
      <c r="K234" s="19">
        <v>0</v>
      </c>
      <c r="L234" s="19">
        <v>0</v>
      </c>
      <c r="M234" s="19">
        <v>19800</v>
      </c>
      <c r="N234" s="19">
        <v>19800</v>
      </c>
      <c r="O234" s="69" t="s">
        <v>1122</v>
      </c>
      <c r="P234" s="19">
        <v>22000</v>
      </c>
      <c r="Q234" s="19">
        <v>19800</v>
      </c>
      <c r="R234" s="19">
        <v>2200</v>
      </c>
      <c r="S234" s="19">
        <v>0</v>
      </c>
      <c r="T234" s="19">
        <v>19800</v>
      </c>
      <c r="U234" s="19">
        <v>22000</v>
      </c>
      <c r="V234" s="19">
        <v>0</v>
      </c>
      <c r="W234" s="19">
        <v>0</v>
      </c>
      <c r="X234" s="19">
        <v>0</v>
      </c>
      <c r="Y234" s="19">
        <v>0</v>
      </c>
      <c r="Z234" s="19">
        <v>0</v>
      </c>
      <c r="AA234" s="19">
        <v>19800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0</v>
      </c>
      <c r="AO234" s="19">
        <v>19800</v>
      </c>
      <c r="AP234" s="19">
        <v>0</v>
      </c>
      <c r="AQ234" s="19">
        <v>0</v>
      </c>
      <c r="AR234" s="19">
        <v>0</v>
      </c>
      <c r="AS234" s="19">
        <v>0</v>
      </c>
      <c r="AT234" s="19">
        <v>0</v>
      </c>
      <c r="AU234" s="19">
        <v>0</v>
      </c>
      <c r="AV234" s="19">
        <v>0</v>
      </c>
      <c r="AW234" s="19">
        <v>0</v>
      </c>
      <c r="AX234" s="19">
        <v>0</v>
      </c>
      <c r="AY234" s="19">
        <v>0</v>
      </c>
      <c r="AZ234" s="19">
        <v>0</v>
      </c>
      <c r="BA234" s="19">
        <v>0</v>
      </c>
      <c r="BB234" s="19">
        <v>0</v>
      </c>
      <c r="BC234" s="19">
        <v>0</v>
      </c>
      <c r="BD234" s="19">
        <v>0</v>
      </c>
      <c r="BE234" s="19">
        <v>0</v>
      </c>
      <c r="BF234" s="19">
        <v>0</v>
      </c>
      <c r="BG234" s="19">
        <v>0</v>
      </c>
      <c r="BH234" s="19">
        <v>0</v>
      </c>
      <c r="BI234" s="19">
        <v>0</v>
      </c>
      <c r="BJ234" s="19">
        <v>0</v>
      </c>
      <c r="BK234" s="19">
        <v>0</v>
      </c>
      <c r="BL234" s="19">
        <v>0</v>
      </c>
      <c r="BM234" s="19">
        <v>0</v>
      </c>
      <c r="BN234" s="19">
        <v>0</v>
      </c>
      <c r="BO234" s="19">
        <v>0</v>
      </c>
      <c r="BP234" s="19">
        <v>0</v>
      </c>
      <c r="BQ234" s="19">
        <v>0</v>
      </c>
      <c r="BR234" s="19">
        <v>0</v>
      </c>
      <c r="BS234" s="19">
        <v>0</v>
      </c>
      <c r="BT234" s="19">
        <v>0</v>
      </c>
      <c r="BU234" s="19">
        <v>0</v>
      </c>
      <c r="BV234" s="19">
        <v>0</v>
      </c>
      <c r="BW234" s="19">
        <v>0</v>
      </c>
      <c r="BX234" s="19">
        <v>0</v>
      </c>
      <c r="BY234" s="19">
        <v>0</v>
      </c>
      <c r="BZ234" s="19">
        <v>0</v>
      </c>
      <c r="CA234" s="19">
        <v>0</v>
      </c>
      <c r="CB234" s="19">
        <v>0</v>
      </c>
      <c r="CC234" s="19">
        <v>0</v>
      </c>
      <c r="CD234" s="19">
        <v>0</v>
      </c>
      <c r="CE234" s="19">
        <v>0</v>
      </c>
      <c r="CF234" s="19">
        <v>0</v>
      </c>
      <c r="CG234" s="19">
        <v>0</v>
      </c>
      <c r="CH234" s="69" t="s">
        <v>1782</v>
      </c>
      <c r="CI234" s="285" t="s">
        <v>123</v>
      </c>
      <c r="CJ234" s="287" t="s">
        <v>553</v>
      </c>
      <c r="CK234" s="287" t="s">
        <v>80</v>
      </c>
      <c r="CL234" s="288">
        <v>43646</v>
      </c>
    </row>
    <row r="235" spans="1:91" ht="70.5" customHeight="1">
      <c r="A235" s="874"/>
      <c r="B235" s="36" t="s">
        <v>139</v>
      </c>
      <c r="C235" s="20" t="s">
        <v>1155</v>
      </c>
      <c r="D235" s="27" t="s">
        <v>140</v>
      </c>
      <c r="E235" s="10" t="s">
        <v>1156</v>
      </c>
      <c r="F235" s="10" t="s">
        <v>1157</v>
      </c>
      <c r="G235" s="10" t="s">
        <v>1158</v>
      </c>
      <c r="H235" s="27" t="s">
        <v>303</v>
      </c>
      <c r="I235" s="34">
        <v>977.21019000000001</v>
      </c>
      <c r="J235" s="34">
        <v>977.21019000000001</v>
      </c>
      <c r="K235" s="34">
        <v>0</v>
      </c>
      <c r="L235" s="34">
        <v>0</v>
      </c>
      <c r="M235" s="34">
        <v>879.48916999999994</v>
      </c>
      <c r="N235" s="34">
        <v>879.48916999999994</v>
      </c>
      <c r="O235" s="81" t="s">
        <v>1563</v>
      </c>
      <c r="P235" s="34">
        <v>977.21019000000001</v>
      </c>
      <c r="Q235" s="34">
        <v>0</v>
      </c>
      <c r="R235" s="34">
        <v>97.721019999999996</v>
      </c>
      <c r="S235" s="34">
        <v>0</v>
      </c>
      <c r="T235" s="34">
        <v>879.48917000000006</v>
      </c>
      <c r="U235" s="34">
        <v>977.21019000000001</v>
      </c>
      <c r="V235" s="34">
        <v>0</v>
      </c>
      <c r="W235" s="34">
        <v>0</v>
      </c>
      <c r="X235" s="34">
        <v>0</v>
      </c>
      <c r="Y235" s="34">
        <v>0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879.48916999999994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4">
        <v>0</v>
      </c>
      <c r="AQ235" s="34">
        <v>0</v>
      </c>
      <c r="AR235" s="34">
        <v>0</v>
      </c>
      <c r="AS235" s="34">
        <v>0</v>
      </c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0</v>
      </c>
      <c r="BD235" s="34">
        <v>0</v>
      </c>
      <c r="BE235" s="34">
        <v>0</v>
      </c>
      <c r="BF235" s="34">
        <v>0</v>
      </c>
      <c r="BG235" s="34">
        <v>0</v>
      </c>
      <c r="BH235" s="34">
        <v>0</v>
      </c>
      <c r="BI235" s="34">
        <v>0</v>
      </c>
      <c r="BJ235" s="34">
        <v>0</v>
      </c>
      <c r="BK235" s="34">
        <v>0</v>
      </c>
      <c r="BL235" s="34">
        <v>0</v>
      </c>
      <c r="BM235" s="34">
        <v>0</v>
      </c>
      <c r="BN235" s="34">
        <v>0</v>
      </c>
      <c r="BO235" s="34">
        <v>0</v>
      </c>
      <c r="BP235" s="34">
        <v>0</v>
      </c>
      <c r="BQ235" s="34">
        <v>0</v>
      </c>
      <c r="BR235" s="34">
        <v>0</v>
      </c>
      <c r="BS235" s="34">
        <v>0</v>
      </c>
      <c r="BT235" s="34">
        <v>0</v>
      </c>
      <c r="BU235" s="34">
        <v>0</v>
      </c>
      <c r="BV235" s="34">
        <v>0</v>
      </c>
      <c r="BW235" s="34">
        <v>0</v>
      </c>
      <c r="BX235" s="34">
        <v>879.48916999999994</v>
      </c>
      <c r="BY235" s="34">
        <v>0</v>
      </c>
      <c r="BZ235" s="34">
        <v>0</v>
      </c>
      <c r="CA235" s="34">
        <v>0</v>
      </c>
      <c r="CB235" s="34">
        <v>0</v>
      </c>
      <c r="CC235" s="34">
        <v>0</v>
      </c>
      <c r="CD235" s="34">
        <v>0</v>
      </c>
      <c r="CE235" s="34">
        <v>0</v>
      </c>
      <c r="CF235" s="34">
        <v>0</v>
      </c>
      <c r="CG235" s="34">
        <v>0</v>
      </c>
      <c r="CH235" s="27" t="s">
        <v>1671</v>
      </c>
      <c r="CI235" s="285" t="s">
        <v>141</v>
      </c>
      <c r="CJ235" s="285" t="s">
        <v>1398</v>
      </c>
      <c r="CK235" s="287" t="s">
        <v>80</v>
      </c>
      <c r="CL235" s="288">
        <v>44074</v>
      </c>
    </row>
    <row r="236" spans="1:91" s="40" customFormat="1" ht="96" customHeight="1">
      <c r="A236" s="874"/>
      <c r="B236" s="36" t="s">
        <v>1159</v>
      </c>
      <c r="C236" s="27" t="s">
        <v>779</v>
      </c>
      <c r="D236" s="27" t="s">
        <v>399</v>
      </c>
      <c r="E236" s="10" t="s">
        <v>1107</v>
      </c>
      <c r="F236" s="10" t="s">
        <v>1108</v>
      </c>
      <c r="G236" s="10" t="s">
        <v>1160</v>
      </c>
      <c r="H236" s="27" t="s">
        <v>398</v>
      </c>
      <c r="I236" s="34">
        <v>3057.5068799999999</v>
      </c>
      <c r="J236" s="34">
        <v>3057.5068799999999</v>
      </c>
      <c r="K236" s="34">
        <v>0</v>
      </c>
      <c r="L236" s="34">
        <v>0</v>
      </c>
      <c r="M236" s="34">
        <v>2904.6315300000001</v>
      </c>
      <c r="N236" s="34">
        <v>2904.6315300000001</v>
      </c>
      <c r="O236" s="81" t="s">
        <v>1767</v>
      </c>
      <c r="P236" s="34">
        <v>3057.5068799999999</v>
      </c>
      <c r="Q236" s="34">
        <v>0</v>
      </c>
      <c r="R236" s="34">
        <v>152.87535</v>
      </c>
      <c r="S236" s="34">
        <v>0</v>
      </c>
      <c r="T236" s="34">
        <v>2904.6315300000001</v>
      </c>
      <c r="U236" s="34">
        <v>3057.5068799999999</v>
      </c>
      <c r="V236" s="34">
        <v>0</v>
      </c>
      <c r="W236" s="34">
        <v>0</v>
      </c>
      <c r="X236" s="34">
        <v>0</v>
      </c>
      <c r="Y236" s="34">
        <v>0</v>
      </c>
      <c r="Z236" s="34">
        <v>0</v>
      </c>
      <c r="AA236" s="34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2904.6315300000001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4">
        <v>0</v>
      </c>
      <c r="AQ236" s="34">
        <v>0</v>
      </c>
      <c r="AR236" s="34">
        <v>0</v>
      </c>
      <c r="AS236" s="34">
        <v>0</v>
      </c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4">
        <v>0</v>
      </c>
      <c r="AZ236" s="34">
        <v>0</v>
      </c>
      <c r="BA236" s="34">
        <v>0</v>
      </c>
      <c r="BB236" s="34">
        <v>0</v>
      </c>
      <c r="BC236" s="34">
        <v>0</v>
      </c>
      <c r="BD236" s="34">
        <v>0</v>
      </c>
      <c r="BE236" s="34">
        <v>0</v>
      </c>
      <c r="BF236" s="34">
        <v>0</v>
      </c>
      <c r="BG236" s="34">
        <v>0</v>
      </c>
      <c r="BH236" s="34">
        <v>0</v>
      </c>
      <c r="BI236" s="34">
        <v>0</v>
      </c>
      <c r="BJ236" s="34">
        <v>0</v>
      </c>
      <c r="BK236" s="34">
        <v>0</v>
      </c>
      <c r="BL236" s="34">
        <v>0</v>
      </c>
      <c r="BM236" s="34">
        <v>0</v>
      </c>
      <c r="BN236" s="34">
        <v>0</v>
      </c>
      <c r="BO236" s="34">
        <v>0</v>
      </c>
      <c r="BP236" s="34">
        <v>0</v>
      </c>
      <c r="BQ236" s="34">
        <v>0</v>
      </c>
      <c r="BR236" s="34">
        <v>0</v>
      </c>
      <c r="BS236" s="34">
        <v>2904.6315300000001</v>
      </c>
      <c r="BT236" s="34">
        <v>0</v>
      </c>
      <c r="BU236" s="34">
        <v>0</v>
      </c>
      <c r="BV236" s="34">
        <v>0</v>
      </c>
      <c r="BW236" s="34">
        <v>0</v>
      </c>
      <c r="BX236" s="34">
        <v>0</v>
      </c>
      <c r="BY236" s="34">
        <v>0</v>
      </c>
      <c r="BZ236" s="34">
        <v>0</v>
      </c>
      <c r="CA236" s="34">
        <v>0</v>
      </c>
      <c r="CB236" s="34">
        <v>0</v>
      </c>
      <c r="CC236" s="34">
        <v>0</v>
      </c>
      <c r="CD236" s="34">
        <v>0</v>
      </c>
      <c r="CE236" s="34">
        <v>0</v>
      </c>
      <c r="CF236" s="34">
        <v>0</v>
      </c>
      <c r="CG236" s="34">
        <v>0</v>
      </c>
      <c r="CH236" s="27" t="s">
        <v>1671</v>
      </c>
      <c r="CI236" s="285" t="s">
        <v>400</v>
      </c>
      <c r="CJ236" s="285" t="s">
        <v>1398</v>
      </c>
      <c r="CK236" s="287" t="s">
        <v>80</v>
      </c>
      <c r="CL236" s="288">
        <v>44172</v>
      </c>
    </row>
    <row r="237" spans="1:91" s="40" customFormat="1" ht="90" customHeight="1">
      <c r="A237" s="874"/>
      <c r="B237" s="36" t="s">
        <v>589</v>
      </c>
      <c r="C237" s="27" t="s">
        <v>780</v>
      </c>
      <c r="D237" s="27" t="s">
        <v>136</v>
      </c>
      <c r="E237" s="10" t="s">
        <v>1148</v>
      </c>
      <c r="F237" s="10" t="s">
        <v>1161</v>
      </c>
      <c r="G237" s="10" t="s">
        <v>1013</v>
      </c>
      <c r="H237" s="27" t="s">
        <v>398</v>
      </c>
      <c r="I237" s="34">
        <v>3843.7141900000001</v>
      </c>
      <c r="J237" s="34">
        <v>3491.7384999999999</v>
      </c>
      <c r="K237" s="34">
        <v>351.97568999999999</v>
      </c>
      <c r="L237" s="34">
        <v>0</v>
      </c>
      <c r="M237" s="34">
        <v>3317.15157</v>
      </c>
      <c r="N237" s="34">
        <v>3317.15157</v>
      </c>
      <c r="O237" s="27" t="s">
        <v>1162</v>
      </c>
      <c r="P237" s="34">
        <v>3711.7384999999999</v>
      </c>
      <c r="Q237" s="34">
        <v>0</v>
      </c>
      <c r="R237" s="34">
        <v>174.58693</v>
      </c>
      <c r="S237" s="34">
        <v>220</v>
      </c>
      <c r="T237" s="34">
        <v>3317.15157</v>
      </c>
      <c r="U237" s="34">
        <v>3711.7384999999999</v>
      </c>
      <c r="V237" s="34">
        <v>0</v>
      </c>
      <c r="W237" s="34">
        <v>0</v>
      </c>
      <c r="X237" s="34">
        <v>0</v>
      </c>
      <c r="Y237" s="34">
        <v>0</v>
      </c>
      <c r="Z237" s="34">
        <v>0</v>
      </c>
      <c r="AA237" s="34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3317.15157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4">
        <v>0</v>
      </c>
      <c r="AQ237" s="34">
        <v>0</v>
      </c>
      <c r="AR237" s="34">
        <v>0</v>
      </c>
      <c r="AS237" s="34">
        <v>0</v>
      </c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4">
        <v>0</v>
      </c>
      <c r="AZ237" s="34">
        <v>0</v>
      </c>
      <c r="BA237" s="34">
        <v>0</v>
      </c>
      <c r="BB237" s="34">
        <v>0</v>
      </c>
      <c r="BC237" s="34">
        <v>0</v>
      </c>
      <c r="BD237" s="34">
        <v>0</v>
      </c>
      <c r="BE237" s="34">
        <v>0</v>
      </c>
      <c r="BF237" s="34">
        <v>0</v>
      </c>
      <c r="BG237" s="34">
        <v>0</v>
      </c>
      <c r="BH237" s="34">
        <v>0</v>
      </c>
      <c r="BI237" s="34">
        <v>0</v>
      </c>
      <c r="BJ237" s="34">
        <v>0</v>
      </c>
      <c r="BK237" s="34">
        <v>0</v>
      </c>
      <c r="BL237" s="34">
        <v>0</v>
      </c>
      <c r="BM237" s="34">
        <v>0</v>
      </c>
      <c r="BN237" s="34">
        <v>0</v>
      </c>
      <c r="BO237" s="34">
        <v>0</v>
      </c>
      <c r="BP237" s="34">
        <v>0</v>
      </c>
      <c r="BQ237" s="34">
        <v>0</v>
      </c>
      <c r="BR237" s="34">
        <v>0</v>
      </c>
      <c r="BS237" s="34">
        <v>0</v>
      </c>
      <c r="BT237" s="34">
        <v>0</v>
      </c>
      <c r="BU237" s="34">
        <v>0</v>
      </c>
      <c r="BV237" s="34">
        <v>0</v>
      </c>
      <c r="BW237" s="34">
        <v>0</v>
      </c>
      <c r="BX237" s="34">
        <v>0</v>
      </c>
      <c r="BY237" s="34">
        <v>0</v>
      </c>
      <c r="BZ237" s="34">
        <v>0</v>
      </c>
      <c r="CA237" s="34">
        <v>0</v>
      </c>
      <c r="CB237" s="34">
        <v>0</v>
      </c>
      <c r="CC237" s="34">
        <v>3317.15157</v>
      </c>
      <c r="CD237" s="34">
        <v>0</v>
      </c>
      <c r="CE237" s="34">
        <v>0</v>
      </c>
      <c r="CF237" s="34">
        <v>131.97568999999999</v>
      </c>
      <c r="CG237" s="34">
        <v>0</v>
      </c>
      <c r="CH237" s="27" t="s">
        <v>1671</v>
      </c>
      <c r="CI237" s="285" t="s">
        <v>661</v>
      </c>
      <c r="CJ237" s="285" t="s">
        <v>80</v>
      </c>
      <c r="CK237" s="287" t="s">
        <v>80</v>
      </c>
      <c r="CL237" s="288">
        <v>44135</v>
      </c>
    </row>
    <row r="238" spans="1:91" s="40" customFormat="1" ht="119.25" customHeight="1">
      <c r="A238" s="874"/>
      <c r="B238" s="36" t="s">
        <v>662</v>
      </c>
      <c r="C238" s="27" t="s">
        <v>781</v>
      </c>
      <c r="D238" s="27" t="s">
        <v>663</v>
      </c>
      <c r="E238" s="10" t="s">
        <v>1097</v>
      </c>
      <c r="F238" s="10" t="s">
        <v>1098</v>
      </c>
      <c r="G238" s="10" t="s">
        <v>1163</v>
      </c>
      <c r="H238" s="27" t="s">
        <v>398</v>
      </c>
      <c r="I238" s="34">
        <v>2714.2049999999999</v>
      </c>
      <c r="J238" s="34">
        <v>2684.2049999999999</v>
      </c>
      <c r="K238" s="34">
        <v>30</v>
      </c>
      <c r="L238" s="34">
        <v>0</v>
      </c>
      <c r="M238" s="34">
        <v>2549.9947499999998</v>
      </c>
      <c r="N238" s="34">
        <v>2549.9947499999998</v>
      </c>
      <c r="O238" s="27" t="s">
        <v>1424</v>
      </c>
      <c r="P238" s="34">
        <v>2684.2049999999999</v>
      </c>
      <c r="Q238" s="34">
        <v>0</v>
      </c>
      <c r="R238" s="34">
        <v>134.21025</v>
      </c>
      <c r="S238" s="34">
        <v>0</v>
      </c>
      <c r="T238" s="34">
        <v>2549.9947499999998</v>
      </c>
      <c r="U238" s="34">
        <v>2684.2049999999999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0</v>
      </c>
      <c r="AB238" s="34">
        <v>0</v>
      </c>
      <c r="AC238" s="34">
        <v>0</v>
      </c>
      <c r="AD238" s="34">
        <v>0</v>
      </c>
      <c r="AE238" s="34">
        <v>0</v>
      </c>
      <c r="AF238" s="34">
        <v>2549.9947499999998</v>
      </c>
      <c r="AG238" s="34">
        <v>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0</v>
      </c>
      <c r="AO238" s="34">
        <v>0</v>
      </c>
      <c r="AP238" s="34">
        <v>0</v>
      </c>
      <c r="AQ238" s="34">
        <v>0</v>
      </c>
      <c r="AR238" s="34">
        <v>0</v>
      </c>
      <c r="AS238" s="34">
        <v>0</v>
      </c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0</v>
      </c>
      <c r="BE238" s="34">
        <v>0</v>
      </c>
      <c r="BF238" s="34">
        <v>0</v>
      </c>
      <c r="BG238" s="34">
        <v>0</v>
      </c>
      <c r="BH238" s="34">
        <v>0</v>
      </c>
      <c r="BI238" s="43">
        <v>0</v>
      </c>
      <c r="BJ238" s="34">
        <v>0</v>
      </c>
      <c r="BK238" s="34">
        <v>0</v>
      </c>
      <c r="BL238" s="34">
        <v>0</v>
      </c>
      <c r="BM238" s="34">
        <v>0</v>
      </c>
      <c r="BN238" s="43">
        <v>0</v>
      </c>
      <c r="BO238" s="34">
        <v>0</v>
      </c>
      <c r="BP238" s="34">
        <v>0</v>
      </c>
      <c r="BQ238" s="34">
        <v>0</v>
      </c>
      <c r="BR238" s="43">
        <v>0</v>
      </c>
      <c r="BS238" s="34">
        <v>2549.9947499999998</v>
      </c>
      <c r="BT238" s="34">
        <v>0</v>
      </c>
      <c r="BU238" s="34">
        <v>0</v>
      </c>
      <c r="BV238" s="34">
        <v>0</v>
      </c>
      <c r="BW238" s="43">
        <v>0</v>
      </c>
      <c r="BX238" s="43">
        <v>0</v>
      </c>
      <c r="BY238" s="34">
        <v>0</v>
      </c>
      <c r="BZ238" s="34">
        <v>0</v>
      </c>
      <c r="CA238" s="34">
        <v>0</v>
      </c>
      <c r="CB238" s="43">
        <v>0</v>
      </c>
      <c r="CC238" s="43">
        <v>2549.9947499999998</v>
      </c>
      <c r="CD238" s="34">
        <v>0</v>
      </c>
      <c r="CE238" s="34">
        <v>0</v>
      </c>
      <c r="CF238" s="34">
        <v>30</v>
      </c>
      <c r="CG238" s="34">
        <v>0</v>
      </c>
      <c r="CH238" s="27" t="s">
        <v>1671</v>
      </c>
      <c r="CI238" s="285" t="s">
        <v>664</v>
      </c>
      <c r="CJ238" s="285" t="s">
        <v>1398</v>
      </c>
      <c r="CK238" s="287" t="s">
        <v>80</v>
      </c>
      <c r="CL238" s="288">
        <v>43982</v>
      </c>
    </row>
    <row r="239" spans="1:91" s="40" customFormat="1" ht="129" customHeight="1">
      <c r="A239" s="874"/>
      <c r="B239" s="36" t="s">
        <v>1399</v>
      </c>
      <c r="C239" s="27" t="s">
        <v>80</v>
      </c>
      <c r="D239" s="27" t="s">
        <v>94</v>
      </c>
      <c r="E239" s="10" t="s">
        <v>1400</v>
      </c>
      <c r="F239" s="10" t="s">
        <v>1106</v>
      </c>
      <c r="G239" s="10" t="s">
        <v>1768</v>
      </c>
      <c r="H239" s="27" t="s">
        <v>1401</v>
      </c>
      <c r="I239" s="34">
        <v>2684.2159999999999</v>
      </c>
      <c r="J239" s="34">
        <v>2684.2159999999999</v>
      </c>
      <c r="K239" s="34">
        <v>0</v>
      </c>
      <c r="L239" s="34">
        <v>0</v>
      </c>
      <c r="M239" s="34">
        <v>2550.0052000000001</v>
      </c>
      <c r="N239" s="34">
        <v>2550.0052000000001</v>
      </c>
      <c r="O239" s="27" t="s">
        <v>1769</v>
      </c>
      <c r="P239" s="34">
        <v>0</v>
      </c>
      <c r="Q239" s="34">
        <v>0</v>
      </c>
      <c r="R239" s="34">
        <v>0</v>
      </c>
      <c r="S239" s="34">
        <v>0</v>
      </c>
      <c r="T239" s="34">
        <v>0</v>
      </c>
      <c r="U239" s="34">
        <v>0</v>
      </c>
      <c r="V239" s="34">
        <v>0</v>
      </c>
      <c r="W239" s="34">
        <v>134.21080000000001</v>
      </c>
      <c r="X239" s="34">
        <v>0</v>
      </c>
      <c r="Y239" s="34">
        <v>2550.0052000000001</v>
      </c>
      <c r="Z239" s="34">
        <v>2684.2159999999999</v>
      </c>
      <c r="AA239" s="34">
        <v>0</v>
      </c>
      <c r="AB239" s="34">
        <v>0</v>
      </c>
      <c r="AC239" s="34">
        <v>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4">
        <v>0</v>
      </c>
      <c r="AQ239" s="34">
        <v>0</v>
      </c>
      <c r="AR239" s="34">
        <v>0</v>
      </c>
      <c r="AS239" s="34">
        <v>0</v>
      </c>
      <c r="AT239" s="34">
        <v>0</v>
      </c>
      <c r="AU239" s="34">
        <v>134.21080000000001</v>
      </c>
      <c r="AV239" s="34">
        <v>0</v>
      </c>
      <c r="AW239" s="34">
        <v>2550.0052000000001</v>
      </c>
      <c r="AX239" s="34">
        <v>2684.2159999999999</v>
      </c>
      <c r="AY239" s="34">
        <v>0</v>
      </c>
      <c r="AZ239" s="34">
        <v>0</v>
      </c>
      <c r="BA239" s="34">
        <v>0</v>
      </c>
      <c r="BB239" s="34">
        <v>0</v>
      </c>
      <c r="BC239" s="34">
        <v>0</v>
      </c>
      <c r="BD239" s="34">
        <v>0</v>
      </c>
      <c r="BE239" s="34">
        <v>0</v>
      </c>
      <c r="BF239" s="34">
        <v>0</v>
      </c>
      <c r="BG239" s="34">
        <v>0</v>
      </c>
      <c r="BH239" s="34">
        <v>0</v>
      </c>
      <c r="BI239" s="43">
        <v>0</v>
      </c>
      <c r="BJ239" s="34">
        <v>0</v>
      </c>
      <c r="BK239" s="34">
        <v>0</v>
      </c>
      <c r="BL239" s="34">
        <v>0</v>
      </c>
      <c r="BM239" s="34">
        <v>0</v>
      </c>
      <c r="BN239" s="43">
        <v>0</v>
      </c>
      <c r="BO239" s="34">
        <v>0</v>
      </c>
      <c r="BP239" s="34">
        <v>0</v>
      </c>
      <c r="BQ239" s="34">
        <v>0</v>
      </c>
      <c r="BR239" s="43">
        <v>0</v>
      </c>
      <c r="BS239" s="43">
        <v>0</v>
      </c>
      <c r="BT239" s="34">
        <v>0</v>
      </c>
      <c r="BU239" s="34">
        <v>0</v>
      </c>
      <c r="BV239" s="34">
        <v>0</v>
      </c>
      <c r="BW239" s="43">
        <v>0</v>
      </c>
      <c r="BX239" s="43">
        <v>0</v>
      </c>
      <c r="BY239" s="34">
        <v>0</v>
      </c>
      <c r="BZ239" s="34">
        <v>0</v>
      </c>
      <c r="CA239" s="34">
        <v>0</v>
      </c>
      <c r="CB239" s="43">
        <v>0</v>
      </c>
      <c r="CC239" s="43">
        <v>0</v>
      </c>
      <c r="CD239" s="34">
        <v>0</v>
      </c>
      <c r="CE239" s="34">
        <v>2550.0052000000001</v>
      </c>
      <c r="CF239" s="34">
        <v>0</v>
      </c>
      <c r="CG239" s="34">
        <v>0</v>
      </c>
      <c r="CH239" s="27" t="s">
        <v>1783</v>
      </c>
      <c r="CI239" s="285" t="s">
        <v>1402</v>
      </c>
      <c r="CJ239" s="285" t="s">
        <v>80</v>
      </c>
      <c r="CK239" s="287" t="s">
        <v>80</v>
      </c>
      <c r="CL239" s="288">
        <v>44439</v>
      </c>
    </row>
    <row r="240" spans="1:91" s="47" customFormat="1" ht="72" customHeight="1">
      <c r="A240" s="874"/>
      <c r="B240" s="36" t="s">
        <v>1403</v>
      </c>
      <c r="C240" s="27" t="s">
        <v>80</v>
      </c>
      <c r="D240" s="27" t="s">
        <v>1404</v>
      </c>
      <c r="E240" s="10" t="s">
        <v>1405</v>
      </c>
      <c r="F240" s="10" t="s">
        <v>1406</v>
      </c>
      <c r="G240" s="10" t="s">
        <v>1770</v>
      </c>
      <c r="H240" s="27" t="s">
        <v>398</v>
      </c>
      <c r="I240" s="34">
        <v>2684.2159999999999</v>
      </c>
      <c r="J240" s="34">
        <v>2684.2159999999999</v>
      </c>
      <c r="K240" s="34">
        <v>0</v>
      </c>
      <c r="L240" s="34">
        <v>0</v>
      </c>
      <c r="M240" s="34">
        <v>27082.79465</v>
      </c>
      <c r="N240" s="34">
        <v>27082.79465</v>
      </c>
      <c r="O240" s="27" t="s">
        <v>1771</v>
      </c>
      <c r="P240" s="34">
        <v>0</v>
      </c>
      <c r="Q240" s="34">
        <v>0</v>
      </c>
      <c r="R240" s="34">
        <v>0</v>
      </c>
      <c r="S240" s="34">
        <v>0</v>
      </c>
      <c r="T240" s="34">
        <v>0</v>
      </c>
      <c r="U240" s="34">
        <v>0</v>
      </c>
      <c r="V240" s="34">
        <v>0</v>
      </c>
      <c r="W240" s="34">
        <v>134.21080000000001</v>
      </c>
      <c r="X240" s="34">
        <v>0</v>
      </c>
      <c r="Y240" s="34">
        <v>2550.0052000000001</v>
      </c>
      <c r="Z240" s="34">
        <v>2684.2159999999999</v>
      </c>
      <c r="AA240" s="34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4">
        <v>0</v>
      </c>
      <c r="AQ240" s="34">
        <v>0</v>
      </c>
      <c r="AR240" s="34">
        <v>0</v>
      </c>
      <c r="AS240" s="34">
        <v>0</v>
      </c>
      <c r="AT240" s="34">
        <v>0</v>
      </c>
      <c r="AU240" s="34">
        <v>134.21080000000001</v>
      </c>
      <c r="AV240" s="34">
        <v>0</v>
      </c>
      <c r="AW240" s="34">
        <v>2550.0052000000001</v>
      </c>
      <c r="AX240" s="34">
        <v>2684.2159999999999</v>
      </c>
      <c r="AY240" s="34">
        <v>0</v>
      </c>
      <c r="AZ240" s="34">
        <v>0</v>
      </c>
      <c r="BA240" s="34">
        <v>0</v>
      </c>
      <c r="BB240" s="34">
        <v>0</v>
      </c>
      <c r="BC240" s="34">
        <v>0</v>
      </c>
      <c r="BD240" s="34">
        <v>0</v>
      </c>
      <c r="BE240" s="34">
        <v>0</v>
      </c>
      <c r="BF240" s="34">
        <v>0</v>
      </c>
      <c r="BG240" s="34">
        <v>0</v>
      </c>
      <c r="BH240" s="34">
        <v>0</v>
      </c>
      <c r="BI240" s="43">
        <v>0</v>
      </c>
      <c r="BJ240" s="34">
        <v>0</v>
      </c>
      <c r="BK240" s="34">
        <v>0</v>
      </c>
      <c r="BL240" s="34">
        <v>0</v>
      </c>
      <c r="BM240" s="34">
        <v>0</v>
      </c>
      <c r="BN240" s="43">
        <v>0</v>
      </c>
      <c r="BO240" s="34">
        <v>0</v>
      </c>
      <c r="BP240" s="34">
        <v>0</v>
      </c>
      <c r="BQ240" s="34">
        <v>0</v>
      </c>
      <c r="BR240" s="43">
        <v>0</v>
      </c>
      <c r="BS240" s="43">
        <v>0</v>
      </c>
      <c r="BT240" s="34">
        <v>0</v>
      </c>
      <c r="BU240" s="34">
        <v>0</v>
      </c>
      <c r="BV240" s="34">
        <v>0</v>
      </c>
      <c r="BW240" s="43">
        <v>0</v>
      </c>
      <c r="BX240" s="43">
        <v>0</v>
      </c>
      <c r="BY240" s="34">
        <v>0</v>
      </c>
      <c r="BZ240" s="34">
        <v>0</v>
      </c>
      <c r="CA240" s="34">
        <v>0</v>
      </c>
      <c r="CB240" s="43">
        <v>0</v>
      </c>
      <c r="CC240" s="43">
        <v>0</v>
      </c>
      <c r="CD240" s="34">
        <v>0</v>
      </c>
      <c r="CE240" s="34">
        <v>2550.0052000000001</v>
      </c>
      <c r="CF240" s="34">
        <v>0</v>
      </c>
      <c r="CG240" s="34">
        <v>0</v>
      </c>
      <c r="CH240" s="27" t="s">
        <v>1783</v>
      </c>
      <c r="CI240" s="285" t="s">
        <v>1402</v>
      </c>
      <c r="CJ240" s="285" t="s">
        <v>80</v>
      </c>
      <c r="CK240" s="287" t="s">
        <v>80</v>
      </c>
      <c r="CL240" s="288">
        <v>44561</v>
      </c>
      <c r="CM240" s="40"/>
    </row>
    <row r="241" spans="1:91" s="47" customFormat="1" ht="84.75" customHeight="1">
      <c r="A241" s="874"/>
      <c r="B241" s="36" t="s">
        <v>1565</v>
      </c>
      <c r="C241" s="27" t="s">
        <v>80</v>
      </c>
      <c r="D241" s="27" t="s">
        <v>107</v>
      </c>
      <c r="E241" s="10" t="s">
        <v>1174</v>
      </c>
      <c r="F241" s="10" t="s">
        <v>1566</v>
      </c>
      <c r="G241" s="10" t="s">
        <v>80</v>
      </c>
      <c r="H241" s="27" t="s">
        <v>398</v>
      </c>
      <c r="I241" s="15">
        <v>950.60500000000002</v>
      </c>
      <c r="J241" s="34">
        <v>850</v>
      </c>
      <c r="K241" s="34">
        <v>100.605</v>
      </c>
      <c r="L241" s="34">
        <v>0</v>
      </c>
      <c r="M241" s="34">
        <v>807.5</v>
      </c>
      <c r="N241" s="34">
        <v>807.5</v>
      </c>
      <c r="O241" s="27" t="s">
        <v>1772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42.5</v>
      </c>
      <c r="X241" s="34">
        <v>100</v>
      </c>
      <c r="Y241" s="34">
        <v>807.5</v>
      </c>
      <c r="Z241" s="34">
        <v>950</v>
      </c>
      <c r="AA241" s="34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3">
        <v>0</v>
      </c>
      <c r="AH241" s="33">
        <v>0</v>
      </c>
      <c r="AI241" s="33">
        <v>0</v>
      </c>
      <c r="AJ241" s="33">
        <v>0</v>
      </c>
      <c r="AK241" s="33">
        <v>0</v>
      </c>
      <c r="AL241" s="33">
        <v>0</v>
      </c>
      <c r="AM241" s="33">
        <v>0</v>
      </c>
      <c r="AN241" s="33">
        <v>0</v>
      </c>
      <c r="AO241" s="34">
        <v>0</v>
      </c>
      <c r="AP241" s="34">
        <v>0</v>
      </c>
      <c r="AQ241" s="34">
        <v>0</v>
      </c>
      <c r="AR241" s="34">
        <v>0</v>
      </c>
      <c r="AS241" s="34">
        <v>0</v>
      </c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0</v>
      </c>
      <c r="BA241" s="34">
        <v>0</v>
      </c>
      <c r="BB241" s="34">
        <v>0</v>
      </c>
      <c r="BC241" s="34">
        <v>0</v>
      </c>
      <c r="BD241" s="34">
        <v>0</v>
      </c>
      <c r="BE241" s="34">
        <v>42.5</v>
      </c>
      <c r="BF241" s="34">
        <v>100</v>
      </c>
      <c r="BG241" s="34">
        <v>807.5</v>
      </c>
      <c r="BH241" s="34">
        <v>950</v>
      </c>
      <c r="BI241" s="43">
        <v>0</v>
      </c>
      <c r="BJ241" s="34">
        <v>0</v>
      </c>
      <c r="BK241" s="34">
        <v>0</v>
      </c>
      <c r="BL241" s="34">
        <v>0</v>
      </c>
      <c r="BM241" s="34">
        <v>0</v>
      </c>
      <c r="BN241" s="43">
        <v>0</v>
      </c>
      <c r="BO241" s="34">
        <v>0</v>
      </c>
      <c r="BP241" s="34">
        <v>0</v>
      </c>
      <c r="BQ241" s="34">
        <v>0</v>
      </c>
      <c r="BR241" s="43">
        <v>0</v>
      </c>
      <c r="BS241" s="43">
        <v>0</v>
      </c>
      <c r="BT241" s="34">
        <v>0</v>
      </c>
      <c r="BU241" s="34">
        <v>0</v>
      </c>
      <c r="BV241" s="34">
        <v>0</v>
      </c>
      <c r="BW241" s="43">
        <v>0</v>
      </c>
      <c r="BX241" s="43">
        <v>0</v>
      </c>
      <c r="BY241" s="34">
        <v>0</v>
      </c>
      <c r="BZ241" s="34">
        <v>0</v>
      </c>
      <c r="CA241" s="34">
        <v>0</v>
      </c>
      <c r="CB241" s="43">
        <v>0</v>
      </c>
      <c r="CC241" s="43">
        <v>0</v>
      </c>
      <c r="CD241" s="34">
        <v>0</v>
      </c>
      <c r="CE241" s="34">
        <v>807.5</v>
      </c>
      <c r="CF241" s="34">
        <v>0.60499999999999998</v>
      </c>
      <c r="CG241" s="34">
        <v>0</v>
      </c>
      <c r="CH241" s="27" t="s">
        <v>182</v>
      </c>
      <c r="CI241" s="285" t="s">
        <v>1567</v>
      </c>
      <c r="CJ241" s="285" t="s">
        <v>1787</v>
      </c>
      <c r="CK241" s="287" t="s">
        <v>80</v>
      </c>
      <c r="CL241" s="288">
        <v>44286</v>
      </c>
      <c r="CM241" s="40"/>
    </row>
    <row r="242" spans="1:91" s="40" customFormat="1" ht="89.25" customHeight="1">
      <c r="A242" s="874"/>
      <c r="B242" s="36" t="s">
        <v>665</v>
      </c>
      <c r="C242" s="20" t="s">
        <v>1164</v>
      </c>
      <c r="D242" s="27" t="s">
        <v>666</v>
      </c>
      <c r="E242" s="10" t="s">
        <v>1165</v>
      </c>
      <c r="F242" s="10" t="s">
        <v>1166</v>
      </c>
      <c r="G242" s="10" t="s">
        <v>667</v>
      </c>
      <c r="H242" s="27" t="s">
        <v>668</v>
      </c>
      <c r="I242" s="34">
        <v>12256.004940000001</v>
      </c>
      <c r="J242" s="34">
        <v>12256.004940000001</v>
      </c>
      <c r="K242" s="34">
        <v>0</v>
      </c>
      <c r="L242" s="34">
        <v>0</v>
      </c>
      <c r="M242" s="34">
        <v>11030.40444</v>
      </c>
      <c r="N242" s="34">
        <v>11030.40444</v>
      </c>
      <c r="O242" s="27" t="s">
        <v>1167</v>
      </c>
      <c r="P242" s="34">
        <v>496.1</v>
      </c>
      <c r="Q242" s="34">
        <v>0</v>
      </c>
      <c r="R242" s="34">
        <v>496.1</v>
      </c>
      <c r="S242" s="34">
        <v>0</v>
      </c>
      <c r="T242" s="34">
        <v>0</v>
      </c>
      <c r="U242" s="34">
        <v>496.1</v>
      </c>
      <c r="V242" s="34">
        <v>0</v>
      </c>
      <c r="W242" s="34">
        <v>729.50049999999999</v>
      </c>
      <c r="X242" s="34">
        <v>0</v>
      </c>
      <c r="Y242" s="34">
        <v>11030.40444</v>
      </c>
      <c r="Z242" s="34">
        <v>11759.90494</v>
      </c>
      <c r="AA242" s="34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11030.40444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4">
        <v>0</v>
      </c>
      <c r="AQ242" s="34">
        <v>0</v>
      </c>
      <c r="AR242" s="34">
        <v>0</v>
      </c>
      <c r="AS242" s="34">
        <v>0</v>
      </c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4">
        <v>0</v>
      </c>
      <c r="AZ242" s="34">
        <v>729.50049999999999</v>
      </c>
      <c r="BA242" s="34">
        <v>0</v>
      </c>
      <c r="BB242" s="34">
        <v>6565.5045</v>
      </c>
      <c r="BC242" s="34">
        <v>7295.0050000000001</v>
      </c>
      <c r="BD242" s="34">
        <v>0</v>
      </c>
      <c r="BE242" s="34">
        <v>0</v>
      </c>
      <c r="BF242" s="34">
        <v>0</v>
      </c>
      <c r="BG242" s="34">
        <v>4464.8999400000002</v>
      </c>
      <c r="BH242" s="34">
        <v>4464.8999400000002</v>
      </c>
      <c r="BI242" s="34">
        <v>0</v>
      </c>
      <c r="BJ242" s="34">
        <v>0</v>
      </c>
      <c r="BK242" s="34">
        <v>0</v>
      </c>
      <c r="BL242" s="34">
        <v>0</v>
      </c>
      <c r="BM242" s="34">
        <v>0</v>
      </c>
      <c r="BN242" s="34">
        <v>0</v>
      </c>
      <c r="BO242" s="34">
        <v>0</v>
      </c>
      <c r="BP242" s="34">
        <v>0</v>
      </c>
      <c r="BQ242" s="34">
        <v>0</v>
      </c>
      <c r="BR242" s="34">
        <v>0</v>
      </c>
      <c r="BS242" s="34">
        <v>0</v>
      </c>
      <c r="BT242" s="34">
        <v>0</v>
      </c>
      <c r="BU242" s="34">
        <v>0</v>
      </c>
      <c r="BV242" s="34">
        <v>0</v>
      </c>
      <c r="BW242" s="34">
        <v>0</v>
      </c>
      <c r="BX242" s="34">
        <v>0</v>
      </c>
      <c r="BY242" s="34">
        <v>0</v>
      </c>
      <c r="BZ242" s="34">
        <v>0</v>
      </c>
      <c r="CA242" s="34">
        <v>0</v>
      </c>
      <c r="CB242" s="34">
        <v>0</v>
      </c>
      <c r="CC242" s="34">
        <v>11030.40444</v>
      </c>
      <c r="CD242" s="34">
        <v>0</v>
      </c>
      <c r="CE242" s="34">
        <v>0</v>
      </c>
      <c r="CF242" s="34">
        <v>64.286270000000002</v>
      </c>
      <c r="CG242" s="34">
        <v>0</v>
      </c>
      <c r="CH242" s="27" t="s">
        <v>1671</v>
      </c>
      <c r="CI242" s="285" t="s">
        <v>857</v>
      </c>
      <c r="CJ242" s="285" t="s">
        <v>80</v>
      </c>
      <c r="CK242" s="287" t="s">
        <v>80</v>
      </c>
      <c r="CL242" s="288">
        <v>44196</v>
      </c>
    </row>
    <row r="243" spans="1:91" s="40" customFormat="1" ht="92.25" customHeight="1">
      <c r="A243" s="874"/>
      <c r="B243" s="36" t="s">
        <v>669</v>
      </c>
      <c r="C243" s="20" t="s">
        <v>782</v>
      </c>
      <c r="D243" s="27" t="s">
        <v>670</v>
      </c>
      <c r="E243" s="10" t="s">
        <v>1168</v>
      </c>
      <c r="F243" s="10" t="s">
        <v>1169</v>
      </c>
      <c r="G243" s="10" t="s">
        <v>1014</v>
      </c>
      <c r="H243" s="27" t="s">
        <v>668</v>
      </c>
      <c r="I243" s="34">
        <v>3694.7936500000001</v>
      </c>
      <c r="J243" s="34">
        <v>3612.7024099999999</v>
      </c>
      <c r="K243" s="34">
        <v>82.091239999999999</v>
      </c>
      <c r="L243" s="34">
        <v>0</v>
      </c>
      <c r="M243" s="34">
        <v>3251.4321599999998</v>
      </c>
      <c r="N243" s="34">
        <v>3251.4321599999998</v>
      </c>
      <c r="O243" s="27" t="s">
        <v>1167</v>
      </c>
      <c r="P243" s="34">
        <v>2069.0783900000001</v>
      </c>
      <c r="Q243" s="34">
        <v>0</v>
      </c>
      <c r="R243" s="34">
        <v>180.63521000000003</v>
      </c>
      <c r="S243" s="34">
        <v>82.091239999999999</v>
      </c>
      <c r="T243" s="34">
        <v>1625.7168999999999</v>
      </c>
      <c r="U243" s="34">
        <v>1888.44335</v>
      </c>
      <c r="V243" s="34">
        <v>0</v>
      </c>
      <c r="W243" s="34">
        <v>0</v>
      </c>
      <c r="X243" s="34">
        <v>0</v>
      </c>
      <c r="Y243" s="34">
        <v>1625.7152599999999</v>
      </c>
      <c r="Z243" s="34">
        <v>1625.7152599999999</v>
      </c>
      <c r="AA243" s="34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3251.4321599999998</v>
      </c>
      <c r="AG243" s="34">
        <v>180.63503999999998</v>
      </c>
      <c r="AH243" s="34">
        <v>0</v>
      </c>
      <c r="AI243" s="34">
        <v>1625.7152599999999</v>
      </c>
      <c r="AJ243" s="34">
        <v>1806.3502999999998</v>
      </c>
      <c r="AK243" s="34">
        <v>180.63503999999998</v>
      </c>
      <c r="AL243" s="34">
        <v>0</v>
      </c>
      <c r="AM243" s="34">
        <v>1625.7152599999999</v>
      </c>
      <c r="AN243" s="34">
        <v>1806.3502999999998</v>
      </c>
      <c r="AO243" s="34">
        <v>0</v>
      </c>
      <c r="AP243" s="34">
        <v>0</v>
      </c>
      <c r="AQ243" s="34">
        <v>0</v>
      </c>
      <c r="AR243" s="263">
        <v>1625.7152599999999</v>
      </c>
      <c r="AS243" s="34">
        <v>1625.7152599999999</v>
      </c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4">
        <v>0</v>
      </c>
      <c r="AZ243" s="34">
        <v>0</v>
      </c>
      <c r="BA243" s="34">
        <v>0</v>
      </c>
      <c r="BB243" s="34">
        <v>0</v>
      </c>
      <c r="BC243" s="34">
        <v>0</v>
      </c>
      <c r="BD243" s="34">
        <v>0</v>
      </c>
      <c r="BE243" s="34">
        <v>0</v>
      </c>
      <c r="BF243" s="34">
        <v>0</v>
      </c>
      <c r="BG243" s="34">
        <v>0</v>
      </c>
      <c r="BH243" s="34">
        <v>0</v>
      </c>
      <c r="BI243" s="43">
        <v>0</v>
      </c>
      <c r="BJ243" s="34">
        <v>0</v>
      </c>
      <c r="BK243" s="34">
        <v>0</v>
      </c>
      <c r="BL243" s="34">
        <v>0</v>
      </c>
      <c r="BM243" s="34">
        <v>0</v>
      </c>
      <c r="BN243" s="43">
        <v>0</v>
      </c>
      <c r="BO243" s="34">
        <v>0</v>
      </c>
      <c r="BP243" s="34">
        <v>0</v>
      </c>
      <c r="BQ243" s="34">
        <v>0</v>
      </c>
      <c r="BR243" s="43">
        <v>0</v>
      </c>
      <c r="BS243" s="43">
        <v>0</v>
      </c>
      <c r="BT243" s="34">
        <v>0</v>
      </c>
      <c r="BU243" s="34">
        <v>0</v>
      </c>
      <c r="BV243" s="34">
        <v>0</v>
      </c>
      <c r="BW243" s="43">
        <v>0</v>
      </c>
      <c r="BX243" s="43">
        <v>0</v>
      </c>
      <c r="BY243" s="34">
        <v>0</v>
      </c>
      <c r="BZ243" s="34">
        <v>0</v>
      </c>
      <c r="CA243" s="34">
        <v>0</v>
      </c>
      <c r="CB243" s="43">
        <v>0</v>
      </c>
      <c r="CC243" s="43">
        <v>3251.4321599999998</v>
      </c>
      <c r="CD243" s="34">
        <v>0</v>
      </c>
      <c r="CE243" s="34">
        <v>0</v>
      </c>
      <c r="CF243" s="34">
        <v>0</v>
      </c>
      <c r="CG243" s="34">
        <v>0</v>
      </c>
      <c r="CH243" s="27" t="s">
        <v>1671</v>
      </c>
      <c r="CI243" s="285" t="s">
        <v>671</v>
      </c>
      <c r="CJ243" s="285" t="s">
        <v>80</v>
      </c>
      <c r="CK243" s="287" t="s">
        <v>80</v>
      </c>
      <c r="CL243" s="288">
        <v>44196</v>
      </c>
    </row>
    <row r="244" spans="1:91" s="40" customFormat="1" ht="90" customHeight="1">
      <c r="A244" s="874"/>
      <c r="B244" s="202" t="s">
        <v>143</v>
      </c>
      <c r="C244" s="253" t="s">
        <v>858</v>
      </c>
      <c r="D244" s="190" t="s">
        <v>144</v>
      </c>
      <c r="E244" s="190" t="s">
        <v>1170</v>
      </c>
      <c r="F244" s="204">
        <v>61100331</v>
      </c>
      <c r="G244" s="191" t="s">
        <v>859</v>
      </c>
      <c r="H244" s="190" t="s">
        <v>292</v>
      </c>
      <c r="I244" s="192">
        <v>329.10359999999997</v>
      </c>
      <c r="J244" s="192">
        <v>329.10359999999997</v>
      </c>
      <c r="K244" s="192">
        <v>0</v>
      </c>
      <c r="L244" s="192">
        <v>263.28287999999998</v>
      </c>
      <c r="M244" s="192">
        <v>65.820719999999994</v>
      </c>
      <c r="N244" s="192">
        <v>65.820719999999994</v>
      </c>
      <c r="O244" s="205" t="s">
        <v>1407</v>
      </c>
      <c r="P244" s="192">
        <v>65.820719999999994</v>
      </c>
      <c r="Q244" s="192">
        <v>65.820719999999994</v>
      </c>
      <c r="R244" s="192">
        <v>0</v>
      </c>
      <c r="S244" s="192">
        <v>0</v>
      </c>
      <c r="T244" s="192">
        <v>0</v>
      </c>
      <c r="U244" s="192">
        <v>0</v>
      </c>
      <c r="V244" s="192">
        <v>65.820719999999994</v>
      </c>
      <c r="W244" s="192">
        <v>0</v>
      </c>
      <c r="X244" s="192">
        <v>0</v>
      </c>
      <c r="Y244" s="192">
        <v>0</v>
      </c>
      <c r="Z244" s="192">
        <v>0</v>
      </c>
      <c r="AA244" s="192">
        <v>0</v>
      </c>
      <c r="AB244" s="192">
        <v>0</v>
      </c>
      <c r="AC244" s="192">
        <v>0</v>
      </c>
      <c r="AD244" s="192">
        <v>0</v>
      </c>
      <c r="AE244" s="192">
        <v>0</v>
      </c>
      <c r="AF244" s="192">
        <v>0</v>
      </c>
      <c r="AG244" s="192">
        <v>0</v>
      </c>
      <c r="AH244" s="192">
        <v>0</v>
      </c>
      <c r="AI244" s="192">
        <v>0</v>
      </c>
      <c r="AJ244" s="192">
        <v>0</v>
      </c>
      <c r="AK244" s="192">
        <v>0</v>
      </c>
      <c r="AL244" s="192">
        <v>0</v>
      </c>
      <c r="AM244" s="192">
        <v>0</v>
      </c>
      <c r="AN244" s="192">
        <v>0</v>
      </c>
      <c r="AO244" s="192">
        <v>0</v>
      </c>
      <c r="AP244" s="192">
        <v>0</v>
      </c>
      <c r="AQ244" s="192">
        <v>0</v>
      </c>
      <c r="AR244" s="192">
        <v>0</v>
      </c>
      <c r="AS244" s="192">
        <v>0</v>
      </c>
      <c r="AT244" s="192">
        <v>0</v>
      </c>
      <c r="AU244" s="192">
        <v>0</v>
      </c>
      <c r="AV244" s="192">
        <v>0</v>
      </c>
      <c r="AW244" s="192">
        <v>0</v>
      </c>
      <c r="AX244" s="192">
        <v>0</v>
      </c>
      <c r="AY244" s="192">
        <v>0</v>
      </c>
      <c r="AZ244" s="192">
        <v>0</v>
      </c>
      <c r="BA244" s="192">
        <v>0</v>
      </c>
      <c r="BB244" s="192">
        <v>0</v>
      </c>
      <c r="BC244" s="192">
        <v>0</v>
      </c>
      <c r="BD244" s="192">
        <v>0</v>
      </c>
      <c r="BE244" s="192">
        <v>0</v>
      </c>
      <c r="BF244" s="192">
        <v>0</v>
      </c>
      <c r="BG244" s="192">
        <v>0</v>
      </c>
      <c r="BH244" s="192">
        <v>0</v>
      </c>
      <c r="BI244" s="192">
        <v>0</v>
      </c>
      <c r="BJ244" s="34">
        <v>0</v>
      </c>
      <c r="BK244" s="34">
        <v>0</v>
      </c>
      <c r="BL244" s="34">
        <v>0</v>
      </c>
      <c r="BM244" s="34">
        <v>0</v>
      </c>
      <c r="BN244" s="192">
        <v>0</v>
      </c>
      <c r="BO244" s="34">
        <v>0</v>
      </c>
      <c r="BP244" s="34">
        <v>0</v>
      </c>
      <c r="BQ244" s="34">
        <v>0</v>
      </c>
      <c r="BR244" s="192">
        <v>0</v>
      </c>
      <c r="BS244" s="192">
        <v>0</v>
      </c>
      <c r="BT244" s="34">
        <v>0</v>
      </c>
      <c r="BU244" s="34">
        <v>0</v>
      </c>
      <c r="BV244" s="34">
        <v>0</v>
      </c>
      <c r="BW244" s="192">
        <v>0</v>
      </c>
      <c r="BX244" s="192">
        <v>0</v>
      </c>
      <c r="BY244" s="34">
        <v>0</v>
      </c>
      <c r="BZ244" s="34">
        <v>0</v>
      </c>
      <c r="CA244" s="34">
        <v>0</v>
      </c>
      <c r="CB244" s="192">
        <v>0</v>
      </c>
      <c r="CC244" s="192">
        <v>0</v>
      </c>
      <c r="CD244" s="192">
        <v>0</v>
      </c>
      <c r="CE244" s="192">
        <v>0</v>
      </c>
      <c r="CF244" s="192">
        <v>0</v>
      </c>
      <c r="CG244" s="192">
        <v>0</v>
      </c>
      <c r="CH244" s="190" t="s">
        <v>1782</v>
      </c>
      <c r="CI244" s="285" t="s">
        <v>142</v>
      </c>
      <c r="CJ244" s="285" t="s">
        <v>553</v>
      </c>
      <c r="CK244" s="285" t="s">
        <v>80</v>
      </c>
      <c r="CL244" s="288">
        <v>43708</v>
      </c>
    </row>
    <row r="245" spans="1:91" s="40" customFormat="1" ht="72" customHeight="1">
      <c r="A245" s="874"/>
      <c r="B245" s="32" t="s">
        <v>145</v>
      </c>
      <c r="C245" s="17" t="s">
        <v>672</v>
      </c>
      <c r="D245" s="69" t="s">
        <v>146</v>
      </c>
      <c r="E245" s="69" t="s">
        <v>1171</v>
      </c>
      <c r="F245" s="152" t="s">
        <v>1172</v>
      </c>
      <c r="G245" s="18" t="s">
        <v>554</v>
      </c>
      <c r="H245" s="69" t="s">
        <v>292</v>
      </c>
      <c r="I245" s="19">
        <v>930.70389999999998</v>
      </c>
      <c r="J245" s="19">
        <v>930.70389999999998</v>
      </c>
      <c r="K245" s="19">
        <v>0</v>
      </c>
      <c r="L245" s="19">
        <v>744.56312000000003</v>
      </c>
      <c r="M245" s="19">
        <v>186.14078000000001</v>
      </c>
      <c r="N245" s="19">
        <v>186.14078000000001</v>
      </c>
      <c r="O245" s="152" t="s">
        <v>1408</v>
      </c>
      <c r="P245" s="19">
        <v>186.14078000000001</v>
      </c>
      <c r="Q245" s="19">
        <v>186.14078000000001</v>
      </c>
      <c r="R245" s="19">
        <v>0</v>
      </c>
      <c r="S245" s="19">
        <v>0</v>
      </c>
      <c r="T245" s="19">
        <v>186.14078000000001</v>
      </c>
      <c r="U245" s="19">
        <v>186.14078000000001</v>
      </c>
      <c r="V245" s="19">
        <v>186.14078000000001</v>
      </c>
      <c r="W245" s="19">
        <v>0</v>
      </c>
      <c r="X245" s="19">
        <v>0</v>
      </c>
      <c r="Y245" s="19">
        <v>0</v>
      </c>
      <c r="Z245" s="19">
        <v>0</v>
      </c>
      <c r="AA245" s="19">
        <v>186.14078000000001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0</v>
      </c>
      <c r="AO245" s="19">
        <v>186.14078000000001</v>
      </c>
      <c r="AP245" s="19">
        <v>0</v>
      </c>
      <c r="AQ245" s="19">
        <v>0</v>
      </c>
      <c r="AR245" s="19">
        <v>0</v>
      </c>
      <c r="AS245" s="19">
        <v>0</v>
      </c>
      <c r="AT245" s="19">
        <v>0</v>
      </c>
      <c r="AU245" s="19">
        <v>0</v>
      </c>
      <c r="AV245" s="19">
        <v>0</v>
      </c>
      <c r="AW245" s="19">
        <v>0</v>
      </c>
      <c r="AX245" s="19">
        <v>0</v>
      </c>
      <c r="AY245" s="19">
        <v>0</v>
      </c>
      <c r="AZ245" s="19">
        <v>0</v>
      </c>
      <c r="BA245" s="19">
        <v>0</v>
      </c>
      <c r="BB245" s="19">
        <v>0</v>
      </c>
      <c r="BC245" s="19">
        <v>0</v>
      </c>
      <c r="BD245" s="19">
        <v>0</v>
      </c>
      <c r="BE245" s="19">
        <v>0</v>
      </c>
      <c r="BF245" s="19">
        <v>0</v>
      </c>
      <c r="BG245" s="19">
        <v>0</v>
      </c>
      <c r="BH245" s="19">
        <v>0</v>
      </c>
      <c r="BI245" s="19">
        <v>0</v>
      </c>
      <c r="BJ245" s="34">
        <v>0</v>
      </c>
      <c r="BK245" s="34">
        <v>0</v>
      </c>
      <c r="BL245" s="34">
        <v>0</v>
      </c>
      <c r="BM245" s="34">
        <v>0</v>
      </c>
      <c r="BN245" s="19">
        <v>0</v>
      </c>
      <c r="BO245" s="34">
        <v>0</v>
      </c>
      <c r="BP245" s="34">
        <v>0</v>
      </c>
      <c r="BQ245" s="34">
        <v>0</v>
      </c>
      <c r="BR245" s="19">
        <v>0</v>
      </c>
      <c r="BS245" s="19">
        <v>0</v>
      </c>
      <c r="BT245" s="34">
        <v>0</v>
      </c>
      <c r="BU245" s="34">
        <v>0</v>
      </c>
      <c r="BV245" s="34">
        <v>0</v>
      </c>
      <c r="BW245" s="19">
        <v>0</v>
      </c>
      <c r="BX245" s="19">
        <v>0</v>
      </c>
      <c r="BY245" s="34">
        <v>0</v>
      </c>
      <c r="BZ245" s="34">
        <v>0</v>
      </c>
      <c r="CA245" s="34">
        <v>0</v>
      </c>
      <c r="CB245" s="19">
        <v>0</v>
      </c>
      <c r="CC245" s="19">
        <v>0</v>
      </c>
      <c r="CD245" s="19">
        <v>0</v>
      </c>
      <c r="CE245" s="19">
        <v>0</v>
      </c>
      <c r="CF245" s="19">
        <v>0</v>
      </c>
      <c r="CG245" s="19">
        <v>0</v>
      </c>
      <c r="CH245" s="69" t="s">
        <v>1782</v>
      </c>
      <c r="CI245" s="285" t="s">
        <v>142</v>
      </c>
      <c r="CJ245" s="285" t="s">
        <v>80</v>
      </c>
      <c r="CK245" s="285" t="s">
        <v>80</v>
      </c>
      <c r="CL245" s="288">
        <v>43738</v>
      </c>
    </row>
    <row r="246" spans="1:91" s="40" customFormat="1" ht="72" customHeight="1">
      <c r="A246" s="874"/>
      <c r="B246" s="202" t="s">
        <v>148</v>
      </c>
      <c r="C246" s="203" t="s">
        <v>673</v>
      </c>
      <c r="D246" s="190" t="s">
        <v>149</v>
      </c>
      <c r="E246" s="204" t="s">
        <v>1173</v>
      </c>
      <c r="F246" s="204">
        <v>47019450</v>
      </c>
      <c r="G246" s="191" t="s">
        <v>500</v>
      </c>
      <c r="H246" s="190" t="s">
        <v>292</v>
      </c>
      <c r="I246" s="192">
        <v>1611.7159799999999</v>
      </c>
      <c r="J246" s="192">
        <v>1611.7159799999999</v>
      </c>
      <c r="K246" s="192">
        <v>0</v>
      </c>
      <c r="L246" s="192">
        <v>1289.3727799999999</v>
      </c>
      <c r="M246" s="192">
        <v>322.34320000000002</v>
      </c>
      <c r="N246" s="192">
        <v>322.34320000000002</v>
      </c>
      <c r="O246" s="205" t="s">
        <v>1409</v>
      </c>
      <c r="P246" s="192">
        <v>322.34300000000002</v>
      </c>
      <c r="Q246" s="192">
        <v>322.34320000000002</v>
      </c>
      <c r="R246" s="192">
        <v>0</v>
      </c>
      <c r="S246" s="192">
        <v>0</v>
      </c>
      <c r="T246" s="192">
        <v>322.34320000000002</v>
      </c>
      <c r="U246" s="192">
        <v>322.34320000000002</v>
      </c>
      <c r="V246" s="192">
        <v>322.34320000000002</v>
      </c>
      <c r="W246" s="192">
        <v>0</v>
      </c>
      <c r="X246" s="192">
        <v>0</v>
      </c>
      <c r="Y246" s="192">
        <v>0</v>
      </c>
      <c r="Z246" s="192">
        <v>0</v>
      </c>
      <c r="AA246" s="192">
        <v>0</v>
      </c>
      <c r="AB246" s="192">
        <v>0</v>
      </c>
      <c r="AC246" s="192">
        <v>0</v>
      </c>
      <c r="AD246" s="192">
        <v>0</v>
      </c>
      <c r="AE246" s="192">
        <v>0</v>
      </c>
      <c r="AF246" s="192">
        <v>0</v>
      </c>
      <c r="AG246" s="192">
        <v>0</v>
      </c>
      <c r="AH246" s="192">
        <v>0</v>
      </c>
      <c r="AI246" s="192">
        <v>0</v>
      </c>
      <c r="AJ246" s="192">
        <v>0</v>
      </c>
      <c r="AK246" s="192">
        <v>0</v>
      </c>
      <c r="AL246" s="192">
        <v>0</v>
      </c>
      <c r="AM246" s="192">
        <v>0</v>
      </c>
      <c r="AN246" s="192">
        <v>0</v>
      </c>
      <c r="AO246" s="192">
        <v>0</v>
      </c>
      <c r="AP246" s="192">
        <v>0</v>
      </c>
      <c r="AQ246" s="192">
        <v>0</v>
      </c>
      <c r="AR246" s="192">
        <v>0</v>
      </c>
      <c r="AS246" s="192">
        <v>0</v>
      </c>
      <c r="AT246" s="192">
        <v>0</v>
      </c>
      <c r="AU246" s="192">
        <v>0</v>
      </c>
      <c r="AV246" s="192">
        <v>0</v>
      </c>
      <c r="AW246" s="192">
        <v>0</v>
      </c>
      <c r="AX246" s="192">
        <v>0</v>
      </c>
      <c r="AY246" s="192">
        <v>0</v>
      </c>
      <c r="AZ246" s="192">
        <v>0</v>
      </c>
      <c r="BA246" s="192">
        <v>0</v>
      </c>
      <c r="BB246" s="192">
        <v>0</v>
      </c>
      <c r="BC246" s="192">
        <v>0</v>
      </c>
      <c r="BD246" s="192">
        <v>0</v>
      </c>
      <c r="BE246" s="192">
        <v>0</v>
      </c>
      <c r="BF246" s="192">
        <v>0</v>
      </c>
      <c r="BG246" s="192">
        <v>0</v>
      </c>
      <c r="BH246" s="192">
        <v>0</v>
      </c>
      <c r="BI246" s="192">
        <v>0</v>
      </c>
      <c r="BJ246" s="34">
        <v>0</v>
      </c>
      <c r="BK246" s="34">
        <v>0</v>
      </c>
      <c r="BL246" s="34">
        <v>0</v>
      </c>
      <c r="BM246" s="34">
        <v>0</v>
      </c>
      <c r="BN246" s="192">
        <v>0</v>
      </c>
      <c r="BO246" s="34">
        <v>0</v>
      </c>
      <c r="BP246" s="34">
        <v>0</v>
      </c>
      <c r="BQ246" s="34">
        <v>0</v>
      </c>
      <c r="BR246" s="192">
        <v>0</v>
      </c>
      <c r="BS246" s="192">
        <v>0</v>
      </c>
      <c r="BT246" s="34">
        <v>0</v>
      </c>
      <c r="BU246" s="34">
        <v>0</v>
      </c>
      <c r="BV246" s="34">
        <v>0</v>
      </c>
      <c r="BW246" s="192">
        <v>0</v>
      </c>
      <c r="BX246" s="192">
        <v>0</v>
      </c>
      <c r="BY246" s="34">
        <v>0</v>
      </c>
      <c r="BZ246" s="34">
        <v>0</v>
      </c>
      <c r="CA246" s="34">
        <v>0</v>
      </c>
      <c r="CB246" s="192">
        <v>0</v>
      </c>
      <c r="CC246" s="192">
        <v>0</v>
      </c>
      <c r="CD246" s="192">
        <v>0</v>
      </c>
      <c r="CE246" s="192">
        <v>0</v>
      </c>
      <c r="CF246" s="192">
        <v>0</v>
      </c>
      <c r="CG246" s="192">
        <v>0</v>
      </c>
      <c r="CH246" s="190" t="s">
        <v>1782</v>
      </c>
      <c r="CI246" s="285" t="s">
        <v>142</v>
      </c>
      <c r="CJ246" s="285" t="s">
        <v>553</v>
      </c>
      <c r="CK246" s="285" t="s">
        <v>80</v>
      </c>
      <c r="CL246" s="288">
        <v>43404</v>
      </c>
    </row>
    <row r="247" spans="1:91" s="40" customFormat="1" ht="90" customHeight="1">
      <c r="A247" s="874"/>
      <c r="B247" s="202" t="s">
        <v>152</v>
      </c>
      <c r="C247" s="206" t="s">
        <v>674</v>
      </c>
      <c r="D247" s="190" t="s">
        <v>107</v>
      </c>
      <c r="E247" s="204" t="s">
        <v>1174</v>
      </c>
      <c r="F247" s="205" t="s">
        <v>1175</v>
      </c>
      <c r="G247" s="191" t="s">
        <v>675</v>
      </c>
      <c r="H247" s="190" t="s">
        <v>292</v>
      </c>
      <c r="I247" s="192">
        <v>2610.7804799999999</v>
      </c>
      <c r="J247" s="192">
        <v>2610.7804799999999</v>
      </c>
      <c r="K247" s="192">
        <v>0</v>
      </c>
      <c r="L247" s="192">
        <v>2088.6243899999999</v>
      </c>
      <c r="M247" s="192">
        <v>522.15608999999995</v>
      </c>
      <c r="N247" s="192">
        <v>522.15608999999995</v>
      </c>
      <c r="O247" s="205" t="s">
        <v>1410</v>
      </c>
      <c r="P247" s="192">
        <v>522.15608999999995</v>
      </c>
      <c r="Q247" s="192">
        <v>522.15908999999999</v>
      </c>
      <c r="R247" s="192">
        <v>0</v>
      </c>
      <c r="S247" s="192">
        <v>0</v>
      </c>
      <c r="T247" s="192">
        <v>522.15609000000006</v>
      </c>
      <c r="U247" s="192">
        <v>522.15609000000006</v>
      </c>
      <c r="V247" s="192">
        <v>522.15908999999999</v>
      </c>
      <c r="W247" s="192">
        <v>0</v>
      </c>
      <c r="X247" s="192">
        <v>0</v>
      </c>
      <c r="Y247" s="192">
        <v>0</v>
      </c>
      <c r="Z247" s="192">
        <v>0</v>
      </c>
      <c r="AA247" s="192">
        <v>0</v>
      </c>
      <c r="AB247" s="192">
        <v>0</v>
      </c>
      <c r="AC247" s="192">
        <v>0</v>
      </c>
      <c r="AD247" s="192">
        <v>0</v>
      </c>
      <c r="AE247" s="192">
        <v>0</v>
      </c>
      <c r="AF247" s="192">
        <v>0</v>
      </c>
      <c r="AG247" s="192">
        <v>0</v>
      </c>
      <c r="AH247" s="192">
        <v>0</v>
      </c>
      <c r="AI247" s="192">
        <v>0</v>
      </c>
      <c r="AJ247" s="192">
        <v>0</v>
      </c>
      <c r="AK247" s="192">
        <v>0</v>
      </c>
      <c r="AL247" s="192">
        <v>0</v>
      </c>
      <c r="AM247" s="192">
        <v>0</v>
      </c>
      <c r="AN247" s="192">
        <v>0</v>
      </c>
      <c r="AO247" s="192">
        <v>0</v>
      </c>
      <c r="AP247" s="192">
        <v>0</v>
      </c>
      <c r="AQ247" s="192">
        <v>0</v>
      </c>
      <c r="AR247" s="192">
        <v>0</v>
      </c>
      <c r="AS247" s="192">
        <v>0</v>
      </c>
      <c r="AT247" s="192">
        <v>0</v>
      </c>
      <c r="AU247" s="192">
        <v>0</v>
      </c>
      <c r="AV247" s="192">
        <v>0</v>
      </c>
      <c r="AW247" s="192">
        <v>0</v>
      </c>
      <c r="AX247" s="192">
        <v>0</v>
      </c>
      <c r="AY247" s="192">
        <v>0</v>
      </c>
      <c r="AZ247" s="192">
        <v>0</v>
      </c>
      <c r="BA247" s="192">
        <v>0</v>
      </c>
      <c r="BB247" s="192">
        <v>0</v>
      </c>
      <c r="BC247" s="192">
        <v>0</v>
      </c>
      <c r="BD247" s="192">
        <v>0</v>
      </c>
      <c r="BE247" s="192">
        <v>0</v>
      </c>
      <c r="BF247" s="192">
        <v>0</v>
      </c>
      <c r="BG247" s="192">
        <v>0</v>
      </c>
      <c r="BH247" s="192">
        <v>0</v>
      </c>
      <c r="BI247" s="192">
        <v>0</v>
      </c>
      <c r="BJ247" s="34">
        <v>0</v>
      </c>
      <c r="BK247" s="34">
        <v>0</v>
      </c>
      <c r="BL247" s="34">
        <v>0</v>
      </c>
      <c r="BM247" s="34">
        <v>0</v>
      </c>
      <c r="BN247" s="192">
        <v>0</v>
      </c>
      <c r="BO247" s="34">
        <v>0</v>
      </c>
      <c r="BP247" s="34">
        <v>0</v>
      </c>
      <c r="BQ247" s="34">
        <v>0</v>
      </c>
      <c r="BR247" s="192">
        <v>0</v>
      </c>
      <c r="BS247" s="192">
        <v>0</v>
      </c>
      <c r="BT247" s="34">
        <v>0</v>
      </c>
      <c r="BU247" s="34">
        <v>0</v>
      </c>
      <c r="BV247" s="34">
        <v>0</v>
      </c>
      <c r="BW247" s="192">
        <v>0</v>
      </c>
      <c r="BX247" s="192">
        <v>0</v>
      </c>
      <c r="BY247" s="34">
        <v>0</v>
      </c>
      <c r="BZ247" s="34">
        <v>0</v>
      </c>
      <c r="CA247" s="34">
        <v>0</v>
      </c>
      <c r="CB247" s="192">
        <v>0</v>
      </c>
      <c r="CC247" s="192">
        <v>0</v>
      </c>
      <c r="CD247" s="192">
        <v>0</v>
      </c>
      <c r="CE247" s="192">
        <v>0</v>
      </c>
      <c r="CF247" s="192">
        <v>0</v>
      </c>
      <c r="CG247" s="192">
        <v>0</v>
      </c>
      <c r="CH247" s="190" t="s">
        <v>1782</v>
      </c>
      <c r="CI247" s="285" t="s">
        <v>142</v>
      </c>
      <c r="CJ247" s="285" t="s">
        <v>553</v>
      </c>
      <c r="CK247" s="285" t="s">
        <v>80</v>
      </c>
      <c r="CL247" s="288">
        <v>43616</v>
      </c>
    </row>
    <row r="248" spans="1:91" s="40" customFormat="1" ht="72" customHeight="1">
      <c r="A248" s="874"/>
      <c r="B248" s="36" t="s">
        <v>153</v>
      </c>
      <c r="C248" s="27" t="s">
        <v>1176</v>
      </c>
      <c r="D248" s="27" t="s">
        <v>154</v>
      </c>
      <c r="E248" s="27" t="s">
        <v>1177</v>
      </c>
      <c r="F248" s="124">
        <v>70837091</v>
      </c>
      <c r="G248" s="10" t="s">
        <v>1411</v>
      </c>
      <c r="H248" s="27" t="s">
        <v>292</v>
      </c>
      <c r="I248" s="34">
        <v>897.73950000000002</v>
      </c>
      <c r="J248" s="34">
        <v>897.73950000000002</v>
      </c>
      <c r="K248" s="34">
        <v>0</v>
      </c>
      <c r="L248" s="34">
        <v>718.19159999999999</v>
      </c>
      <c r="M248" s="34">
        <v>179.5479</v>
      </c>
      <c r="N248" s="34">
        <v>179.5479</v>
      </c>
      <c r="O248" s="141" t="s">
        <v>1412</v>
      </c>
      <c r="P248" s="34">
        <v>179.5479</v>
      </c>
      <c r="Q248" s="34">
        <v>0</v>
      </c>
      <c r="R248" s="34">
        <v>0</v>
      </c>
      <c r="S248" s="34">
        <v>0</v>
      </c>
      <c r="T248" s="34">
        <v>179.5479</v>
      </c>
      <c r="U248" s="34">
        <v>179.5479</v>
      </c>
      <c r="V248" s="34">
        <v>0</v>
      </c>
      <c r="W248" s="34">
        <v>0</v>
      </c>
      <c r="X248" s="34">
        <v>0</v>
      </c>
      <c r="Y248" s="34">
        <v>0</v>
      </c>
      <c r="Z248" s="34">
        <v>0</v>
      </c>
      <c r="AA248" s="34">
        <v>179.5479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3">
        <v>0</v>
      </c>
      <c r="AH248" s="33">
        <v>0</v>
      </c>
      <c r="AI248" s="33">
        <v>0</v>
      </c>
      <c r="AJ248" s="33">
        <v>0</v>
      </c>
      <c r="AK248" s="33">
        <v>0</v>
      </c>
      <c r="AL248" s="33">
        <v>0</v>
      </c>
      <c r="AM248" s="33">
        <v>0</v>
      </c>
      <c r="AN248" s="33">
        <v>0</v>
      </c>
      <c r="AO248" s="34">
        <v>0</v>
      </c>
      <c r="AP248" s="34">
        <v>0</v>
      </c>
      <c r="AQ248" s="34">
        <v>0</v>
      </c>
      <c r="AR248" s="34">
        <v>0</v>
      </c>
      <c r="AS248" s="34">
        <v>0</v>
      </c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4">
        <v>0</v>
      </c>
      <c r="AZ248" s="34">
        <v>0</v>
      </c>
      <c r="BA248" s="34">
        <v>0</v>
      </c>
      <c r="BB248" s="34">
        <v>0</v>
      </c>
      <c r="BC248" s="34">
        <v>0</v>
      </c>
      <c r="BD248" s="34">
        <v>0</v>
      </c>
      <c r="BE248" s="34">
        <v>0</v>
      </c>
      <c r="BF248" s="34">
        <v>0</v>
      </c>
      <c r="BG248" s="34">
        <v>0</v>
      </c>
      <c r="BH248" s="34">
        <v>0</v>
      </c>
      <c r="BI248" s="34">
        <v>179.5479</v>
      </c>
      <c r="BJ248" s="34">
        <v>0</v>
      </c>
      <c r="BK248" s="34">
        <v>0</v>
      </c>
      <c r="BL248" s="34">
        <v>0</v>
      </c>
      <c r="BM248" s="34">
        <v>0</v>
      </c>
      <c r="BN248" s="34">
        <v>0</v>
      </c>
      <c r="BO248" s="34">
        <v>0</v>
      </c>
      <c r="BP248" s="34">
        <v>0</v>
      </c>
      <c r="BQ248" s="34">
        <v>0</v>
      </c>
      <c r="BR248" s="34">
        <v>0</v>
      </c>
      <c r="BS248" s="34">
        <v>0</v>
      </c>
      <c r="BT248" s="34">
        <v>0</v>
      </c>
      <c r="BU248" s="34">
        <v>0</v>
      </c>
      <c r="BV248" s="34">
        <v>0</v>
      </c>
      <c r="BW248" s="34">
        <v>0</v>
      </c>
      <c r="BX248" s="34">
        <v>0</v>
      </c>
      <c r="BY248" s="34">
        <v>0</v>
      </c>
      <c r="BZ248" s="34">
        <v>0</v>
      </c>
      <c r="CA248" s="34">
        <v>0</v>
      </c>
      <c r="CB248" s="34">
        <v>0</v>
      </c>
      <c r="CC248" s="34">
        <v>0</v>
      </c>
      <c r="CD248" s="34">
        <v>0</v>
      </c>
      <c r="CE248" s="34">
        <v>0</v>
      </c>
      <c r="CF248" s="34">
        <v>0</v>
      </c>
      <c r="CG248" s="34">
        <v>0</v>
      </c>
      <c r="CH248" s="27" t="s">
        <v>1671</v>
      </c>
      <c r="CI248" s="285" t="s">
        <v>142</v>
      </c>
      <c r="CJ248" s="285" t="s">
        <v>80</v>
      </c>
      <c r="CK248" s="309" t="s">
        <v>80</v>
      </c>
      <c r="CL248" s="288">
        <v>44012</v>
      </c>
    </row>
    <row r="249" spans="1:91" s="40" customFormat="1" ht="72" customHeight="1">
      <c r="A249" s="874"/>
      <c r="B249" s="32" t="s">
        <v>392</v>
      </c>
      <c r="C249" s="254" t="s">
        <v>676</v>
      </c>
      <c r="D249" s="69" t="s">
        <v>147</v>
      </c>
      <c r="E249" s="151" t="s">
        <v>1178</v>
      </c>
      <c r="F249" s="151">
        <v>61100226</v>
      </c>
      <c r="G249" s="18" t="s">
        <v>677</v>
      </c>
      <c r="H249" s="69" t="s">
        <v>292</v>
      </c>
      <c r="I249" s="19">
        <v>522.93499999999995</v>
      </c>
      <c r="J249" s="19">
        <v>522.93499999999995</v>
      </c>
      <c r="K249" s="19">
        <v>0</v>
      </c>
      <c r="L249" s="19">
        <v>418.34800000000001</v>
      </c>
      <c r="M249" s="19">
        <v>104.587</v>
      </c>
      <c r="N249" s="19">
        <v>104.587</v>
      </c>
      <c r="O249" s="152" t="s">
        <v>1407</v>
      </c>
      <c r="P249" s="19">
        <v>104.587</v>
      </c>
      <c r="Q249" s="19">
        <v>104.587</v>
      </c>
      <c r="R249" s="19">
        <v>0</v>
      </c>
      <c r="S249" s="19">
        <v>0</v>
      </c>
      <c r="T249" s="19">
        <v>104.587</v>
      </c>
      <c r="U249" s="19">
        <v>104.587</v>
      </c>
      <c r="V249" s="19">
        <v>104.587</v>
      </c>
      <c r="W249" s="19">
        <v>0</v>
      </c>
      <c r="X249" s="19">
        <v>0</v>
      </c>
      <c r="Y249" s="19">
        <v>0</v>
      </c>
      <c r="Z249" s="19">
        <v>0</v>
      </c>
      <c r="AA249" s="19">
        <v>104.587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0</v>
      </c>
      <c r="AO249" s="19">
        <v>104.587</v>
      </c>
      <c r="AP249" s="19">
        <v>0</v>
      </c>
      <c r="AQ249" s="19">
        <v>0</v>
      </c>
      <c r="AR249" s="19">
        <v>0</v>
      </c>
      <c r="AS249" s="19">
        <v>0</v>
      </c>
      <c r="AT249" s="19">
        <v>0</v>
      </c>
      <c r="AU249" s="19">
        <v>0</v>
      </c>
      <c r="AV249" s="19">
        <v>0</v>
      </c>
      <c r="AW249" s="19">
        <v>0</v>
      </c>
      <c r="AX249" s="19">
        <v>0</v>
      </c>
      <c r="AY249" s="19">
        <v>0</v>
      </c>
      <c r="AZ249" s="19">
        <v>0</v>
      </c>
      <c r="BA249" s="19">
        <v>0</v>
      </c>
      <c r="BB249" s="19">
        <v>0</v>
      </c>
      <c r="BC249" s="19">
        <v>0</v>
      </c>
      <c r="BD249" s="19">
        <v>0</v>
      </c>
      <c r="BE249" s="19">
        <v>0</v>
      </c>
      <c r="BF249" s="19">
        <v>0</v>
      </c>
      <c r="BG249" s="19">
        <v>0</v>
      </c>
      <c r="BH249" s="19">
        <v>0</v>
      </c>
      <c r="BI249" s="19">
        <v>0</v>
      </c>
      <c r="BJ249" s="34">
        <v>0</v>
      </c>
      <c r="BK249" s="34">
        <v>0</v>
      </c>
      <c r="BL249" s="34">
        <v>0</v>
      </c>
      <c r="BM249" s="34">
        <v>0</v>
      </c>
      <c r="BN249" s="19">
        <v>0</v>
      </c>
      <c r="BO249" s="34">
        <v>0</v>
      </c>
      <c r="BP249" s="34">
        <v>0</v>
      </c>
      <c r="BQ249" s="34">
        <v>0</v>
      </c>
      <c r="BR249" s="19">
        <v>0</v>
      </c>
      <c r="BS249" s="19">
        <v>0</v>
      </c>
      <c r="BT249" s="34">
        <v>0</v>
      </c>
      <c r="BU249" s="34">
        <v>0</v>
      </c>
      <c r="BV249" s="34">
        <v>0</v>
      </c>
      <c r="BW249" s="19">
        <v>0</v>
      </c>
      <c r="BX249" s="19">
        <v>0</v>
      </c>
      <c r="BY249" s="34">
        <v>0</v>
      </c>
      <c r="BZ249" s="34">
        <v>0</v>
      </c>
      <c r="CA249" s="34">
        <v>0</v>
      </c>
      <c r="CB249" s="19">
        <v>0</v>
      </c>
      <c r="CC249" s="19">
        <v>0</v>
      </c>
      <c r="CD249" s="19">
        <v>0</v>
      </c>
      <c r="CE249" s="19">
        <v>0</v>
      </c>
      <c r="CF249" s="19">
        <v>0</v>
      </c>
      <c r="CG249" s="19">
        <v>0</v>
      </c>
      <c r="CH249" s="69" t="s">
        <v>1782</v>
      </c>
      <c r="CI249" s="285" t="s">
        <v>393</v>
      </c>
      <c r="CJ249" s="285" t="s">
        <v>80</v>
      </c>
      <c r="CK249" s="309" t="s">
        <v>80</v>
      </c>
      <c r="CL249" s="288">
        <v>43708</v>
      </c>
    </row>
    <row r="250" spans="1:91" s="40" customFormat="1" ht="72">
      <c r="A250" s="874"/>
      <c r="B250" s="202" t="s">
        <v>394</v>
      </c>
      <c r="C250" s="203" t="s">
        <v>678</v>
      </c>
      <c r="D250" s="190" t="s">
        <v>395</v>
      </c>
      <c r="E250" s="190" t="s">
        <v>1179</v>
      </c>
      <c r="F250" s="204">
        <v>62444646</v>
      </c>
      <c r="G250" s="191" t="s">
        <v>679</v>
      </c>
      <c r="H250" s="190" t="s">
        <v>292</v>
      </c>
      <c r="I250" s="192">
        <v>595.30952000000002</v>
      </c>
      <c r="J250" s="192">
        <v>595.30952000000002</v>
      </c>
      <c r="K250" s="192">
        <v>0</v>
      </c>
      <c r="L250" s="192">
        <v>476.24761999999998</v>
      </c>
      <c r="M250" s="192">
        <v>119.06189999999999</v>
      </c>
      <c r="N250" s="192">
        <v>119.06189999999999</v>
      </c>
      <c r="O250" s="205" t="s">
        <v>1410</v>
      </c>
      <c r="P250" s="192">
        <v>119.06189999999999</v>
      </c>
      <c r="Q250" s="192">
        <v>119.06189999999999</v>
      </c>
      <c r="R250" s="192">
        <v>0</v>
      </c>
      <c r="S250" s="192">
        <v>0</v>
      </c>
      <c r="T250" s="192">
        <v>119.06189999999999</v>
      </c>
      <c r="U250" s="192">
        <v>119.06189999999999</v>
      </c>
      <c r="V250" s="192">
        <v>119.06189999999999</v>
      </c>
      <c r="W250" s="192">
        <v>0</v>
      </c>
      <c r="X250" s="192">
        <v>0</v>
      </c>
      <c r="Y250" s="192">
        <v>0</v>
      </c>
      <c r="Z250" s="192">
        <v>0</v>
      </c>
      <c r="AA250" s="192">
        <v>0</v>
      </c>
      <c r="AB250" s="192">
        <v>0</v>
      </c>
      <c r="AC250" s="192">
        <v>0</v>
      </c>
      <c r="AD250" s="192">
        <v>0</v>
      </c>
      <c r="AE250" s="192">
        <v>0</v>
      </c>
      <c r="AF250" s="192">
        <v>0</v>
      </c>
      <c r="AG250" s="192">
        <v>0</v>
      </c>
      <c r="AH250" s="192">
        <v>0</v>
      </c>
      <c r="AI250" s="192">
        <v>0</v>
      </c>
      <c r="AJ250" s="192">
        <v>0</v>
      </c>
      <c r="AK250" s="192">
        <v>0</v>
      </c>
      <c r="AL250" s="192">
        <v>0</v>
      </c>
      <c r="AM250" s="192">
        <v>0</v>
      </c>
      <c r="AN250" s="192">
        <v>0</v>
      </c>
      <c r="AO250" s="192">
        <v>0</v>
      </c>
      <c r="AP250" s="192">
        <v>0</v>
      </c>
      <c r="AQ250" s="192">
        <v>0</v>
      </c>
      <c r="AR250" s="192">
        <v>0</v>
      </c>
      <c r="AS250" s="192">
        <v>0</v>
      </c>
      <c r="AT250" s="192">
        <v>0</v>
      </c>
      <c r="AU250" s="192">
        <v>0</v>
      </c>
      <c r="AV250" s="192">
        <v>0</v>
      </c>
      <c r="AW250" s="192">
        <v>0</v>
      </c>
      <c r="AX250" s="192">
        <v>0</v>
      </c>
      <c r="AY250" s="192">
        <v>0</v>
      </c>
      <c r="AZ250" s="192">
        <v>0</v>
      </c>
      <c r="BA250" s="192">
        <v>0</v>
      </c>
      <c r="BB250" s="192">
        <v>0</v>
      </c>
      <c r="BC250" s="192">
        <v>0</v>
      </c>
      <c r="BD250" s="192">
        <v>0</v>
      </c>
      <c r="BE250" s="192">
        <v>0</v>
      </c>
      <c r="BF250" s="192">
        <v>0</v>
      </c>
      <c r="BG250" s="192">
        <v>0</v>
      </c>
      <c r="BH250" s="192">
        <v>0</v>
      </c>
      <c r="BI250" s="192">
        <v>0</v>
      </c>
      <c r="BJ250" s="34">
        <v>0</v>
      </c>
      <c r="BK250" s="34">
        <v>0</v>
      </c>
      <c r="BL250" s="34">
        <v>0</v>
      </c>
      <c r="BM250" s="34">
        <v>0</v>
      </c>
      <c r="BN250" s="192">
        <v>0</v>
      </c>
      <c r="BO250" s="34">
        <v>0</v>
      </c>
      <c r="BP250" s="34">
        <v>0</v>
      </c>
      <c r="BQ250" s="34">
        <v>0</v>
      </c>
      <c r="BR250" s="192">
        <v>0</v>
      </c>
      <c r="BS250" s="192">
        <v>0</v>
      </c>
      <c r="BT250" s="34">
        <v>0</v>
      </c>
      <c r="BU250" s="34">
        <v>0</v>
      </c>
      <c r="BV250" s="34">
        <v>0</v>
      </c>
      <c r="BW250" s="192">
        <v>0</v>
      </c>
      <c r="BX250" s="192">
        <v>0</v>
      </c>
      <c r="BY250" s="34">
        <v>0</v>
      </c>
      <c r="BZ250" s="34">
        <v>0</v>
      </c>
      <c r="CA250" s="34">
        <v>0</v>
      </c>
      <c r="CB250" s="192">
        <v>0</v>
      </c>
      <c r="CC250" s="192">
        <v>0</v>
      </c>
      <c r="CD250" s="192">
        <v>0</v>
      </c>
      <c r="CE250" s="192">
        <v>0</v>
      </c>
      <c r="CF250" s="192">
        <v>0</v>
      </c>
      <c r="CG250" s="192">
        <v>0</v>
      </c>
      <c r="CH250" s="190" t="s">
        <v>1782</v>
      </c>
      <c r="CI250" s="285" t="s">
        <v>393</v>
      </c>
      <c r="CJ250" s="285" t="s">
        <v>553</v>
      </c>
      <c r="CK250" s="309" t="s">
        <v>80</v>
      </c>
      <c r="CL250" s="288">
        <v>43646</v>
      </c>
    </row>
    <row r="251" spans="1:91" s="40" customFormat="1" ht="90" customHeight="1">
      <c r="A251" s="874"/>
      <c r="B251" s="202" t="s">
        <v>396</v>
      </c>
      <c r="C251" s="203" t="s">
        <v>680</v>
      </c>
      <c r="D251" s="190" t="s">
        <v>397</v>
      </c>
      <c r="E251" s="190" t="s">
        <v>1180</v>
      </c>
      <c r="F251" s="204">
        <v>61388939</v>
      </c>
      <c r="G251" s="191" t="s">
        <v>555</v>
      </c>
      <c r="H251" s="190" t="s">
        <v>292</v>
      </c>
      <c r="I251" s="192">
        <v>455.75790000000001</v>
      </c>
      <c r="J251" s="192">
        <v>455.75790000000001</v>
      </c>
      <c r="K251" s="192">
        <v>0</v>
      </c>
      <c r="L251" s="192">
        <v>364.60631999999998</v>
      </c>
      <c r="M251" s="192">
        <v>91.151579999999996</v>
      </c>
      <c r="N251" s="192">
        <v>91.151579999999996</v>
      </c>
      <c r="O251" s="205" t="s">
        <v>1413</v>
      </c>
      <c r="P251" s="192">
        <v>91.151579999999996</v>
      </c>
      <c r="Q251" s="192">
        <v>91.151579999999996</v>
      </c>
      <c r="R251" s="192">
        <v>0</v>
      </c>
      <c r="S251" s="192">
        <v>0</v>
      </c>
      <c r="T251" s="192">
        <v>91.151579999999996</v>
      </c>
      <c r="U251" s="192">
        <v>91.151579999999996</v>
      </c>
      <c r="V251" s="192">
        <v>91.151579999999996</v>
      </c>
      <c r="W251" s="192">
        <v>0</v>
      </c>
      <c r="X251" s="192">
        <v>0</v>
      </c>
      <c r="Y251" s="192">
        <v>0</v>
      </c>
      <c r="Z251" s="192">
        <v>0</v>
      </c>
      <c r="AA251" s="192">
        <v>0</v>
      </c>
      <c r="AB251" s="192">
        <v>0</v>
      </c>
      <c r="AC251" s="192">
        <v>0</v>
      </c>
      <c r="AD251" s="192">
        <v>0</v>
      </c>
      <c r="AE251" s="192">
        <v>0</v>
      </c>
      <c r="AF251" s="192">
        <v>0</v>
      </c>
      <c r="AG251" s="192">
        <v>0</v>
      </c>
      <c r="AH251" s="192">
        <v>0</v>
      </c>
      <c r="AI251" s="192">
        <v>0</v>
      </c>
      <c r="AJ251" s="192">
        <v>0</v>
      </c>
      <c r="AK251" s="192">
        <v>0</v>
      </c>
      <c r="AL251" s="192">
        <v>0</v>
      </c>
      <c r="AM251" s="192">
        <v>0</v>
      </c>
      <c r="AN251" s="192">
        <v>0</v>
      </c>
      <c r="AO251" s="192">
        <v>0</v>
      </c>
      <c r="AP251" s="192">
        <v>0</v>
      </c>
      <c r="AQ251" s="192">
        <v>0</v>
      </c>
      <c r="AR251" s="192">
        <v>0</v>
      </c>
      <c r="AS251" s="192">
        <v>0</v>
      </c>
      <c r="AT251" s="192">
        <v>0</v>
      </c>
      <c r="AU251" s="192">
        <v>0</v>
      </c>
      <c r="AV251" s="192">
        <v>0</v>
      </c>
      <c r="AW251" s="192">
        <v>0</v>
      </c>
      <c r="AX251" s="192">
        <v>0</v>
      </c>
      <c r="AY251" s="192">
        <v>0</v>
      </c>
      <c r="AZ251" s="192">
        <v>0</v>
      </c>
      <c r="BA251" s="192">
        <v>0</v>
      </c>
      <c r="BB251" s="192">
        <v>0</v>
      </c>
      <c r="BC251" s="192">
        <v>0</v>
      </c>
      <c r="BD251" s="192">
        <v>0</v>
      </c>
      <c r="BE251" s="192">
        <v>0</v>
      </c>
      <c r="BF251" s="192">
        <v>0</v>
      </c>
      <c r="BG251" s="192">
        <v>0</v>
      </c>
      <c r="BH251" s="192">
        <v>0</v>
      </c>
      <c r="BI251" s="192">
        <v>0</v>
      </c>
      <c r="BJ251" s="34">
        <v>0</v>
      </c>
      <c r="BK251" s="34">
        <v>0</v>
      </c>
      <c r="BL251" s="34">
        <v>0</v>
      </c>
      <c r="BM251" s="34">
        <v>0</v>
      </c>
      <c r="BN251" s="192">
        <v>0</v>
      </c>
      <c r="BO251" s="34">
        <v>0</v>
      </c>
      <c r="BP251" s="34">
        <v>0</v>
      </c>
      <c r="BQ251" s="34">
        <v>0</v>
      </c>
      <c r="BR251" s="192">
        <v>0</v>
      </c>
      <c r="BS251" s="192">
        <v>0</v>
      </c>
      <c r="BT251" s="34">
        <v>0</v>
      </c>
      <c r="BU251" s="34">
        <v>0</v>
      </c>
      <c r="BV251" s="34">
        <v>0</v>
      </c>
      <c r="BW251" s="192">
        <v>0</v>
      </c>
      <c r="BX251" s="192">
        <v>0</v>
      </c>
      <c r="BY251" s="34">
        <v>0</v>
      </c>
      <c r="BZ251" s="34">
        <v>0</v>
      </c>
      <c r="CA251" s="34">
        <v>0</v>
      </c>
      <c r="CB251" s="192">
        <v>0</v>
      </c>
      <c r="CC251" s="192">
        <v>0</v>
      </c>
      <c r="CD251" s="192">
        <v>0</v>
      </c>
      <c r="CE251" s="192">
        <v>0</v>
      </c>
      <c r="CF251" s="192">
        <v>0</v>
      </c>
      <c r="CG251" s="192">
        <v>0</v>
      </c>
      <c r="CH251" s="190" t="s">
        <v>1782</v>
      </c>
      <c r="CI251" s="285" t="s">
        <v>393</v>
      </c>
      <c r="CJ251" s="285" t="s">
        <v>553</v>
      </c>
      <c r="CK251" s="309" t="s">
        <v>80</v>
      </c>
      <c r="CL251" s="288">
        <v>43524</v>
      </c>
    </row>
    <row r="252" spans="1:91" s="40" customFormat="1" ht="84.75" customHeight="1">
      <c r="A252" s="874"/>
      <c r="B252" s="202" t="s">
        <v>503</v>
      </c>
      <c r="C252" s="207" t="s">
        <v>783</v>
      </c>
      <c r="D252" s="190" t="s">
        <v>504</v>
      </c>
      <c r="E252" s="204" t="s">
        <v>1181</v>
      </c>
      <c r="F252" s="204">
        <v>48683906</v>
      </c>
      <c r="G252" s="191" t="s">
        <v>784</v>
      </c>
      <c r="H252" s="190" t="s">
        <v>501</v>
      </c>
      <c r="I252" s="192">
        <v>309.48169000000001</v>
      </c>
      <c r="J252" s="192">
        <v>309.48169000000001</v>
      </c>
      <c r="K252" s="192">
        <v>0</v>
      </c>
      <c r="L252" s="192">
        <v>247.58535000000001</v>
      </c>
      <c r="M252" s="192">
        <v>61.896340000000002</v>
      </c>
      <c r="N252" s="192">
        <v>61.896340000000002</v>
      </c>
      <c r="O252" s="205" t="s">
        <v>1407</v>
      </c>
      <c r="P252" s="192">
        <v>61.896340000000002</v>
      </c>
      <c r="Q252" s="192">
        <v>61.896340000000002</v>
      </c>
      <c r="R252" s="192">
        <v>0</v>
      </c>
      <c r="S252" s="192">
        <v>0</v>
      </c>
      <c r="T252" s="192">
        <v>61.896339999999995</v>
      </c>
      <c r="U252" s="192">
        <v>61.896339999999995</v>
      </c>
      <c r="V252" s="192">
        <v>61.896340000000002</v>
      </c>
      <c r="W252" s="192">
        <v>0</v>
      </c>
      <c r="X252" s="192">
        <v>0</v>
      </c>
      <c r="Y252" s="192">
        <v>0</v>
      </c>
      <c r="Z252" s="192">
        <v>0</v>
      </c>
      <c r="AA252" s="192">
        <v>0</v>
      </c>
      <c r="AB252" s="192">
        <v>0</v>
      </c>
      <c r="AC252" s="192">
        <v>0</v>
      </c>
      <c r="AD252" s="192">
        <v>0</v>
      </c>
      <c r="AE252" s="192">
        <v>0</v>
      </c>
      <c r="AF252" s="192">
        <v>0</v>
      </c>
      <c r="AG252" s="192">
        <v>0</v>
      </c>
      <c r="AH252" s="192">
        <v>0</v>
      </c>
      <c r="AI252" s="192">
        <v>0</v>
      </c>
      <c r="AJ252" s="192">
        <v>0</v>
      </c>
      <c r="AK252" s="192">
        <v>0</v>
      </c>
      <c r="AL252" s="192">
        <v>0</v>
      </c>
      <c r="AM252" s="192">
        <v>0</v>
      </c>
      <c r="AN252" s="192">
        <v>0</v>
      </c>
      <c r="AO252" s="192">
        <v>0</v>
      </c>
      <c r="AP252" s="192">
        <v>0</v>
      </c>
      <c r="AQ252" s="192">
        <v>0</v>
      </c>
      <c r="AR252" s="192">
        <v>0</v>
      </c>
      <c r="AS252" s="192">
        <v>0</v>
      </c>
      <c r="AT252" s="192">
        <v>0</v>
      </c>
      <c r="AU252" s="192">
        <v>0</v>
      </c>
      <c r="AV252" s="192">
        <v>0</v>
      </c>
      <c r="AW252" s="192">
        <v>0</v>
      </c>
      <c r="AX252" s="192">
        <v>0</v>
      </c>
      <c r="AY252" s="192">
        <v>0</v>
      </c>
      <c r="AZ252" s="192">
        <v>0</v>
      </c>
      <c r="BA252" s="192">
        <v>0</v>
      </c>
      <c r="BB252" s="192">
        <v>0</v>
      </c>
      <c r="BC252" s="192">
        <v>0</v>
      </c>
      <c r="BD252" s="192">
        <v>0</v>
      </c>
      <c r="BE252" s="192">
        <v>0</v>
      </c>
      <c r="BF252" s="192">
        <v>0</v>
      </c>
      <c r="BG252" s="192">
        <v>0</v>
      </c>
      <c r="BH252" s="192">
        <v>0</v>
      </c>
      <c r="BI252" s="192">
        <v>0</v>
      </c>
      <c r="BJ252" s="34">
        <v>0</v>
      </c>
      <c r="BK252" s="34">
        <v>0</v>
      </c>
      <c r="BL252" s="34">
        <v>0</v>
      </c>
      <c r="BM252" s="34">
        <v>0</v>
      </c>
      <c r="BN252" s="192">
        <v>0</v>
      </c>
      <c r="BO252" s="34">
        <v>0</v>
      </c>
      <c r="BP252" s="34">
        <v>0</v>
      </c>
      <c r="BQ252" s="34">
        <v>0</v>
      </c>
      <c r="BR252" s="192">
        <v>0</v>
      </c>
      <c r="BS252" s="192">
        <v>0</v>
      </c>
      <c r="BT252" s="34">
        <v>0</v>
      </c>
      <c r="BU252" s="34">
        <v>0</v>
      </c>
      <c r="BV252" s="34">
        <v>0</v>
      </c>
      <c r="BW252" s="192">
        <v>0</v>
      </c>
      <c r="BX252" s="192">
        <v>0</v>
      </c>
      <c r="BY252" s="34">
        <v>0</v>
      </c>
      <c r="BZ252" s="34">
        <v>0</v>
      </c>
      <c r="CA252" s="34">
        <v>0</v>
      </c>
      <c r="CB252" s="192">
        <v>0</v>
      </c>
      <c r="CC252" s="192">
        <v>0</v>
      </c>
      <c r="CD252" s="192">
        <v>0</v>
      </c>
      <c r="CE252" s="192">
        <v>0</v>
      </c>
      <c r="CF252" s="192">
        <v>0</v>
      </c>
      <c r="CG252" s="192">
        <v>0</v>
      </c>
      <c r="CH252" s="190" t="s">
        <v>1782</v>
      </c>
      <c r="CI252" s="285" t="s">
        <v>502</v>
      </c>
      <c r="CJ252" s="285" t="s">
        <v>553</v>
      </c>
      <c r="CK252" s="309" t="s">
        <v>80</v>
      </c>
      <c r="CL252" s="288">
        <v>43708</v>
      </c>
    </row>
    <row r="253" spans="1:91" s="40" customFormat="1" ht="84.75" customHeight="1">
      <c r="A253" s="874"/>
      <c r="B253" s="36" t="s">
        <v>505</v>
      </c>
      <c r="C253" s="148" t="s">
        <v>860</v>
      </c>
      <c r="D253" s="27" t="s">
        <v>506</v>
      </c>
      <c r="E253" s="27" t="s">
        <v>1182</v>
      </c>
      <c r="F253" s="124">
        <v>47019697</v>
      </c>
      <c r="G253" s="10" t="s">
        <v>861</v>
      </c>
      <c r="H253" s="27" t="s">
        <v>501</v>
      </c>
      <c r="I253" s="34">
        <v>676.15827000000002</v>
      </c>
      <c r="J253" s="34">
        <v>676.15827000000002</v>
      </c>
      <c r="K253" s="34">
        <v>0</v>
      </c>
      <c r="L253" s="34">
        <v>540.92661999999996</v>
      </c>
      <c r="M253" s="34">
        <v>135.23165</v>
      </c>
      <c r="N253" s="34">
        <v>135.23165</v>
      </c>
      <c r="O253" s="141" t="s">
        <v>1780</v>
      </c>
      <c r="P253" s="34">
        <v>135.23165</v>
      </c>
      <c r="Q253" s="34">
        <v>0</v>
      </c>
      <c r="R253" s="34">
        <v>0</v>
      </c>
      <c r="S253" s="34">
        <v>0</v>
      </c>
      <c r="T253" s="34">
        <v>135.23165</v>
      </c>
      <c r="U253" s="34">
        <v>135.23165</v>
      </c>
      <c r="V253" s="34">
        <v>0</v>
      </c>
      <c r="W253" s="34">
        <v>0</v>
      </c>
      <c r="X253" s="34">
        <v>0</v>
      </c>
      <c r="Y253" s="34">
        <v>0</v>
      </c>
      <c r="Z253" s="34">
        <v>0</v>
      </c>
      <c r="AA253" s="34">
        <v>0</v>
      </c>
      <c r="AB253" s="34">
        <v>0</v>
      </c>
      <c r="AC253" s="34">
        <v>0</v>
      </c>
      <c r="AD253" s="34">
        <v>0</v>
      </c>
      <c r="AE253" s="34">
        <v>0</v>
      </c>
      <c r="AF253" s="34">
        <v>135.23165</v>
      </c>
      <c r="AG253" s="33">
        <v>0</v>
      </c>
      <c r="AH253" s="33">
        <v>0</v>
      </c>
      <c r="AI253" s="33">
        <v>0</v>
      </c>
      <c r="AJ253" s="33">
        <v>0</v>
      </c>
      <c r="AK253" s="33">
        <v>0</v>
      </c>
      <c r="AL253" s="33">
        <v>0</v>
      </c>
      <c r="AM253" s="33">
        <v>0</v>
      </c>
      <c r="AN253" s="33">
        <v>0</v>
      </c>
      <c r="AO253" s="34">
        <v>0</v>
      </c>
      <c r="AP253" s="34">
        <v>0</v>
      </c>
      <c r="AQ253" s="34">
        <v>0</v>
      </c>
      <c r="AR253" s="34">
        <v>0</v>
      </c>
      <c r="AS253" s="34">
        <v>0</v>
      </c>
      <c r="AT253" s="34">
        <v>0</v>
      </c>
      <c r="AU253" s="34">
        <v>0</v>
      </c>
      <c r="AV253" s="34">
        <v>0</v>
      </c>
      <c r="AW253" s="34">
        <v>0</v>
      </c>
      <c r="AX253" s="34">
        <v>0</v>
      </c>
      <c r="AY253" s="34">
        <v>0</v>
      </c>
      <c r="AZ253" s="34">
        <v>0</v>
      </c>
      <c r="BA253" s="34">
        <v>0</v>
      </c>
      <c r="BB253" s="34">
        <v>0</v>
      </c>
      <c r="BC253" s="34">
        <v>0</v>
      </c>
      <c r="BD253" s="34">
        <v>0</v>
      </c>
      <c r="BE253" s="34">
        <v>0</v>
      </c>
      <c r="BF253" s="34">
        <v>0</v>
      </c>
      <c r="BG253" s="34">
        <v>0</v>
      </c>
      <c r="BH253" s="34">
        <v>0</v>
      </c>
      <c r="BI253" s="34">
        <v>0</v>
      </c>
      <c r="BJ253" s="34">
        <v>0</v>
      </c>
      <c r="BK253" s="34">
        <v>0</v>
      </c>
      <c r="BL253" s="34">
        <v>0</v>
      </c>
      <c r="BM253" s="34">
        <v>0</v>
      </c>
      <c r="BN253" s="34">
        <v>0</v>
      </c>
      <c r="BO253" s="34">
        <v>0</v>
      </c>
      <c r="BP253" s="34">
        <v>0</v>
      </c>
      <c r="BQ253" s="34">
        <v>0</v>
      </c>
      <c r="BR253" s="34">
        <v>0</v>
      </c>
      <c r="BS253" s="15">
        <v>135.23165</v>
      </c>
      <c r="BT253" s="34">
        <v>0</v>
      </c>
      <c r="BU253" s="34">
        <v>0</v>
      </c>
      <c r="BV253" s="34">
        <v>0</v>
      </c>
      <c r="BW253" s="34">
        <v>0</v>
      </c>
      <c r="BX253" s="34">
        <v>0</v>
      </c>
      <c r="BY253" s="34">
        <v>0</v>
      </c>
      <c r="BZ253" s="34">
        <v>0</v>
      </c>
      <c r="CA253" s="34">
        <v>0</v>
      </c>
      <c r="CB253" s="34">
        <v>0</v>
      </c>
      <c r="CC253" s="34">
        <v>0</v>
      </c>
      <c r="CD253" s="34">
        <v>0</v>
      </c>
      <c r="CE253" s="34">
        <v>0</v>
      </c>
      <c r="CF253" s="34">
        <v>0</v>
      </c>
      <c r="CG253" s="34">
        <v>0</v>
      </c>
      <c r="CH253" s="27" t="s">
        <v>1671</v>
      </c>
      <c r="CI253" s="285" t="s">
        <v>502</v>
      </c>
      <c r="CJ253" s="285" t="s">
        <v>1398</v>
      </c>
      <c r="CK253" s="309" t="s">
        <v>80</v>
      </c>
      <c r="CL253" s="288">
        <v>44196</v>
      </c>
    </row>
    <row r="254" spans="1:91" s="40" customFormat="1" ht="84.75" customHeight="1">
      <c r="A254" s="874"/>
      <c r="B254" s="36" t="s">
        <v>507</v>
      </c>
      <c r="C254" s="147" t="s">
        <v>785</v>
      </c>
      <c r="D254" s="27" t="s">
        <v>508</v>
      </c>
      <c r="E254" s="27" t="s">
        <v>1183</v>
      </c>
      <c r="F254" s="124">
        <v>62444042</v>
      </c>
      <c r="G254" s="10" t="s">
        <v>786</v>
      </c>
      <c r="H254" s="27" t="s">
        <v>501</v>
      </c>
      <c r="I254" s="34">
        <v>351.62313999999998</v>
      </c>
      <c r="J254" s="34">
        <v>351.62313999999998</v>
      </c>
      <c r="K254" s="34">
        <v>0</v>
      </c>
      <c r="L254" s="34">
        <v>281.29851000000002</v>
      </c>
      <c r="M254" s="34">
        <v>70.324629999999999</v>
      </c>
      <c r="N254" s="34">
        <v>70.324629999999999</v>
      </c>
      <c r="O254" s="141" t="s">
        <v>1414</v>
      </c>
      <c r="P254" s="34">
        <v>70.324629999999999</v>
      </c>
      <c r="Q254" s="34">
        <v>0</v>
      </c>
      <c r="R254" s="34">
        <v>0</v>
      </c>
      <c r="S254" s="34">
        <v>0</v>
      </c>
      <c r="T254" s="34">
        <v>70.324629999999999</v>
      </c>
      <c r="U254" s="34">
        <v>70.324629999999999</v>
      </c>
      <c r="V254" s="34">
        <v>0</v>
      </c>
      <c r="W254" s="34">
        <v>0</v>
      </c>
      <c r="X254" s="34">
        <v>0</v>
      </c>
      <c r="Y254" s="34">
        <v>0</v>
      </c>
      <c r="Z254" s="34">
        <v>0</v>
      </c>
      <c r="AA254" s="34">
        <v>0</v>
      </c>
      <c r="AB254" s="34">
        <v>0</v>
      </c>
      <c r="AC254" s="34">
        <v>0</v>
      </c>
      <c r="AD254" s="34">
        <v>0</v>
      </c>
      <c r="AE254" s="34">
        <v>0</v>
      </c>
      <c r="AF254" s="34">
        <v>140.64926</v>
      </c>
      <c r="AG254" s="34">
        <v>0</v>
      </c>
      <c r="AH254" s="34">
        <v>0</v>
      </c>
      <c r="AI254" s="34">
        <v>0</v>
      </c>
      <c r="AJ254" s="34">
        <v>0</v>
      </c>
      <c r="AK254" s="34">
        <v>0</v>
      </c>
      <c r="AL254" s="34">
        <v>0</v>
      </c>
      <c r="AM254" s="34">
        <v>0</v>
      </c>
      <c r="AN254" s="34">
        <v>0</v>
      </c>
      <c r="AO254" s="34">
        <v>0</v>
      </c>
      <c r="AP254" s="34">
        <v>0</v>
      </c>
      <c r="AQ254" s="34">
        <v>0</v>
      </c>
      <c r="AR254" s="34">
        <v>0</v>
      </c>
      <c r="AS254" s="34">
        <v>0</v>
      </c>
      <c r="AT254" s="34">
        <v>0</v>
      </c>
      <c r="AU254" s="34">
        <v>0</v>
      </c>
      <c r="AV254" s="34">
        <v>0</v>
      </c>
      <c r="AW254" s="34">
        <v>0</v>
      </c>
      <c r="AX254" s="34">
        <v>0</v>
      </c>
      <c r="AY254" s="34">
        <v>0</v>
      </c>
      <c r="AZ254" s="34">
        <v>0</v>
      </c>
      <c r="BA254" s="34">
        <v>0</v>
      </c>
      <c r="BB254" s="34">
        <v>0</v>
      </c>
      <c r="BC254" s="34">
        <v>0</v>
      </c>
      <c r="BD254" s="34">
        <v>0</v>
      </c>
      <c r="BE254" s="34">
        <v>0</v>
      </c>
      <c r="BF254" s="34">
        <v>0</v>
      </c>
      <c r="BG254" s="34">
        <v>0</v>
      </c>
      <c r="BH254" s="34">
        <v>0</v>
      </c>
      <c r="BI254" s="34">
        <v>0</v>
      </c>
      <c r="BJ254" s="34">
        <v>0</v>
      </c>
      <c r="BK254" s="34">
        <v>0</v>
      </c>
      <c r="BL254" s="34">
        <v>0</v>
      </c>
      <c r="BM254" s="34">
        <v>0</v>
      </c>
      <c r="BN254" s="34">
        <v>0</v>
      </c>
      <c r="BO254" s="34">
        <v>0</v>
      </c>
      <c r="BP254" s="34">
        <v>0</v>
      </c>
      <c r="BQ254" s="34">
        <v>0</v>
      </c>
      <c r="BR254" s="34">
        <v>0</v>
      </c>
      <c r="BS254" s="34">
        <v>70.324629999999999</v>
      </c>
      <c r="BT254" s="34">
        <v>0</v>
      </c>
      <c r="BU254" s="34">
        <v>0</v>
      </c>
      <c r="BV254" s="34">
        <v>0</v>
      </c>
      <c r="BW254" s="34">
        <v>0</v>
      </c>
      <c r="BX254" s="34">
        <v>0</v>
      </c>
      <c r="BY254" s="34">
        <v>0</v>
      </c>
      <c r="BZ254" s="34">
        <v>0</v>
      </c>
      <c r="CA254" s="34">
        <v>0</v>
      </c>
      <c r="CB254" s="34">
        <v>0</v>
      </c>
      <c r="CC254" s="34">
        <v>70.324629999999999</v>
      </c>
      <c r="CD254" s="34">
        <v>0</v>
      </c>
      <c r="CE254" s="34">
        <v>0</v>
      </c>
      <c r="CF254" s="34">
        <v>0</v>
      </c>
      <c r="CG254" s="34">
        <v>0</v>
      </c>
      <c r="CH254" s="27" t="s">
        <v>1671</v>
      </c>
      <c r="CI254" s="285" t="s">
        <v>502</v>
      </c>
      <c r="CJ254" s="285" t="s">
        <v>80</v>
      </c>
      <c r="CK254" s="309" t="s">
        <v>80</v>
      </c>
      <c r="CL254" s="288">
        <v>44074</v>
      </c>
    </row>
    <row r="255" spans="1:91" s="40" customFormat="1" ht="84.75" customHeight="1">
      <c r="A255" s="874"/>
      <c r="B255" s="32" t="s">
        <v>511</v>
      </c>
      <c r="C255" s="255" t="s">
        <v>787</v>
      </c>
      <c r="D255" s="69" t="s">
        <v>125</v>
      </c>
      <c r="E255" s="151" t="s">
        <v>1184</v>
      </c>
      <c r="F255" s="151">
        <v>61664651</v>
      </c>
      <c r="G255" s="18" t="s">
        <v>788</v>
      </c>
      <c r="H255" s="69" t="s">
        <v>501</v>
      </c>
      <c r="I255" s="19">
        <v>4013.5638300000001</v>
      </c>
      <c r="J255" s="19">
        <v>4013.5638300000001</v>
      </c>
      <c r="K255" s="19">
        <v>0</v>
      </c>
      <c r="L255" s="19">
        <v>3210.85106</v>
      </c>
      <c r="M255" s="19">
        <v>802.71276999999998</v>
      </c>
      <c r="N255" s="19">
        <v>802.71276999999998</v>
      </c>
      <c r="O255" s="152" t="s">
        <v>1415</v>
      </c>
      <c r="P255" s="19">
        <v>802.71276999999998</v>
      </c>
      <c r="Q255" s="19">
        <v>802.71276999999998</v>
      </c>
      <c r="R255" s="19">
        <v>0</v>
      </c>
      <c r="S255" s="19">
        <v>0</v>
      </c>
      <c r="T255" s="19">
        <v>802.71276999999998</v>
      </c>
      <c r="U255" s="19">
        <v>802.71276999999998</v>
      </c>
      <c r="V255" s="19">
        <v>0</v>
      </c>
      <c r="W255" s="19">
        <v>0</v>
      </c>
      <c r="X255" s="19">
        <v>0</v>
      </c>
      <c r="Y255" s="19">
        <v>0</v>
      </c>
      <c r="Z255" s="19">
        <v>0</v>
      </c>
      <c r="AA255" s="19">
        <v>802.71276999999998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9">
        <v>802.71276999999998</v>
      </c>
      <c r="AP255" s="19">
        <v>0</v>
      </c>
      <c r="AQ255" s="19">
        <v>0</v>
      </c>
      <c r="AR255" s="19">
        <v>0</v>
      </c>
      <c r="AS255" s="19">
        <v>0</v>
      </c>
      <c r="AT255" s="19">
        <v>0</v>
      </c>
      <c r="AU255" s="19">
        <v>0</v>
      </c>
      <c r="AV255" s="19">
        <v>0</v>
      </c>
      <c r="AW255" s="19">
        <v>0</v>
      </c>
      <c r="AX255" s="19">
        <v>0</v>
      </c>
      <c r="AY255" s="19">
        <v>0</v>
      </c>
      <c r="AZ255" s="19">
        <v>0</v>
      </c>
      <c r="BA255" s="19">
        <v>0</v>
      </c>
      <c r="BB255" s="19">
        <v>0</v>
      </c>
      <c r="BC255" s="19">
        <v>0</v>
      </c>
      <c r="BD255" s="19">
        <v>0</v>
      </c>
      <c r="BE255" s="19">
        <v>0</v>
      </c>
      <c r="BF255" s="19">
        <v>0</v>
      </c>
      <c r="BG255" s="19">
        <v>0</v>
      </c>
      <c r="BH255" s="19">
        <v>0</v>
      </c>
      <c r="BI255" s="19">
        <v>0</v>
      </c>
      <c r="BJ255" s="19">
        <v>0</v>
      </c>
      <c r="BK255" s="19">
        <v>0</v>
      </c>
      <c r="BL255" s="19">
        <v>0</v>
      </c>
      <c r="BM255" s="34">
        <v>0</v>
      </c>
      <c r="BN255" s="19">
        <v>0</v>
      </c>
      <c r="BO255" s="19">
        <v>0</v>
      </c>
      <c r="BP255" s="19">
        <v>0</v>
      </c>
      <c r="BQ255" s="19">
        <v>0</v>
      </c>
      <c r="BR255" s="19">
        <v>0</v>
      </c>
      <c r="BS255" s="19">
        <v>0</v>
      </c>
      <c r="BT255" s="19">
        <v>0</v>
      </c>
      <c r="BU255" s="19">
        <v>0</v>
      </c>
      <c r="BV255" s="19">
        <v>0</v>
      </c>
      <c r="BW255" s="19">
        <v>0</v>
      </c>
      <c r="BX255" s="19">
        <v>0</v>
      </c>
      <c r="BY255" s="19">
        <v>0</v>
      </c>
      <c r="BZ255" s="19">
        <v>0</v>
      </c>
      <c r="CA255" s="19">
        <v>0</v>
      </c>
      <c r="CB255" s="19">
        <v>0</v>
      </c>
      <c r="CC255" s="19">
        <v>0</v>
      </c>
      <c r="CD255" s="19">
        <v>0</v>
      </c>
      <c r="CE255" s="19">
        <v>0</v>
      </c>
      <c r="CF255" s="19">
        <v>0</v>
      </c>
      <c r="CG255" s="19">
        <v>0</v>
      </c>
      <c r="CH255" s="69" t="s">
        <v>1782</v>
      </c>
      <c r="CI255" s="285" t="s">
        <v>502</v>
      </c>
      <c r="CJ255" s="285" t="s">
        <v>553</v>
      </c>
      <c r="CK255" s="309" t="s">
        <v>80</v>
      </c>
      <c r="CL255" s="288">
        <v>43830</v>
      </c>
    </row>
    <row r="256" spans="1:91" s="40" customFormat="1" ht="84.75" customHeight="1">
      <c r="A256" s="874"/>
      <c r="B256" s="32" t="s">
        <v>590</v>
      </c>
      <c r="C256" s="255" t="s">
        <v>789</v>
      </c>
      <c r="D256" s="69" t="s">
        <v>591</v>
      </c>
      <c r="E256" s="151" t="s">
        <v>1173</v>
      </c>
      <c r="F256" s="151">
        <v>47019450</v>
      </c>
      <c r="G256" s="18" t="s">
        <v>790</v>
      </c>
      <c r="H256" s="69" t="s">
        <v>501</v>
      </c>
      <c r="I256" s="19">
        <v>1718.368575</v>
      </c>
      <c r="J256" s="19">
        <v>1718.368575</v>
      </c>
      <c r="K256" s="19">
        <v>0</v>
      </c>
      <c r="L256" s="19">
        <v>1374.6948600000001</v>
      </c>
      <c r="M256" s="19">
        <v>343.67371500000002</v>
      </c>
      <c r="N256" s="19">
        <v>343.67371500000002</v>
      </c>
      <c r="O256" s="152" t="s">
        <v>1416</v>
      </c>
      <c r="P256" s="19">
        <v>343.67372</v>
      </c>
      <c r="Q256" s="19">
        <v>343.67372</v>
      </c>
      <c r="R256" s="19">
        <v>0</v>
      </c>
      <c r="S256" s="19">
        <v>0</v>
      </c>
      <c r="T256" s="19">
        <v>343.67371999999995</v>
      </c>
      <c r="U256" s="19">
        <v>343.67371999999995</v>
      </c>
      <c r="V256" s="19">
        <v>343.67372</v>
      </c>
      <c r="W256" s="19">
        <v>0</v>
      </c>
      <c r="X256" s="19">
        <v>0</v>
      </c>
      <c r="Y256" s="19">
        <v>0</v>
      </c>
      <c r="Z256" s="19">
        <v>0</v>
      </c>
      <c r="AA256" s="19">
        <v>343.67372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0</v>
      </c>
      <c r="AO256" s="19">
        <v>343.67372</v>
      </c>
      <c r="AP256" s="19">
        <v>0</v>
      </c>
      <c r="AQ256" s="19">
        <v>0</v>
      </c>
      <c r="AR256" s="19">
        <v>0</v>
      </c>
      <c r="AS256" s="19">
        <v>0</v>
      </c>
      <c r="AT256" s="19">
        <v>0</v>
      </c>
      <c r="AU256" s="19">
        <v>0</v>
      </c>
      <c r="AV256" s="19">
        <v>0</v>
      </c>
      <c r="AW256" s="19">
        <v>0</v>
      </c>
      <c r="AX256" s="19">
        <v>0</v>
      </c>
      <c r="AY256" s="19">
        <v>0</v>
      </c>
      <c r="AZ256" s="19">
        <v>0</v>
      </c>
      <c r="BA256" s="19">
        <v>0</v>
      </c>
      <c r="BB256" s="19">
        <v>0</v>
      </c>
      <c r="BC256" s="19">
        <v>0</v>
      </c>
      <c r="BD256" s="19">
        <v>0</v>
      </c>
      <c r="BE256" s="19">
        <v>0</v>
      </c>
      <c r="BF256" s="19">
        <v>0</v>
      </c>
      <c r="BG256" s="19">
        <v>0</v>
      </c>
      <c r="BH256" s="19">
        <v>0</v>
      </c>
      <c r="BI256" s="19">
        <v>0</v>
      </c>
      <c r="BJ256" s="34">
        <v>0</v>
      </c>
      <c r="BK256" s="34">
        <v>0</v>
      </c>
      <c r="BL256" s="34">
        <v>0</v>
      </c>
      <c r="BM256" s="34">
        <v>0</v>
      </c>
      <c r="BN256" s="19">
        <v>0</v>
      </c>
      <c r="BO256" s="34">
        <v>0</v>
      </c>
      <c r="BP256" s="34">
        <v>0</v>
      </c>
      <c r="BQ256" s="34">
        <v>0</v>
      </c>
      <c r="BR256" s="19">
        <v>0</v>
      </c>
      <c r="BS256" s="19">
        <v>0</v>
      </c>
      <c r="BT256" s="34">
        <v>0</v>
      </c>
      <c r="BU256" s="34">
        <v>0</v>
      </c>
      <c r="BV256" s="34">
        <v>0</v>
      </c>
      <c r="BW256" s="19">
        <v>0</v>
      </c>
      <c r="BX256" s="19">
        <v>0</v>
      </c>
      <c r="BY256" s="34">
        <v>0</v>
      </c>
      <c r="BZ256" s="34">
        <v>0</v>
      </c>
      <c r="CA256" s="34">
        <v>0</v>
      </c>
      <c r="CB256" s="19">
        <v>0</v>
      </c>
      <c r="CC256" s="19">
        <v>0</v>
      </c>
      <c r="CD256" s="19">
        <v>0</v>
      </c>
      <c r="CE256" s="19">
        <v>0</v>
      </c>
      <c r="CF256" s="19">
        <v>0</v>
      </c>
      <c r="CG256" s="19">
        <v>0</v>
      </c>
      <c r="CH256" s="69" t="s">
        <v>1782</v>
      </c>
      <c r="CI256" s="285" t="s">
        <v>592</v>
      </c>
      <c r="CJ256" s="285" t="s">
        <v>553</v>
      </c>
      <c r="CK256" s="309" t="s">
        <v>80</v>
      </c>
      <c r="CL256" s="288">
        <v>43799</v>
      </c>
    </row>
    <row r="257" spans="1:90" s="40" customFormat="1" ht="84.75" customHeight="1">
      <c r="A257" s="874"/>
      <c r="B257" s="36" t="s">
        <v>593</v>
      </c>
      <c r="C257" s="149" t="s">
        <v>791</v>
      </c>
      <c r="D257" s="27" t="s">
        <v>594</v>
      </c>
      <c r="E257" s="124" t="s">
        <v>1185</v>
      </c>
      <c r="F257" s="141" t="s">
        <v>1166</v>
      </c>
      <c r="G257" s="10" t="s">
        <v>792</v>
      </c>
      <c r="H257" s="27" t="s">
        <v>501</v>
      </c>
      <c r="I257" s="34">
        <v>2356.5542</v>
      </c>
      <c r="J257" s="34">
        <v>2356.5542</v>
      </c>
      <c r="K257" s="34">
        <v>0</v>
      </c>
      <c r="L257" s="34">
        <v>1885.2433599999999</v>
      </c>
      <c r="M257" s="34">
        <v>471.31083999999998</v>
      </c>
      <c r="N257" s="34">
        <v>471.31083999999998</v>
      </c>
      <c r="O257" s="141" t="s">
        <v>1416</v>
      </c>
      <c r="P257" s="34">
        <v>471.31083999999998</v>
      </c>
      <c r="Q257" s="34">
        <v>0</v>
      </c>
      <c r="R257" s="34">
        <v>0</v>
      </c>
      <c r="S257" s="34">
        <v>0</v>
      </c>
      <c r="T257" s="34">
        <v>471.31084000000004</v>
      </c>
      <c r="U257" s="34">
        <v>471.31084000000004</v>
      </c>
      <c r="V257" s="34">
        <v>0</v>
      </c>
      <c r="W257" s="34">
        <v>0</v>
      </c>
      <c r="X257" s="34">
        <v>0</v>
      </c>
      <c r="Y257" s="34">
        <v>0</v>
      </c>
      <c r="Z257" s="34">
        <v>0</v>
      </c>
      <c r="AA257" s="34">
        <v>471.31083999999998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471.31083999999998</v>
      </c>
      <c r="AP257" s="34">
        <v>0</v>
      </c>
      <c r="AQ257" s="34">
        <v>0</v>
      </c>
      <c r="AR257" s="34">
        <v>0</v>
      </c>
      <c r="AS257" s="34">
        <v>0</v>
      </c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4">
        <v>471.31083999999998</v>
      </c>
      <c r="AZ257" s="34">
        <v>0</v>
      </c>
      <c r="BA257" s="34">
        <v>0</v>
      </c>
      <c r="BB257" s="34">
        <v>0</v>
      </c>
      <c r="BC257" s="34">
        <v>0</v>
      </c>
      <c r="BD257" s="34">
        <v>0</v>
      </c>
      <c r="BE257" s="34">
        <v>0</v>
      </c>
      <c r="BF257" s="34">
        <v>0</v>
      </c>
      <c r="BG257" s="34">
        <v>0</v>
      </c>
      <c r="BH257" s="34">
        <v>0</v>
      </c>
      <c r="BI257" s="34">
        <v>0</v>
      </c>
      <c r="BJ257" s="34">
        <v>0</v>
      </c>
      <c r="BK257" s="34">
        <v>0</v>
      </c>
      <c r="BL257" s="34">
        <v>0</v>
      </c>
      <c r="BM257" s="34">
        <v>0</v>
      </c>
      <c r="BN257" s="34">
        <v>0</v>
      </c>
      <c r="BO257" s="34">
        <v>0</v>
      </c>
      <c r="BP257" s="34">
        <v>0</v>
      </c>
      <c r="BQ257" s="34">
        <v>0</v>
      </c>
      <c r="BR257" s="34">
        <v>0</v>
      </c>
      <c r="BS257" s="34">
        <v>0</v>
      </c>
      <c r="BT257" s="34">
        <v>0</v>
      </c>
      <c r="BU257" s="34">
        <v>0</v>
      </c>
      <c r="BV257" s="34">
        <v>0</v>
      </c>
      <c r="BW257" s="34">
        <v>0</v>
      </c>
      <c r="BX257" s="34">
        <v>0</v>
      </c>
      <c r="BY257" s="34">
        <v>0</v>
      </c>
      <c r="BZ257" s="34">
        <v>0</v>
      </c>
      <c r="CA257" s="34">
        <v>0</v>
      </c>
      <c r="CB257" s="34">
        <v>0</v>
      </c>
      <c r="CC257" s="34">
        <v>0</v>
      </c>
      <c r="CD257" s="34">
        <v>0</v>
      </c>
      <c r="CE257" s="34">
        <v>0</v>
      </c>
      <c r="CF257" s="34">
        <v>0</v>
      </c>
      <c r="CG257" s="34">
        <v>0</v>
      </c>
      <c r="CH257" s="27" t="s">
        <v>1671</v>
      </c>
      <c r="CI257" s="285" t="s">
        <v>592</v>
      </c>
      <c r="CJ257" s="285" t="s">
        <v>80</v>
      </c>
      <c r="CK257" s="309" t="s">
        <v>80</v>
      </c>
      <c r="CL257" s="288">
        <v>43799</v>
      </c>
    </row>
    <row r="258" spans="1:90" s="40" customFormat="1" ht="84.75" customHeight="1">
      <c r="A258" s="874"/>
      <c r="B258" s="32" t="s">
        <v>595</v>
      </c>
      <c r="C258" s="69" t="s">
        <v>80</v>
      </c>
      <c r="D258" s="69" t="s">
        <v>596</v>
      </c>
      <c r="E258" s="151" t="s">
        <v>1186</v>
      </c>
      <c r="F258" s="152">
        <v>61100412</v>
      </c>
      <c r="G258" s="18" t="s">
        <v>793</v>
      </c>
      <c r="H258" s="69" t="s">
        <v>501</v>
      </c>
      <c r="I258" s="19">
        <v>682.12199999999996</v>
      </c>
      <c r="J258" s="19">
        <v>682.12199999999996</v>
      </c>
      <c r="K258" s="19">
        <v>0</v>
      </c>
      <c r="L258" s="19">
        <v>545.69759999999997</v>
      </c>
      <c r="M258" s="19">
        <v>136.42439999999999</v>
      </c>
      <c r="N258" s="19">
        <v>136.42439999999999</v>
      </c>
      <c r="O258" s="152" t="s">
        <v>1417</v>
      </c>
      <c r="P258" s="19">
        <v>136.42439999999999</v>
      </c>
      <c r="Q258" s="19">
        <v>136.42439999999999</v>
      </c>
      <c r="R258" s="19">
        <v>0</v>
      </c>
      <c r="S258" s="19">
        <v>0</v>
      </c>
      <c r="T258" s="19">
        <v>136.42439999999999</v>
      </c>
      <c r="U258" s="19">
        <v>136.42439999999999</v>
      </c>
      <c r="V258" s="19">
        <v>136.42439999999999</v>
      </c>
      <c r="W258" s="19">
        <v>0</v>
      </c>
      <c r="X258" s="19">
        <v>0</v>
      </c>
      <c r="Y258" s="19">
        <v>0</v>
      </c>
      <c r="Z258" s="19">
        <v>0</v>
      </c>
      <c r="AA258" s="19">
        <v>136.42439999999999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0</v>
      </c>
      <c r="AO258" s="19">
        <v>136.42439999999999</v>
      </c>
      <c r="AP258" s="19">
        <v>0</v>
      </c>
      <c r="AQ258" s="19">
        <v>0</v>
      </c>
      <c r="AR258" s="19">
        <v>0</v>
      </c>
      <c r="AS258" s="19">
        <v>0</v>
      </c>
      <c r="AT258" s="19">
        <v>0</v>
      </c>
      <c r="AU258" s="19">
        <v>0</v>
      </c>
      <c r="AV258" s="19">
        <v>0</v>
      </c>
      <c r="AW258" s="19">
        <v>0</v>
      </c>
      <c r="AX258" s="19">
        <v>0</v>
      </c>
      <c r="AY258" s="19">
        <v>0</v>
      </c>
      <c r="AZ258" s="19">
        <v>0</v>
      </c>
      <c r="BA258" s="19">
        <v>0</v>
      </c>
      <c r="BB258" s="19">
        <v>0</v>
      </c>
      <c r="BC258" s="19">
        <v>0</v>
      </c>
      <c r="BD258" s="19">
        <v>0</v>
      </c>
      <c r="BE258" s="19">
        <v>0</v>
      </c>
      <c r="BF258" s="19">
        <v>0</v>
      </c>
      <c r="BG258" s="19">
        <v>0</v>
      </c>
      <c r="BH258" s="19">
        <v>0</v>
      </c>
      <c r="BI258" s="19">
        <v>0</v>
      </c>
      <c r="BJ258" s="34">
        <v>0</v>
      </c>
      <c r="BK258" s="34">
        <v>0</v>
      </c>
      <c r="BL258" s="34">
        <v>0</v>
      </c>
      <c r="BM258" s="34">
        <v>0</v>
      </c>
      <c r="BN258" s="19">
        <v>0</v>
      </c>
      <c r="BO258" s="34">
        <v>0</v>
      </c>
      <c r="BP258" s="34">
        <v>0</v>
      </c>
      <c r="BQ258" s="34">
        <v>0</v>
      </c>
      <c r="BR258" s="19">
        <v>0</v>
      </c>
      <c r="BS258" s="19">
        <v>0</v>
      </c>
      <c r="BT258" s="34">
        <v>0</v>
      </c>
      <c r="BU258" s="34">
        <v>0</v>
      </c>
      <c r="BV258" s="34">
        <v>0</v>
      </c>
      <c r="BW258" s="19">
        <v>0</v>
      </c>
      <c r="BX258" s="19">
        <v>0</v>
      </c>
      <c r="BY258" s="34">
        <v>0</v>
      </c>
      <c r="BZ258" s="34">
        <v>0</v>
      </c>
      <c r="CA258" s="34">
        <v>0</v>
      </c>
      <c r="CB258" s="19">
        <v>0</v>
      </c>
      <c r="CC258" s="19">
        <v>0</v>
      </c>
      <c r="CD258" s="19">
        <v>0</v>
      </c>
      <c r="CE258" s="19">
        <v>0</v>
      </c>
      <c r="CF258" s="19">
        <v>0</v>
      </c>
      <c r="CG258" s="19">
        <v>0</v>
      </c>
      <c r="CH258" s="69" t="s">
        <v>1782</v>
      </c>
      <c r="CI258" s="285" t="s">
        <v>592</v>
      </c>
      <c r="CJ258" s="285" t="s">
        <v>80</v>
      </c>
      <c r="CK258" s="309" t="s">
        <v>80</v>
      </c>
      <c r="CL258" s="288">
        <v>43708</v>
      </c>
    </row>
    <row r="259" spans="1:90" s="40" customFormat="1" ht="84.75" customHeight="1">
      <c r="A259" s="874"/>
      <c r="B259" s="202" t="s">
        <v>597</v>
      </c>
      <c r="C259" s="207" t="s">
        <v>862</v>
      </c>
      <c r="D259" s="190" t="s">
        <v>596</v>
      </c>
      <c r="E259" s="204" t="s">
        <v>1186</v>
      </c>
      <c r="F259" s="205">
        <v>61100412</v>
      </c>
      <c r="G259" s="191" t="s">
        <v>863</v>
      </c>
      <c r="H259" s="190" t="s">
        <v>501</v>
      </c>
      <c r="I259" s="192">
        <v>1802.486525</v>
      </c>
      <c r="J259" s="192">
        <v>1802.486525</v>
      </c>
      <c r="K259" s="192">
        <v>0</v>
      </c>
      <c r="L259" s="192">
        <v>1441.9892199999999</v>
      </c>
      <c r="M259" s="192">
        <v>360.49730499999998</v>
      </c>
      <c r="N259" s="192">
        <v>360.49730499999998</v>
      </c>
      <c r="O259" s="205" t="s">
        <v>1417</v>
      </c>
      <c r="P259" s="192">
        <v>360.49731000000003</v>
      </c>
      <c r="Q259" s="192">
        <v>360.49731000000003</v>
      </c>
      <c r="R259" s="192">
        <v>0</v>
      </c>
      <c r="S259" s="192">
        <v>0</v>
      </c>
      <c r="T259" s="192">
        <v>360.49730999999997</v>
      </c>
      <c r="U259" s="192">
        <v>360.49730999999997</v>
      </c>
      <c r="V259" s="192">
        <v>360.49731000000003</v>
      </c>
      <c r="W259" s="192">
        <v>0</v>
      </c>
      <c r="X259" s="192">
        <v>0</v>
      </c>
      <c r="Y259" s="192">
        <v>0</v>
      </c>
      <c r="Z259" s="192">
        <v>0</v>
      </c>
      <c r="AA259" s="192">
        <v>0</v>
      </c>
      <c r="AB259" s="192">
        <v>0</v>
      </c>
      <c r="AC259" s="192">
        <v>0</v>
      </c>
      <c r="AD259" s="192">
        <v>0</v>
      </c>
      <c r="AE259" s="192">
        <v>0</v>
      </c>
      <c r="AF259" s="192">
        <v>0</v>
      </c>
      <c r="AG259" s="192">
        <v>0</v>
      </c>
      <c r="AH259" s="192">
        <v>0</v>
      </c>
      <c r="AI259" s="192">
        <v>0</v>
      </c>
      <c r="AJ259" s="192">
        <v>0</v>
      </c>
      <c r="AK259" s="192">
        <v>0</v>
      </c>
      <c r="AL259" s="192">
        <v>0</v>
      </c>
      <c r="AM259" s="192">
        <v>0</v>
      </c>
      <c r="AN259" s="192">
        <v>0</v>
      </c>
      <c r="AO259" s="192">
        <v>0</v>
      </c>
      <c r="AP259" s="192">
        <v>0</v>
      </c>
      <c r="AQ259" s="192">
        <v>0</v>
      </c>
      <c r="AR259" s="192">
        <v>0</v>
      </c>
      <c r="AS259" s="192">
        <v>0</v>
      </c>
      <c r="AT259" s="192">
        <v>0</v>
      </c>
      <c r="AU259" s="192">
        <v>0</v>
      </c>
      <c r="AV259" s="192">
        <v>0</v>
      </c>
      <c r="AW259" s="192">
        <v>0</v>
      </c>
      <c r="AX259" s="192">
        <v>0</v>
      </c>
      <c r="AY259" s="192">
        <v>0</v>
      </c>
      <c r="AZ259" s="192">
        <v>0</v>
      </c>
      <c r="BA259" s="192">
        <v>0</v>
      </c>
      <c r="BB259" s="192">
        <v>0</v>
      </c>
      <c r="BC259" s="192">
        <v>0</v>
      </c>
      <c r="BD259" s="192">
        <v>0</v>
      </c>
      <c r="BE259" s="192">
        <v>0</v>
      </c>
      <c r="BF259" s="192">
        <v>0</v>
      </c>
      <c r="BG259" s="192">
        <v>0</v>
      </c>
      <c r="BH259" s="192">
        <v>0</v>
      </c>
      <c r="BI259" s="192">
        <v>0</v>
      </c>
      <c r="BJ259" s="34">
        <v>0</v>
      </c>
      <c r="BK259" s="34">
        <v>0</v>
      </c>
      <c r="BL259" s="34">
        <v>0</v>
      </c>
      <c r="BM259" s="34">
        <v>0</v>
      </c>
      <c r="BN259" s="192">
        <v>0</v>
      </c>
      <c r="BO259" s="34">
        <v>0</v>
      </c>
      <c r="BP259" s="34">
        <v>0</v>
      </c>
      <c r="BQ259" s="34">
        <v>0</v>
      </c>
      <c r="BR259" s="192">
        <v>0</v>
      </c>
      <c r="BS259" s="192">
        <v>0</v>
      </c>
      <c r="BT259" s="34">
        <v>0</v>
      </c>
      <c r="BU259" s="34">
        <v>0</v>
      </c>
      <c r="BV259" s="34">
        <v>0</v>
      </c>
      <c r="BW259" s="192">
        <v>0</v>
      </c>
      <c r="BX259" s="192">
        <v>0</v>
      </c>
      <c r="BY259" s="34">
        <v>0</v>
      </c>
      <c r="BZ259" s="34">
        <v>0</v>
      </c>
      <c r="CA259" s="34">
        <v>0</v>
      </c>
      <c r="CB259" s="192">
        <v>0</v>
      </c>
      <c r="CC259" s="192">
        <v>0</v>
      </c>
      <c r="CD259" s="192">
        <v>0</v>
      </c>
      <c r="CE259" s="192">
        <v>0</v>
      </c>
      <c r="CF259" s="192">
        <v>0</v>
      </c>
      <c r="CG259" s="192">
        <v>0</v>
      </c>
      <c r="CH259" s="190" t="s">
        <v>1782</v>
      </c>
      <c r="CI259" s="285" t="s">
        <v>592</v>
      </c>
      <c r="CJ259" s="285" t="s">
        <v>553</v>
      </c>
      <c r="CK259" s="309" t="s">
        <v>80</v>
      </c>
      <c r="CL259" s="288">
        <v>43708</v>
      </c>
    </row>
    <row r="260" spans="1:90" s="40" customFormat="1" ht="84.75" customHeight="1">
      <c r="A260" s="874"/>
      <c r="B260" s="36" t="s">
        <v>598</v>
      </c>
      <c r="C260" s="150" t="s">
        <v>1187</v>
      </c>
      <c r="D260" s="27" t="s">
        <v>596</v>
      </c>
      <c r="E260" s="124" t="s">
        <v>1186</v>
      </c>
      <c r="F260" s="141">
        <v>61100412</v>
      </c>
      <c r="G260" s="146">
        <v>6172</v>
      </c>
      <c r="H260" s="27" t="s">
        <v>501</v>
      </c>
      <c r="I260" s="34">
        <v>575.16234999999995</v>
      </c>
      <c r="J260" s="34">
        <v>575.16234999999995</v>
      </c>
      <c r="K260" s="34">
        <v>0</v>
      </c>
      <c r="L260" s="34">
        <v>460.12988000000001</v>
      </c>
      <c r="M260" s="34">
        <v>115.03247</v>
      </c>
      <c r="N260" s="34">
        <v>115.03247</v>
      </c>
      <c r="O260" s="141" t="s">
        <v>1418</v>
      </c>
      <c r="P260" s="34">
        <v>0</v>
      </c>
      <c r="Q260" s="34">
        <v>0</v>
      </c>
      <c r="R260" s="34">
        <v>0</v>
      </c>
      <c r="S260" s="34">
        <v>0</v>
      </c>
      <c r="T260" s="34">
        <v>0</v>
      </c>
      <c r="U260" s="34">
        <v>0</v>
      </c>
      <c r="V260" s="34">
        <v>0</v>
      </c>
      <c r="W260" s="34">
        <v>0</v>
      </c>
      <c r="X260" s="34">
        <v>0</v>
      </c>
      <c r="Y260" s="34">
        <v>115.03247</v>
      </c>
      <c r="Z260" s="34">
        <v>115.03247</v>
      </c>
      <c r="AA260" s="34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115.03247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4">
        <v>0</v>
      </c>
      <c r="AQ260" s="34">
        <v>0</v>
      </c>
      <c r="AR260" s="34">
        <v>0</v>
      </c>
      <c r="AS260" s="34">
        <v>0</v>
      </c>
      <c r="AT260" s="34">
        <v>0</v>
      </c>
      <c r="AU260" s="34">
        <v>0</v>
      </c>
      <c r="AV260" s="34">
        <v>0</v>
      </c>
      <c r="AW260" s="34">
        <v>115.03247</v>
      </c>
      <c r="AX260" s="34">
        <v>115.03247</v>
      </c>
      <c r="AY260" s="34">
        <v>0</v>
      </c>
      <c r="AZ260" s="34">
        <v>0</v>
      </c>
      <c r="BA260" s="34">
        <v>0</v>
      </c>
      <c r="BB260" s="34">
        <v>0</v>
      </c>
      <c r="BC260" s="34">
        <v>0</v>
      </c>
      <c r="BD260" s="34">
        <v>0</v>
      </c>
      <c r="BE260" s="34">
        <v>0</v>
      </c>
      <c r="BF260" s="34">
        <v>0</v>
      </c>
      <c r="BG260" s="34">
        <v>0</v>
      </c>
      <c r="BH260" s="34">
        <v>0</v>
      </c>
      <c r="BI260" s="34">
        <v>0</v>
      </c>
      <c r="BJ260" s="34">
        <v>0</v>
      </c>
      <c r="BK260" s="34">
        <v>0</v>
      </c>
      <c r="BL260" s="34">
        <v>0</v>
      </c>
      <c r="BM260" s="34">
        <v>0</v>
      </c>
      <c r="BN260" s="34">
        <v>0</v>
      </c>
      <c r="BO260" s="34">
        <v>0</v>
      </c>
      <c r="BP260" s="34">
        <v>0</v>
      </c>
      <c r="BQ260" s="34">
        <v>0</v>
      </c>
      <c r="BR260" s="34">
        <v>0</v>
      </c>
      <c r="BS260" s="34">
        <v>115.03247</v>
      </c>
      <c r="BT260" s="34">
        <v>0</v>
      </c>
      <c r="BU260" s="34">
        <v>0</v>
      </c>
      <c r="BV260" s="34">
        <v>0</v>
      </c>
      <c r="BW260" s="34">
        <v>0</v>
      </c>
      <c r="BX260" s="34">
        <v>0</v>
      </c>
      <c r="BY260" s="34">
        <v>0</v>
      </c>
      <c r="BZ260" s="34">
        <v>0</v>
      </c>
      <c r="CA260" s="34">
        <v>0</v>
      </c>
      <c r="CB260" s="34">
        <v>0</v>
      </c>
      <c r="CC260" s="34">
        <v>0</v>
      </c>
      <c r="CD260" s="34">
        <v>0</v>
      </c>
      <c r="CE260" s="34">
        <v>0</v>
      </c>
      <c r="CF260" s="34">
        <v>0</v>
      </c>
      <c r="CG260" s="34">
        <v>0</v>
      </c>
      <c r="CH260" s="27" t="s">
        <v>1671</v>
      </c>
      <c r="CI260" s="285" t="s">
        <v>592</v>
      </c>
      <c r="CJ260" s="285" t="s">
        <v>80</v>
      </c>
      <c r="CK260" s="309" t="s">
        <v>80</v>
      </c>
      <c r="CL260" s="288">
        <v>44135</v>
      </c>
    </row>
    <row r="261" spans="1:90" s="40" customFormat="1" ht="84.75" customHeight="1">
      <c r="A261" s="874"/>
      <c r="B261" s="32" t="s">
        <v>681</v>
      </c>
      <c r="C261" s="256" t="s">
        <v>794</v>
      </c>
      <c r="D261" s="69" t="s">
        <v>128</v>
      </c>
      <c r="E261" s="151" t="s">
        <v>1188</v>
      </c>
      <c r="F261" s="257">
        <v>509965</v>
      </c>
      <c r="G261" s="209" t="s">
        <v>795</v>
      </c>
      <c r="H261" s="69" t="s">
        <v>501</v>
      </c>
      <c r="I261" s="19">
        <v>2315.4562799999999</v>
      </c>
      <c r="J261" s="19">
        <v>2315.4562799999999</v>
      </c>
      <c r="K261" s="19">
        <v>0</v>
      </c>
      <c r="L261" s="19">
        <v>1852.3650239999999</v>
      </c>
      <c r="M261" s="19">
        <v>463.09125599999999</v>
      </c>
      <c r="N261" s="19">
        <v>463.09125599999999</v>
      </c>
      <c r="O261" s="152" t="s">
        <v>1419</v>
      </c>
      <c r="P261" s="19">
        <v>463.09125999999998</v>
      </c>
      <c r="Q261" s="19">
        <v>463.09125599999999</v>
      </c>
      <c r="R261" s="19">
        <v>0</v>
      </c>
      <c r="S261" s="19">
        <v>0</v>
      </c>
      <c r="T261" s="19">
        <v>463.09126000000003</v>
      </c>
      <c r="U261" s="19">
        <v>463.09126000000003</v>
      </c>
      <c r="V261" s="19">
        <v>0</v>
      </c>
      <c r="W261" s="19">
        <v>0</v>
      </c>
      <c r="X261" s="19">
        <v>0</v>
      </c>
      <c r="Y261" s="19">
        <v>0</v>
      </c>
      <c r="Z261" s="19">
        <v>0</v>
      </c>
      <c r="AA261" s="19">
        <v>463.09125999999998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30">
        <v>0</v>
      </c>
      <c r="AH261" s="30">
        <v>0</v>
      </c>
      <c r="AI261" s="30">
        <v>0</v>
      </c>
      <c r="AJ261" s="30">
        <v>0</v>
      </c>
      <c r="AK261" s="30">
        <v>0</v>
      </c>
      <c r="AL261" s="30">
        <v>0</v>
      </c>
      <c r="AM261" s="30">
        <v>0</v>
      </c>
      <c r="AN261" s="30">
        <v>0</v>
      </c>
      <c r="AO261" s="19">
        <v>463.09125999999998</v>
      </c>
      <c r="AP261" s="19">
        <v>0</v>
      </c>
      <c r="AQ261" s="19">
        <v>0</v>
      </c>
      <c r="AR261" s="19">
        <v>0</v>
      </c>
      <c r="AS261" s="19">
        <v>0</v>
      </c>
      <c r="AT261" s="19">
        <v>0</v>
      </c>
      <c r="AU261" s="19">
        <v>0</v>
      </c>
      <c r="AV261" s="19">
        <v>0</v>
      </c>
      <c r="AW261" s="19">
        <v>0</v>
      </c>
      <c r="AX261" s="19">
        <v>0</v>
      </c>
      <c r="AY261" s="19">
        <v>0</v>
      </c>
      <c r="AZ261" s="19">
        <v>0</v>
      </c>
      <c r="BA261" s="19">
        <v>0</v>
      </c>
      <c r="BB261" s="19">
        <v>0</v>
      </c>
      <c r="BC261" s="19">
        <v>0</v>
      </c>
      <c r="BD261" s="19">
        <v>0</v>
      </c>
      <c r="BE261" s="19">
        <v>0</v>
      </c>
      <c r="BF261" s="19">
        <v>0</v>
      </c>
      <c r="BG261" s="19">
        <v>0</v>
      </c>
      <c r="BH261" s="19">
        <v>0</v>
      </c>
      <c r="BI261" s="19">
        <v>0</v>
      </c>
      <c r="BJ261" s="19">
        <v>0</v>
      </c>
      <c r="BK261" s="19">
        <v>0</v>
      </c>
      <c r="BL261" s="19">
        <v>0</v>
      </c>
      <c r="BM261" s="34">
        <v>0</v>
      </c>
      <c r="BN261" s="19">
        <v>0</v>
      </c>
      <c r="BO261" s="19">
        <v>0</v>
      </c>
      <c r="BP261" s="19">
        <v>0</v>
      </c>
      <c r="BQ261" s="19">
        <v>0</v>
      </c>
      <c r="BR261" s="19">
        <v>0</v>
      </c>
      <c r="BS261" s="19">
        <v>0</v>
      </c>
      <c r="BT261" s="19">
        <v>0</v>
      </c>
      <c r="BU261" s="19">
        <v>0</v>
      </c>
      <c r="BV261" s="19">
        <v>0</v>
      </c>
      <c r="BW261" s="19">
        <v>0</v>
      </c>
      <c r="BX261" s="19">
        <v>0</v>
      </c>
      <c r="BY261" s="19">
        <v>0</v>
      </c>
      <c r="BZ261" s="19">
        <v>0</v>
      </c>
      <c r="CA261" s="19">
        <v>0</v>
      </c>
      <c r="CB261" s="19">
        <v>0</v>
      </c>
      <c r="CC261" s="19">
        <v>0</v>
      </c>
      <c r="CD261" s="19">
        <v>0</v>
      </c>
      <c r="CE261" s="19">
        <v>0</v>
      </c>
      <c r="CF261" s="19">
        <v>0</v>
      </c>
      <c r="CG261" s="19">
        <v>0</v>
      </c>
      <c r="CH261" s="69" t="s">
        <v>1782</v>
      </c>
      <c r="CI261" s="285" t="s">
        <v>682</v>
      </c>
      <c r="CJ261" s="285" t="s">
        <v>553</v>
      </c>
      <c r="CK261" s="309" t="s">
        <v>80</v>
      </c>
      <c r="CL261" s="288">
        <v>43861</v>
      </c>
    </row>
    <row r="262" spans="1:90" s="40" customFormat="1" ht="84.75" customHeight="1">
      <c r="A262" s="874"/>
      <c r="B262" s="36" t="s">
        <v>864</v>
      </c>
      <c r="C262" s="27" t="s">
        <v>1189</v>
      </c>
      <c r="D262" s="124" t="s">
        <v>865</v>
      </c>
      <c r="E262" s="124" t="s">
        <v>1190</v>
      </c>
      <c r="F262" s="124">
        <v>61924041</v>
      </c>
      <c r="G262" s="146" t="s">
        <v>1191</v>
      </c>
      <c r="H262" s="27" t="s">
        <v>866</v>
      </c>
      <c r="I262" s="125">
        <v>324.90096</v>
      </c>
      <c r="J262" s="125">
        <v>324.90096</v>
      </c>
      <c r="K262" s="34">
        <v>0</v>
      </c>
      <c r="L262" s="126">
        <v>259.92076800000001</v>
      </c>
      <c r="M262" s="127">
        <v>64.980192000000002</v>
      </c>
      <c r="N262" s="127">
        <v>64.980192000000002</v>
      </c>
      <c r="O262" s="141" t="s">
        <v>1099</v>
      </c>
      <c r="P262" s="127">
        <v>64.980192000000002</v>
      </c>
      <c r="Q262" s="34">
        <v>0</v>
      </c>
      <c r="R262" s="34">
        <v>0</v>
      </c>
      <c r="S262" s="34">
        <v>0</v>
      </c>
      <c r="T262" s="34">
        <v>64.980190000000007</v>
      </c>
      <c r="U262" s="34">
        <v>64.980190000000007</v>
      </c>
      <c r="V262" s="34">
        <v>0</v>
      </c>
      <c r="W262" s="34">
        <v>0</v>
      </c>
      <c r="X262" s="34">
        <v>0</v>
      </c>
      <c r="Y262" s="34">
        <v>0</v>
      </c>
      <c r="Z262" s="34">
        <v>0</v>
      </c>
      <c r="AA262" s="34">
        <v>64.980192000000002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3">
        <v>0</v>
      </c>
      <c r="AH262" s="33">
        <v>0</v>
      </c>
      <c r="AI262" s="33">
        <v>0</v>
      </c>
      <c r="AJ262" s="33">
        <v>0</v>
      </c>
      <c r="AK262" s="33">
        <v>0</v>
      </c>
      <c r="AL262" s="33">
        <v>0</v>
      </c>
      <c r="AM262" s="33">
        <v>0</v>
      </c>
      <c r="AN262" s="33">
        <v>0</v>
      </c>
      <c r="AO262" s="34">
        <v>0</v>
      </c>
      <c r="AP262" s="34">
        <v>0</v>
      </c>
      <c r="AQ262" s="34">
        <v>0</v>
      </c>
      <c r="AR262" s="34">
        <v>0</v>
      </c>
      <c r="AS262" s="34">
        <v>0</v>
      </c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4">
        <v>0</v>
      </c>
      <c r="AZ262" s="34">
        <v>0</v>
      </c>
      <c r="BA262" s="34">
        <v>0</v>
      </c>
      <c r="BB262" s="34">
        <v>0</v>
      </c>
      <c r="BC262" s="34">
        <v>0</v>
      </c>
      <c r="BD262" s="34">
        <v>0</v>
      </c>
      <c r="BE262" s="34">
        <v>0</v>
      </c>
      <c r="BF262" s="34">
        <v>0</v>
      </c>
      <c r="BG262" s="34">
        <v>0</v>
      </c>
      <c r="BH262" s="34">
        <v>0</v>
      </c>
      <c r="BI262" s="34">
        <v>64.980192000000002</v>
      </c>
      <c r="BJ262" s="34">
        <v>0</v>
      </c>
      <c r="BK262" s="34">
        <v>0</v>
      </c>
      <c r="BL262" s="34">
        <v>0</v>
      </c>
      <c r="BM262" s="34">
        <v>0</v>
      </c>
      <c r="BN262" s="34">
        <v>0</v>
      </c>
      <c r="BO262" s="34">
        <v>0</v>
      </c>
      <c r="BP262" s="34">
        <v>0</v>
      </c>
      <c r="BQ262" s="34">
        <v>0</v>
      </c>
      <c r="BR262" s="34">
        <v>0</v>
      </c>
      <c r="BS262" s="34">
        <v>0</v>
      </c>
      <c r="BT262" s="34">
        <v>0</v>
      </c>
      <c r="BU262" s="34">
        <v>0</v>
      </c>
      <c r="BV262" s="34">
        <v>0</v>
      </c>
      <c r="BW262" s="34">
        <v>0</v>
      </c>
      <c r="BX262" s="34">
        <v>0</v>
      </c>
      <c r="BY262" s="34">
        <v>0</v>
      </c>
      <c r="BZ262" s="34">
        <v>0</v>
      </c>
      <c r="CA262" s="34">
        <v>0</v>
      </c>
      <c r="CB262" s="34">
        <v>0</v>
      </c>
      <c r="CC262" s="34">
        <v>0</v>
      </c>
      <c r="CD262" s="34">
        <v>0</v>
      </c>
      <c r="CE262" s="34">
        <v>0</v>
      </c>
      <c r="CF262" s="34">
        <v>0</v>
      </c>
      <c r="CG262" s="34">
        <v>0</v>
      </c>
      <c r="CH262" s="27" t="s">
        <v>1671</v>
      </c>
      <c r="CI262" s="285" t="s">
        <v>867</v>
      </c>
      <c r="CJ262" s="285" t="s">
        <v>80</v>
      </c>
      <c r="CK262" s="309" t="s">
        <v>80</v>
      </c>
      <c r="CL262" s="288">
        <v>44012</v>
      </c>
    </row>
    <row r="263" spans="1:90" s="40" customFormat="1" ht="84.75" customHeight="1">
      <c r="A263" s="874"/>
      <c r="B263" s="36" t="s">
        <v>868</v>
      </c>
      <c r="C263" s="27" t="s">
        <v>1192</v>
      </c>
      <c r="D263" s="124" t="s">
        <v>122</v>
      </c>
      <c r="E263" s="124" t="s">
        <v>1173</v>
      </c>
      <c r="F263" s="124">
        <v>16980123</v>
      </c>
      <c r="G263" s="146" t="s">
        <v>80</v>
      </c>
      <c r="H263" s="27" t="s">
        <v>866</v>
      </c>
      <c r="I263" s="125">
        <v>543.80223000000001</v>
      </c>
      <c r="J263" s="125">
        <v>543.80223000000001</v>
      </c>
      <c r="K263" s="34">
        <v>0</v>
      </c>
      <c r="L263" s="126">
        <v>435.04178400000001</v>
      </c>
      <c r="M263" s="127">
        <v>108.760446</v>
      </c>
      <c r="N263" s="127">
        <v>108.760446</v>
      </c>
      <c r="O263" s="141" t="s">
        <v>1420</v>
      </c>
      <c r="P263" s="34">
        <v>0</v>
      </c>
      <c r="Q263" s="34">
        <v>0</v>
      </c>
      <c r="R263" s="34">
        <v>0</v>
      </c>
      <c r="S263" s="34">
        <v>0</v>
      </c>
      <c r="T263" s="34">
        <v>0</v>
      </c>
      <c r="U263" s="34">
        <v>0</v>
      </c>
      <c r="V263" s="34">
        <v>0</v>
      </c>
      <c r="W263" s="34">
        <v>0</v>
      </c>
      <c r="X263" s="34">
        <v>0</v>
      </c>
      <c r="Y263" s="34">
        <v>0</v>
      </c>
      <c r="Z263" s="34">
        <v>0</v>
      </c>
      <c r="AA263" s="34">
        <v>0</v>
      </c>
      <c r="AB263" s="34">
        <v>0</v>
      </c>
      <c r="AC263" s="34">
        <v>0</v>
      </c>
      <c r="AD263" s="34">
        <v>108.760446</v>
      </c>
      <c r="AE263" s="34">
        <v>108.760446</v>
      </c>
      <c r="AF263" s="34">
        <v>0</v>
      </c>
      <c r="AG263" s="34">
        <v>0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4">
        <v>0</v>
      </c>
      <c r="AQ263" s="34">
        <v>0</v>
      </c>
      <c r="AR263" s="34">
        <v>0</v>
      </c>
      <c r="AS263" s="34">
        <v>0</v>
      </c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4">
        <v>0</v>
      </c>
      <c r="AZ263" s="34">
        <v>0</v>
      </c>
      <c r="BA263" s="34">
        <v>0</v>
      </c>
      <c r="BB263" s="34">
        <v>0</v>
      </c>
      <c r="BC263" s="34">
        <v>0</v>
      </c>
      <c r="BD263" s="34">
        <v>0</v>
      </c>
      <c r="BE263" s="34">
        <v>0</v>
      </c>
      <c r="BF263" s="34">
        <v>0</v>
      </c>
      <c r="BG263" s="34">
        <v>0</v>
      </c>
      <c r="BH263" s="34">
        <v>0</v>
      </c>
      <c r="BI263" s="34">
        <v>0</v>
      </c>
      <c r="BJ263" s="34">
        <v>0</v>
      </c>
      <c r="BK263" s="34">
        <v>0</v>
      </c>
      <c r="BL263" s="34">
        <v>108.760446</v>
      </c>
      <c r="BM263" s="34">
        <v>108.760446</v>
      </c>
      <c r="BN263" s="34">
        <v>0</v>
      </c>
      <c r="BO263" s="34">
        <v>0</v>
      </c>
      <c r="BP263" s="34">
        <v>0</v>
      </c>
      <c r="BQ263" s="34">
        <v>0</v>
      </c>
      <c r="BR263" s="34">
        <v>0</v>
      </c>
      <c r="BS263" s="34">
        <v>0</v>
      </c>
      <c r="BT263" s="34">
        <v>0</v>
      </c>
      <c r="BU263" s="34">
        <v>0</v>
      </c>
      <c r="BV263" s="34">
        <v>0</v>
      </c>
      <c r="BW263" s="34">
        <v>0</v>
      </c>
      <c r="BX263" s="34">
        <v>0</v>
      </c>
      <c r="BY263" s="34">
        <v>0</v>
      </c>
      <c r="BZ263" s="34">
        <v>0</v>
      </c>
      <c r="CA263" s="34">
        <v>0</v>
      </c>
      <c r="CB263" s="34">
        <v>0</v>
      </c>
      <c r="CC263" s="34">
        <v>0</v>
      </c>
      <c r="CD263" s="34">
        <v>0</v>
      </c>
      <c r="CE263" s="34">
        <v>108.760446</v>
      </c>
      <c r="CF263" s="34">
        <v>0</v>
      </c>
      <c r="CG263" s="34">
        <v>0</v>
      </c>
      <c r="CH263" s="27" t="s">
        <v>1671</v>
      </c>
      <c r="CI263" s="285" t="s">
        <v>867</v>
      </c>
      <c r="CJ263" s="285" t="s">
        <v>80</v>
      </c>
      <c r="CK263" s="309" t="s">
        <v>80</v>
      </c>
      <c r="CL263" s="288">
        <v>44439</v>
      </c>
    </row>
    <row r="264" spans="1:90" s="40" customFormat="1" ht="84.75" customHeight="1">
      <c r="A264" s="874"/>
      <c r="B264" s="36" t="s">
        <v>870</v>
      </c>
      <c r="C264" s="27" t="s">
        <v>1193</v>
      </c>
      <c r="D264" s="124" t="s">
        <v>510</v>
      </c>
      <c r="E264" s="124" t="s">
        <v>1194</v>
      </c>
      <c r="F264" s="208">
        <v>66711</v>
      </c>
      <c r="G264" s="146">
        <v>6171</v>
      </c>
      <c r="H264" s="27" t="s">
        <v>866</v>
      </c>
      <c r="I264" s="125">
        <v>1365.2247400000001</v>
      </c>
      <c r="J264" s="125">
        <v>1365.2247400000001</v>
      </c>
      <c r="K264" s="34">
        <v>0</v>
      </c>
      <c r="L264" s="125">
        <v>1092.1797919999999</v>
      </c>
      <c r="M264" s="127">
        <v>273.04494799999998</v>
      </c>
      <c r="N264" s="127">
        <v>273.04494799999998</v>
      </c>
      <c r="O264" s="141" t="s">
        <v>1421</v>
      </c>
      <c r="P264" s="34">
        <v>0</v>
      </c>
      <c r="Q264" s="34">
        <v>0</v>
      </c>
      <c r="R264" s="34">
        <v>0</v>
      </c>
      <c r="S264" s="34">
        <v>0</v>
      </c>
      <c r="T264" s="34">
        <v>0</v>
      </c>
      <c r="U264" s="34">
        <v>0</v>
      </c>
      <c r="V264" s="34">
        <v>0</v>
      </c>
      <c r="W264" s="34">
        <v>0</v>
      </c>
      <c r="X264" s="34">
        <v>0</v>
      </c>
      <c r="Y264" s="34">
        <v>273.04494799999998</v>
      </c>
      <c r="Z264" s="34">
        <v>273.04494799999998</v>
      </c>
      <c r="AA264" s="34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34">
        <v>0</v>
      </c>
      <c r="AS264" s="34">
        <v>0</v>
      </c>
      <c r="AT264" s="34">
        <v>0</v>
      </c>
      <c r="AU264" s="34">
        <v>0</v>
      </c>
      <c r="AV264" s="34">
        <v>0</v>
      </c>
      <c r="AW264" s="34">
        <v>273.04494799999998</v>
      </c>
      <c r="AX264" s="34">
        <v>273.04494799999998</v>
      </c>
      <c r="AY264" s="34">
        <v>0</v>
      </c>
      <c r="AZ264" s="34">
        <v>0</v>
      </c>
      <c r="BA264" s="34">
        <v>0</v>
      </c>
      <c r="BB264" s="34">
        <v>0</v>
      </c>
      <c r="BC264" s="34">
        <v>0</v>
      </c>
      <c r="BD264" s="34">
        <v>0</v>
      </c>
      <c r="BE264" s="34">
        <v>0</v>
      </c>
      <c r="BF264" s="34">
        <v>0</v>
      </c>
      <c r="BG264" s="34">
        <v>0</v>
      </c>
      <c r="BH264" s="34">
        <v>0</v>
      </c>
      <c r="BI264" s="34">
        <v>0</v>
      </c>
      <c r="BJ264" s="34">
        <v>0</v>
      </c>
      <c r="BK264" s="34">
        <v>0</v>
      </c>
      <c r="BL264" s="34">
        <v>0</v>
      </c>
      <c r="BM264" s="34">
        <v>0</v>
      </c>
      <c r="BN264" s="34">
        <v>0</v>
      </c>
      <c r="BO264" s="34">
        <v>0</v>
      </c>
      <c r="BP264" s="34">
        <v>0</v>
      </c>
      <c r="BQ264" s="34">
        <v>0</v>
      </c>
      <c r="BR264" s="34">
        <v>0</v>
      </c>
      <c r="BS264" s="34">
        <v>0</v>
      </c>
      <c r="BT264" s="34">
        <v>0</v>
      </c>
      <c r="BU264" s="34">
        <v>0</v>
      </c>
      <c r="BV264" s="34">
        <v>0</v>
      </c>
      <c r="BW264" s="34">
        <v>0</v>
      </c>
      <c r="BX264" s="34">
        <v>0</v>
      </c>
      <c r="BY264" s="34">
        <v>0</v>
      </c>
      <c r="BZ264" s="34">
        <v>0</v>
      </c>
      <c r="CA264" s="34">
        <v>0</v>
      </c>
      <c r="CB264" s="34">
        <v>0</v>
      </c>
      <c r="CC264" s="34">
        <v>0</v>
      </c>
      <c r="CD264" s="34">
        <v>0</v>
      </c>
      <c r="CE264" s="34">
        <v>273.04494799999998</v>
      </c>
      <c r="CF264" s="34">
        <v>0</v>
      </c>
      <c r="CG264" s="34">
        <v>0</v>
      </c>
      <c r="CH264" s="27" t="s">
        <v>1671</v>
      </c>
      <c r="CI264" s="285" t="s">
        <v>867</v>
      </c>
      <c r="CJ264" s="285" t="s">
        <v>80</v>
      </c>
      <c r="CK264" s="309" t="s">
        <v>80</v>
      </c>
      <c r="CL264" s="288">
        <v>44408</v>
      </c>
    </row>
    <row r="265" spans="1:90" s="40" customFormat="1" ht="84.75" customHeight="1">
      <c r="A265" s="874"/>
      <c r="B265" s="36" t="s">
        <v>872</v>
      </c>
      <c r="C265" s="27" t="s">
        <v>1196</v>
      </c>
      <c r="D265" s="124" t="s">
        <v>125</v>
      </c>
      <c r="E265" s="124" t="s">
        <v>1184</v>
      </c>
      <c r="F265" s="124">
        <v>61664651</v>
      </c>
      <c r="G265" s="146">
        <v>6151</v>
      </c>
      <c r="H265" s="27" t="s">
        <v>866</v>
      </c>
      <c r="I265" s="125">
        <v>4185.2707</v>
      </c>
      <c r="J265" s="125">
        <v>4185.2707</v>
      </c>
      <c r="K265" s="34">
        <v>0</v>
      </c>
      <c r="L265" s="125">
        <v>3348.2165599999998</v>
      </c>
      <c r="M265" s="127">
        <v>837.05413999999996</v>
      </c>
      <c r="N265" s="127">
        <v>837.05413999999996</v>
      </c>
      <c r="O265" s="141" t="s">
        <v>1422</v>
      </c>
      <c r="P265" s="34">
        <v>0</v>
      </c>
      <c r="Q265" s="34">
        <v>0</v>
      </c>
      <c r="R265" s="34">
        <v>0</v>
      </c>
      <c r="S265" s="34">
        <v>0</v>
      </c>
      <c r="T265" s="34">
        <v>0</v>
      </c>
      <c r="U265" s="34">
        <v>0</v>
      </c>
      <c r="V265" s="34">
        <v>0</v>
      </c>
      <c r="W265" s="34">
        <v>0</v>
      </c>
      <c r="X265" s="34">
        <v>0</v>
      </c>
      <c r="Y265" s="34">
        <v>837.05413999999996</v>
      </c>
      <c r="Z265" s="34">
        <v>837.05413999999996</v>
      </c>
      <c r="AA265" s="34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837.05413999999996</v>
      </c>
      <c r="AG265" s="34">
        <v>0</v>
      </c>
      <c r="AH265" s="34">
        <v>0</v>
      </c>
      <c r="AI265" s="34">
        <v>837.05413999999996</v>
      </c>
      <c r="AJ265" s="34">
        <v>837.05413999999996</v>
      </c>
      <c r="AK265" s="34">
        <v>0</v>
      </c>
      <c r="AL265" s="34">
        <v>0</v>
      </c>
      <c r="AM265" s="34">
        <v>837.05413999999996</v>
      </c>
      <c r="AN265" s="34">
        <v>837.05413999999996</v>
      </c>
      <c r="AO265" s="34">
        <v>0</v>
      </c>
      <c r="AP265" s="34">
        <v>0</v>
      </c>
      <c r="AQ265" s="34">
        <v>0</v>
      </c>
      <c r="AR265" s="263">
        <v>837.05413999999996</v>
      </c>
      <c r="AS265" s="34">
        <v>837.05413999999996</v>
      </c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4">
        <v>0</v>
      </c>
      <c r="AZ265" s="34">
        <v>0</v>
      </c>
      <c r="BA265" s="34">
        <v>0</v>
      </c>
      <c r="BB265" s="34">
        <v>0</v>
      </c>
      <c r="BC265" s="34">
        <v>0</v>
      </c>
      <c r="BD265" s="34">
        <v>0</v>
      </c>
      <c r="BE265" s="34">
        <v>0</v>
      </c>
      <c r="BF265" s="34">
        <v>0</v>
      </c>
      <c r="BG265" s="34">
        <v>0</v>
      </c>
      <c r="BH265" s="34">
        <v>0</v>
      </c>
      <c r="BI265" s="34">
        <v>0</v>
      </c>
      <c r="BJ265" s="34">
        <v>0</v>
      </c>
      <c r="BK265" s="34">
        <v>0</v>
      </c>
      <c r="BL265" s="34">
        <v>0</v>
      </c>
      <c r="BM265" s="34">
        <v>0</v>
      </c>
      <c r="BN265" s="34">
        <v>0</v>
      </c>
      <c r="BO265" s="34">
        <v>0</v>
      </c>
      <c r="BP265" s="34">
        <v>0</v>
      </c>
      <c r="BQ265" s="34">
        <v>0</v>
      </c>
      <c r="BR265" s="34">
        <v>0</v>
      </c>
      <c r="BS265" s="34">
        <v>837.05413999999996</v>
      </c>
      <c r="BT265" s="34">
        <v>0</v>
      </c>
      <c r="BU265" s="34">
        <v>0</v>
      </c>
      <c r="BV265" s="34">
        <v>0</v>
      </c>
      <c r="BW265" s="34">
        <v>0</v>
      </c>
      <c r="BX265" s="34">
        <v>0</v>
      </c>
      <c r="BY265" s="34">
        <v>0</v>
      </c>
      <c r="BZ265" s="34">
        <v>0</v>
      </c>
      <c r="CA265" s="34">
        <v>0</v>
      </c>
      <c r="CB265" s="34">
        <v>0</v>
      </c>
      <c r="CC265" s="34">
        <v>0</v>
      </c>
      <c r="CD265" s="34">
        <v>0</v>
      </c>
      <c r="CE265" s="34">
        <v>0</v>
      </c>
      <c r="CF265" s="34">
        <v>0</v>
      </c>
      <c r="CG265" s="34">
        <v>0</v>
      </c>
      <c r="CH265" s="27" t="s">
        <v>1671</v>
      </c>
      <c r="CI265" s="285" t="s">
        <v>867</v>
      </c>
      <c r="CJ265" s="285" t="s">
        <v>80</v>
      </c>
      <c r="CK265" s="309" t="s">
        <v>80</v>
      </c>
      <c r="CL265" s="288">
        <v>44180</v>
      </c>
    </row>
    <row r="266" spans="1:90" s="40" customFormat="1" ht="84.75" customHeight="1">
      <c r="A266" s="874"/>
      <c r="B266" s="36" t="s">
        <v>873</v>
      </c>
      <c r="C266" s="27" t="s">
        <v>1198</v>
      </c>
      <c r="D266" s="124" t="s">
        <v>125</v>
      </c>
      <c r="E266" s="124" t="s">
        <v>1184</v>
      </c>
      <c r="F266" s="124">
        <v>61664651</v>
      </c>
      <c r="G266" s="146" t="s">
        <v>80</v>
      </c>
      <c r="H266" s="27" t="s">
        <v>866</v>
      </c>
      <c r="I266" s="125">
        <v>3335.8414499999999</v>
      </c>
      <c r="J266" s="125">
        <v>3335.8414499999999</v>
      </c>
      <c r="K266" s="34">
        <v>0</v>
      </c>
      <c r="L266" s="125">
        <v>2668.6731599999998</v>
      </c>
      <c r="M266" s="127">
        <v>667.16828999999996</v>
      </c>
      <c r="N266" s="127">
        <v>667.16828999999996</v>
      </c>
      <c r="O266" s="141" t="s">
        <v>1420</v>
      </c>
      <c r="P266" s="34">
        <v>0</v>
      </c>
      <c r="Q266" s="34">
        <v>0</v>
      </c>
      <c r="R266" s="34">
        <v>0</v>
      </c>
      <c r="S266" s="34">
        <v>0</v>
      </c>
      <c r="T266" s="34">
        <v>0</v>
      </c>
      <c r="U266" s="34">
        <v>0</v>
      </c>
      <c r="V266" s="34">
        <v>0</v>
      </c>
      <c r="W266" s="34">
        <v>0</v>
      </c>
      <c r="X266" s="34">
        <v>0</v>
      </c>
      <c r="Y266" s="34">
        <v>667.16828999999996</v>
      </c>
      <c r="Z266" s="34">
        <v>667.16828999999996</v>
      </c>
      <c r="AA266" s="34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34">
        <v>0</v>
      </c>
      <c r="AR266" s="34">
        <v>0</v>
      </c>
      <c r="AS266" s="34">
        <v>0</v>
      </c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4">
        <v>0</v>
      </c>
      <c r="AZ266" s="34">
        <v>0</v>
      </c>
      <c r="BA266" s="34">
        <v>0</v>
      </c>
      <c r="BB266" s="34">
        <v>667.16828999999996</v>
      </c>
      <c r="BC266" s="34">
        <v>667.16828999999996</v>
      </c>
      <c r="BD266" s="34">
        <v>0</v>
      </c>
      <c r="BE266" s="34">
        <v>0</v>
      </c>
      <c r="BF266" s="34">
        <v>0</v>
      </c>
      <c r="BG266" s="34">
        <v>0</v>
      </c>
      <c r="BH266" s="34">
        <v>0</v>
      </c>
      <c r="BI266" s="34">
        <v>0</v>
      </c>
      <c r="BJ266" s="34">
        <v>0</v>
      </c>
      <c r="BK266" s="34">
        <v>0</v>
      </c>
      <c r="BL266" s="34">
        <v>0</v>
      </c>
      <c r="BM266" s="34">
        <v>0</v>
      </c>
      <c r="BN266" s="34">
        <v>0</v>
      </c>
      <c r="BO266" s="34">
        <v>0</v>
      </c>
      <c r="BP266" s="34">
        <v>0</v>
      </c>
      <c r="BQ266" s="34">
        <v>0</v>
      </c>
      <c r="BR266" s="34">
        <v>0</v>
      </c>
      <c r="BS266" s="34">
        <v>0</v>
      </c>
      <c r="BT266" s="34">
        <v>0</v>
      </c>
      <c r="BU266" s="34">
        <v>0</v>
      </c>
      <c r="BV266" s="34">
        <v>0</v>
      </c>
      <c r="BW266" s="34">
        <v>0</v>
      </c>
      <c r="BX266" s="34">
        <v>0</v>
      </c>
      <c r="BY266" s="34">
        <v>0</v>
      </c>
      <c r="BZ266" s="34">
        <v>0</v>
      </c>
      <c r="CA266" s="34">
        <v>0</v>
      </c>
      <c r="CB266" s="34">
        <v>0</v>
      </c>
      <c r="CC266" s="34">
        <v>0</v>
      </c>
      <c r="CD266" s="34">
        <v>0</v>
      </c>
      <c r="CE266" s="34">
        <v>667.16828999999996</v>
      </c>
      <c r="CF266" s="34">
        <v>0</v>
      </c>
      <c r="CG266" s="34">
        <v>0</v>
      </c>
      <c r="CH266" s="27" t="s">
        <v>1671</v>
      </c>
      <c r="CI266" s="285" t="s">
        <v>867</v>
      </c>
      <c r="CJ266" s="285" t="s">
        <v>80</v>
      </c>
      <c r="CK266" s="309" t="s">
        <v>80</v>
      </c>
      <c r="CL266" s="288">
        <v>44439</v>
      </c>
    </row>
    <row r="267" spans="1:90" s="40" customFormat="1" ht="84.75" customHeight="1">
      <c r="A267" s="874"/>
      <c r="B267" s="36" t="s">
        <v>874</v>
      </c>
      <c r="C267" s="27" t="s">
        <v>1423</v>
      </c>
      <c r="D267" s="124" t="s">
        <v>594</v>
      </c>
      <c r="E267" s="124" t="s">
        <v>1185</v>
      </c>
      <c r="F267" s="208">
        <v>507601</v>
      </c>
      <c r="G267" s="146">
        <v>6173</v>
      </c>
      <c r="H267" s="27" t="s">
        <v>866</v>
      </c>
      <c r="I267" s="125">
        <v>2394.9104400000001</v>
      </c>
      <c r="J267" s="125">
        <v>2394.9104400000001</v>
      </c>
      <c r="K267" s="34">
        <v>0</v>
      </c>
      <c r="L267" s="125">
        <v>1915.9283519999999</v>
      </c>
      <c r="M267" s="127">
        <v>478.98208799999998</v>
      </c>
      <c r="N267" s="127">
        <v>478.98208799999998</v>
      </c>
      <c r="O267" s="141" t="s">
        <v>1424</v>
      </c>
      <c r="P267" s="34">
        <v>0</v>
      </c>
      <c r="Q267" s="34">
        <v>0</v>
      </c>
      <c r="R267" s="34">
        <v>0</v>
      </c>
      <c r="S267" s="34">
        <v>0</v>
      </c>
      <c r="T267" s="34">
        <v>0</v>
      </c>
      <c r="U267" s="34">
        <v>0</v>
      </c>
      <c r="V267" s="34">
        <v>0</v>
      </c>
      <c r="W267" s="34">
        <v>0</v>
      </c>
      <c r="X267" s="34">
        <v>0</v>
      </c>
      <c r="Y267" s="34">
        <v>478.98208799999998</v>
      </c>
      <c r="Z267" s="34">
        <v>478.98208799999998</v>
      </c>
      <c r="AA267" s="34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478.98208799999998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34">
        <v>0</v>
      </c>
      <c r="AU267" s="34">
        <v>0</v>
      </c>
      <c r="AV267" s="34">
        <v>0</v>
      </c>
      <c r="AW267" s="34">
        <v>478.98208799999998</v>
      </c>
      <c r="AX267" s="34">
        <v>478.98208799999998</v>
      </c>
      <c r="AY267" s="34">
        <v>0</v>
      </c>
      <c r="AZ267" s="34">
        <v>0</v>
      </c>
      <c r="BA267" s="34">
        <v>0</v>
      </c>
      <c r="BB267" s="34">
        <v>0</v>
      </c>
      <c r="BC267" s="34">
        <v>0</v>
      </c>
      <c r="BD267" s="34">
        <v>0</v>
      </c>
      <c r="BE267" s="34">
        <v>0</v>
      </c>
      <c r="BF267" s="34">
        <v>0</v>
      </c>
      <c r="BG267" s="34">
        <v>0</v>
      </c>
      <c r="BH267" s="34">
        <v>0</v>
      </c>
      <c r="BI267" s="34">
        <v>0</v>
      </c>
      <c r="BJ267" s="34">
        <v>0</v>
      </c>
      <c r="BK267" s="34">
        <v>0</v>
      </c>
      <c r="BL267" s="34">
        <v>0</v>
      </c>
      <c r="BM267" s="34">
        <v>0</v>
      </c>
      <c r="BN267" s="34">
        <v>0</v>
      </c>
      <c r="BO267" s="34">
        <v>0</v>
      </c>
      <c r="BP267" s="34">
        <v>0</v>
      </c>
      <c r="BQ267" s="34">
        <v>0</v>
      </c>
      <c r="BR267" s="34">
        <v>0</v>
      </c>
      <c r="BS267" s="34">
        <v>478.98208799999998</v>
      </c>
      <c r="BT267" s="34">
        <v>0</v>
      </c>
      <c r="BU267" s="34">
        <v>0</v>
      </c>
      <c r="BV267" s="34">
        <v>0</v>
      </c>
      <c r="BW267" s="34">
        <v>0</v>
      </c>
      <c r="BX267" s="34">
        <v>0</v>
      </c>
      <c r="BY267" s="34">
        <v>0</v>
      </c>
      <c r="BZ267" s="34">
        <v>0</v>
      </c>
      <c r="CA267" s="34">
        <v>0</v>
      </c>
      <c r="CB267" s="34">
        <v>0</v>
      </c>
      <c r="CC267" s="34">
        <v>0</v>
      </c>
      <c r="CD267" s="34">
        <v>0</v>
      </c>
      <c r="CE267" s="34">
        <v>0</v>
      </c>
      <c r="CF267" s="34">
        <v>0</v>
      </c>
      <c r="CG267" s="34">
        <v>0</v>
      </c>
      <c r="CH267" s="27" t="s">
        <v>1671</v>
      </c>
      <c r="CI267" s="285" t="s">
        <v>867</v>
      </c>
      <c r="CJ267" s="285" t="s">
        <v>80</v>
      </c>
      <c r="CK267" s="309" t="s">
        <v>80</v>
      </c>
      <c r="CL267" s="288">
        <v>44165</v>
      </c>
    </row>
    <row r="268" spans="1:90" s="40" customFormat="1" ht="84.75" customHeight="1">
      <c r="A268" s="874"/>
      <c r="B268" s="36" t="s">
        <v>875</v>
      </c>
      <c r="C268" s="27" t="s">
        <v>1199</v>
      </c>
      <c r="D268" s="124" t="s">
        <v>107</v>
      </c>
      <c r="E268" s="124" t="s">
        <v>1174</v>
      </c>
      <c r="F268" s="208">
        <v>69647</v>
      </c>
      <c r="G268" s="146" t="s">
        <v>80</v>
      </c>
      <c r="H268" s="27" t="s">
        <v>866</v>
      </c>
      <c r="I268" s="125">
        <v>3727.2228</v>
      </c>
      <c r="J268" s="125">
        <v>3727.2228</v>
      </c>
      <c r="K268" s="34">
        <v>0</v>
      </c>
      <c r="L268" s="125">
        <v>2981.7782400000001</v>
      </c>
      <c r="M268" s="127">
        <v>745.44456000000002</v>
      </c>
      <c r="N268" s="127">
        <v>745.44456000000002</v>
      </c>
      <c r="O268" s="141" t="s">
        <v>1425</v>
      </c>
      <c r="P268" s="34">
        <v>0</v>
      </c>
      <c r="Q268" s="34">
        <v>0</v>
      </c>
      <c r="R268" s="34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0</v>
      </c>
      <c r="X268" s="34">
        <v>0</v>
      </c>
      <c r="Y268" s="34">
        <v>0</v>
      </c>
      <c r="Z268" s="34">
        <v>0</v>
      </c>
      <c r="AA268" s="34">
        <v>0</v>
      </c>
      <c r="AB268" s="34">
        <v>0</v>
      </c>
      <c r="AC268" s="34">
        <v>0</v>
      </c>
      <c r="AD268" s="34">
        <v>745.44456000000002</v>
      </c>
      <c r="AE268" s="34">
        <v>745.44456000000002</v>
      </c>
      <c r="AF268" s="34">
        <v>745.44456000000002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4">
        <v>0</v>
      </c>
      <c r="AZ268" s="34">
        <v>0</v>
      </c>
      <c r="BA268" s="34">
        <v>0</v>
      </c>
      <c r="BB268" s="34">
        <v>0</v>
      </c>
      <c r="BC268" s="34">
        <v>0</v>
      </c>
      <c r="BD268" s="34">
        <v>0</v>
      </c>
      <c r="BE268" s="34">
        <v>0</v>
      </c>
      <c r="BF268" s="34">
        <v>0</v>
      </c>
      <c r="BG268" s="34">
        <v>0</v>
      </c>
      <c r="BH268" s="34">
        <v>0</v>
      </c>
      <c r="BI268" s="34">
        <v>0</v>
      </c>
      <c r="BJ268" s="34">
        <v>0</v>
      </c>
      <c r="BK268" s="34">
        <v>0</v>
      </c>
      <c r="BL268" s="34">
        <v>745.44456000000002</v>
      </c>
      <c r="BM268" s="34">
        <v>745.44456000000002</v>
      </c>
      <c r="BN268" s="34">
        <v>0</v>
      </c>
      <c r="BO268" s="34">
        <v>0</v>
      </c>
      <c r="BP268" s="34">
        <v>0</v>
      </c>
      <c r="BQ268" s="34">
        <v>0</v>
      </c>
      <c r="BR268" s="34">
        <v>0</v>
      </c>
      <c r="BS268" s="34">
        <v>0</v>
      </c>
      <c r="BT268" s="34">
        <v>0</v>
      </c>
      <c r="BU268" s="34">
        <v>0</v>
      </c>
      <c r="BV268" s="34">
        <v>0</v>
      </c>
      <c r="BW268" s="34">
        <v>0</v>
      </c>
      <c r="BX268" s="34">
        <v>0</v>
      </c>
      <c r="BY268" s="34">
        <v>0</v>
      </c>
      <c r="BZ268" s="34">
        <v>0</v>
      </c>
      <c r="CA268" s="34">
        <v>0</v>
      </c>
      <c r="CB268" s="34">
        <v>0</v>
      </c>
      <c r="CC268" s="34">
        <v>745.44456000000002</v>
      </c>
      <c r="CD268" s="34">
        <v>0</v>
      </c>
      <c r="CE268" s="34">
        <v>0</v>
      </c>
      <c r="CF268" s="34">
        <v>0</v>
      </c>
      <c r="CG268" s="34">
        <v>0</v>
      </c>
      <c r="CH268" s="27" t="s">
        <v>1671</v>
      </c>
      <c r="CI268" s="285" t="s">
        <v>867</v>
      </c>
      <c r="CJ268" s="285" t="s">
        <v>80</v>
      </c>
      <c r="CK268" s="309" t="s">
        <v>80</v>
      </c>
      <c r="CL268" s="288">
        <v>44347</v>
      </c>
    </row>
    <row r="269" spans="1:90" s="40" customFormat="1" ht="84.75" customHeight="1">
      <c r="A269" s="874"/>
      <c r="B269" s="36" t="s">
        <v>877</v>
      </c>
      <c r="C269" s="27" t="s">
        <v>1200</v>
      </c>
      <c r="D269" s="124" t="s">
        <v>878</v>
      </c>
      <c r="E269" s="124" t="s">
        <v>1201</v>
      </c>
      <c r="F269" s="208">
        <v>640808</v>
      </c>
      <c r="G269" s="146">
        <v>6152</v>
      </c>
      <c r="H269" s="27" t="s">
        <v>866</v>
      </c>
      <c r="I269" s="125">
        <v>1037.94696</v>
      </c>
      <c r="J269" s="125">
        <v>1037.94696</v>
      </c>
      <c r="K269" s="34">
        <v>0</v>
      </c>
      <c r="L269" s="126">
        <v>830.35756800000001</v>
      </c>
      <c r="M269" s="127">
        <v>207.589392</v>
      </c>
      <c r="N269" s="127">
        <v>207.589392</v>
      </c>
      <c r="O269" s="141" t="s">
        <v>1426</v>
      </c>
      <c r="P269" s="34">
        <v>0</v>
      </c>
      <c r="Q269" s="34">
        <v>0</v>
      </c>
      <c r="R269" s="34">
        <v>0</v>
      </c>
      <c r="S269" s="34">
        <v>0</v>
      </c>
      <c r="T269" s="34">
        <v>0</v>
      </c>
      <c r="U269" s="34">
        <v>0</v>
      </c>
      <c r="V269" s="34">
        <v>0</v>
      </c>
      <c r="W269" s="34">
        <v>0</v>
      </c>
      <c r="X269" s="34">
        <v>0</v>
      </c>
      <c r="Y269" s="34">
        <v>207.589392</v>
      </c>
      <c r="Z269" s="34">
        <v>207.589392</v>
      </c>
      <c r="AA269" s="34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207.58939000000001</v>
      </c>
      <c r="AJ269" s="34">
        <v>207.58939000000001</v>
      </c>
      <c r="AK269" s="34">
        <v>0</v>
      </c>
      <c r="AL269" s="34">
        <v>0</v>
      </c>
      <c r="AM269" s="34">
        <v>207.58939000000001</v>
      </c>
      <c r="AN269" s="34">
        <v>207.58939000000001</v>
      </c>
      <c r="AO269" s="34">
        <v>0</v>
      </c>
      <c r="AP269" s="34">
        <v>0</v>
      </c>
      <c r="AQ269" s="34">
        <v>0</v>
      </c>
      <c r="AR269" s="263">
        <v>207.589392</v>
      </c>
      <c r="AS269" s="34">
        <v>207.589392</v>
      </c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4">
        <v>0</v>
      </c>
      <c r="AZ269" s="34">
        <v>0</v>
      </c>
      <c r="BA269" s="34">
        <v>0</v>
      </c>
      <c r="BB269" s="34">
        <v>0</v>
      </c>
      <c r="BC269" s="34">
        <v>0</v>
      </c>
      <c r="BD269" s="34">
        <v>0</v>
      </c>
      <c r="BE269" s="34">
        <v>0</v>
      </c>
      <c r="BF269" s="34">
        <v>0</v>
      </c>
      <c r="BG269" s="34">
        <v>0</v>
      </c>
      <c r="BH269" s="34">
        <v>0</v>
      </c>
      <c r="BI269" s="34">
        <v>0</v>
      </c>
      <c r="BJ269" s="34">
        <v>0</v>
      </c>
      <c r="BK269" s="34">
        <v>0</v>
      </c>
      <c r="BL269" s="34">
        <v>0</v>
      </c>
      <c r="BM269" s="34">
        <v>0</v>
      </c>
      <c r="BN269" s="34">
        <v>0</v>
      </c>
      <c r="BO269" s="34">
        <v>0</v>
      </c>
      <c r="BP269" s="34">
        <v>0</v>
      </c>
      <c r="BQ269" s="34">
        <v>0</v>
      </c>
      <c r="BR269" s="34">
        <v>0</v>
      </c>
      <c r="BS269" s="34">
        <v>0</v>
      </c>
      <c r="BT269" s="34">
        <v>0</v>
      </c>
      <c r="BU269" s="34">
        <v>0</v>
      </c>
      <c r="BV269" s="34">
        <v>0</v>
      </c>
      <c r="BW269" s="34">
        <v>0</v>
      </c>
      <c r="BX269" s="34">
        <v>0</v>
      </c>
      <c r="BY269" s="34">
        <v>0</v>
      </c>
      <c r="BZ269" s="34">
        <v>0</v>
      </c>
      <c r="CA269" s="34">
        <v>0</v>
      </c>
      <c r="CB269" s="34">
        <v>0</v>
      </c>
      <c r="CC269" s="34">
        <v>0</v>
      </c>
      <c r="CD269" s="34">
        <v>0</v>
      </c>
      <c r="CE269" s="34">
        <v>207.589392</v>
      </c>
      <c r="CF269" s="34">
        <v>0</v>
      </c>
      <c r="CG269" s="34">
        <v>0</v>
      </c>
      <c r="CH269" s="27" t="s">
        <v>1671</v>
      </c>
      <c r="CI269" s="285" t="s">
        <v>867</v>
      </c>
      <c r="CJ269" s="285" t="s">
        <v>80</v>
      </c>
      <c r="CK269" s="309" t="s">
        <v>80</v>
      </c>
      <c r="CL269" s="288">
        <v>44469</v>
      </c>
    </row>
    <row r="270" spans="1:90" s="40" customFormat="1" ht="84.75" customHeight="1">
      <c r="A270" s="874"/>
      <c r="B270" s="36" t="s">
        <v>879</v>
      </c>
      <c r="C270" s="27" t="s">
        <v>1202</v>
      </c>
      <c r="D270" s="124" t="s">
        <v>147</v>
      </c>
      <c r="E270" s="124" t="s">
        <v>1178</v>
      </c>
      <c r="F270" s="124">
        <v>61100226</v>
      </c>
      <c r="G270" s="146" t="s">
        <v>80</v>
      </c>
      <c r="H270" s="27" t="s">
        <v>866</v>
      </c>
      <c r="I270" s="125">
        <v>1002.15192</v>
      </c>
      <c r="J270" s="125">
        <v>1002.15192</v>
      </c>
      <c r="K270" s="34">
        <v>0</v>
      </c>
      <c r="L270" s="126">
        <v>801.72153600000001</v>
      </c>
      <c r="M270" s="127">
        <v>200.430384</v>
      </c>
      <c r="N270" s="127">
        <v>200.430384</v>
      </c>
      <c r="O270" s="141" t="s">
        <v>1427</v>
      </c>
      <c r="P270" s="34">
        <v>0</v>
      </c>
      <c r="Q270" s="34">
        <v>0</v>
      </c>
      <c r="R270" s="34">
        <v>0</v>
      </c>
      <c r="S270" s="34">
        <v>0</v>
      </c>
      <c r="T270" s="34">
        <v>0</v>
      </c>
      <c r="U270" s="34">
        <v>0</v>
      </c>
      <c r="V270" s="34">
        <v>0</v>
      </c>
      <c r="W270" s="34">
        <v>0</v>
      </c>
      <c r="X270" s="34">
        <v>0</v>
      </c>
      <c r="Y270" s="34">
        <v>0</v>
      </c>
      <c r="Z270" s="34">
        <v>0</v>
      </c>
      <c r="AA270" s="34">
        <v>0</v>
      </c>
      <c r="AB270" s="34">
        <v>0</v>
      </c>
      <c r="AC270" s="34">
        <v>0</v>
      </c>
      <c r="AD270" s="34">
        <v>200.430384</v>
      </c>
      <c r="AE270" s="34">
        <v>200.430384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4">
        <v>0</v>
      </c>
      <c r="AQ270" s="34">
        <v>0</v>
      </c>
      <c r="AR270" s="34">
        <v>0</v>
      </c>
      <c r="AS270" s="34">
        <v>0</v>
      </c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4">
        <v>0</v>
      </c>
      <c r="AZ270" s="34">
        <v>0</v>
      </c>
      <c r="BA270" s="34">
        <v>0</v>
      </c>
      <c r="BB270" s="34">
        <v>0</v>
      </c>
      <c r="BC270" s="34">
        <v>0</v>
      </c>
      <c r="BD270" s="34">
        <v>0</v>
      </c>
      <c r="BE270" s="34">
        <v>0</v>
      </c>
      <c r="BF270" s="34">
        <v>0</v>
      </c>
      <c r="BG270" s="34">
        <v>0</v>
      </c>
      <c r="BH270" s="34">
        <v>0</v>
      </c>
      <c r="BI270" s="34">
        <v>0</v>
      </c>
      <c r="BJ270" s="34">
        <v>0</v>
      </c>
      <c r="BK270" s="34">
        <v>0</v>
      </c>
      <c r="BL270" s="34">
        <v>200.430384</v>
      </c>
      <c r="BM270" s="34">
        <v>200.430384</v>
      </c>
      <c r="BN270" s="34">
        <v>0</v>
      </c>
      <c r="BO270" s="34">
        <v>0</v>
      </c>
      <c r="BP270" s="34">
        <v>0</v>
      </c>
      <c r="BQ270" s="34">
        <v>0</v>
      </c>
      <c r="BR270" s="34">
        <v>0</v>
      </c>
      <c r="BS270" s="34">
        <v>0</v>
      </c>
      <c r="BT270" s="34">
        <v>0</v>
      </c>
      <c r="BU270" s="34">
        <v>0</v>
      </c>
      <c r="BV270" s="34">
        <v>0</v>
      </c>
      <c r="BW270" s="34">
        <v>0</v>
      </c>
      <c r="BX270" s="34">
        <v>0</v>
      </c>
      <c r="BY270" s="34">
        <v>0</v>
      </c>
      <c r="BZ270" s="34">
        <v>0</v>
      </c>
      <c r="CA270" s="34">
        <v>0</v>
      </c>
      <c r="CB270" s="34">
        <v>0</v>
      </c>
      <c r="CC270" s="34">
        <v>0</v>
      </c>
      <c r="CD270" s="34">
        <v>0</v>
      </c>
      <c r="CE270" s="34">
        <v>200.430384</v>
      </c>
      <c r="CF270" s="34">
        <v>0</v>
      </c>
      <c r="CG270" s="34">
        <v>0</v>
      </c>
      <c r="CH270" s="27" t="s">
        <v>1671</v>
      </c>
      <c r="CI270" s="285" t="s">
        <v>867</v>
      </c>
      <c r="CJ270" s="285" t="s">
        <v>80</v>
      </c>
      <c r="CK270" s="309" t="s">
        <v>80</v>
      </c>
      <c r="CL270" s="288">
        <v>44804</v>
      </c>
    </row>
    <row r="271" spans="1:90" s="40" customFormat="1" ht="84.75" customHeight="1">
      <c r="A271" s="874"/>
      <c r="B271" s="202" t="s">
        <v>880</v>
      </c>
      <c r="C271" s="190" t="s">
        <v>80</v>
      </c>
      <c r="D271" s="204" t="s">
        <v>147</v>
      </c>
      <c r="E271" s="204" t="s">
        <v>1178</v>
      </c>
      <c r="F271" s="205">
        <v>61100226</v>
      </c>
      <c r="G271" s="258" t="s">
        <v>80</v>
      </c>
      <c r="H271" s="190" t="s">
        <v>866</v>
      </c>
      <c r="I271" s="259">
        <v>856.63331000000005</v>
      </c>
      <c r="J271" s="259">
        <v>856.63331000000005</v>
      </c>
      <c r="K271" s="192">
        <v>0</v>
      </c>
      <c r="L271" s="260">
        <v>685.306648</v>
      </c>
      <c r="M271" s="261">
        <v>171.326662</v>
      </c>
      <c r="N271" s="261">
        <v>171.326662</v>
      </c>
      <c r="O271" s="205" t="s">
        <v>1418</v>
      </c>
      <c r="P271" s="192">
        <v>0</v>
      </c>
      <c r="Q271" s="192">
        <v>0</v>
      </c>
      <c r="R271" s="192">
        <v>0</v>
      </c>
      <c r="S271" s="192">
        <v>0</v>
      </c>
      <c r="T271" s="192">
        <v>0</v>
      </c>
      <c r="U271" s="192">
        <v>0</v>
      </c>
      <c r="V271" s="192">
        <v>0</v>
      </c>
      <c r="W271" s="192">
        <v>0</v>
      </c>
      <c r="X271" s="192">
        <v>0</v>
      </c>
      <c r="Y271" s="192">
        <v>171.326662</v>
      </c>
      <c r="Z271" s="192">
        <v>171.326662</v>
      </c>
      <c r="AA271" s="192">
        <v>0</v>
      </c>
      <c r="AB271" s="192">
        <v>0</v>
      </c>
      <c r="AC271" s="192">
        <v>0</v>
      </c>
      <c r="AD271" s="192">
        <v>0</v>
      </c>
      <c r="AE271" s="192">
        <v>0</v>
      </c>
      <c r="AF271" s="192">
        <v>171.326662</v>
      </c>
      <c r="AG271" s="192">
        <v>0</v>
      </c>
      <c r="AH271" s="192">
        <v>0</v>
      </c>
      <c r="AI271" s="192">
        <v>0</v>
      </c>
      <c r="AJ271" s="192">
        <v>0</v>
      </c>
      <c r="AK271" s="192">
        <v>0</v>
      </c>
      <c r="AL271" s="192">
        <v>0</v>
      </c>
      <c r="AM271" s="192">
        <v>0</v>
      </c>
      <c r="AN271" s="192">
        <v>0</v>
      </c>
      <c r="AO271" s="192">
        <v>0</v>
      </c>
      <c r="AP271" s="192">
        <v>0</v>
      </c>
      <c r="AQ271" s="192">
        <v>0</v>
      </c>
      <c r="AR271" s="192">
        <v>171.326662</v>
      </c>
      <c r="AS271" s="192">
        <v>171.326662</v>
      </c>
      <c r="AT271" s="192">
        <v>0</v>
      </c>
      <c r="AU271" s="192">
        <v>0</v>
      </c>
      <c r="AV271" s="192">
        <v>0</v>
      </c>
      <c r="AW271" s="192">
        <v>0</v>
      </c>
      <c r="AX271" s="192">
        <v>0</v>
      </c>
      <c r="AY271" s="192">
        <v>0</v>
      </c>
      <c r="AZ271" s="192">
        <v>0</v>
      </c>
      <c r="BA271" s="192">
        <v>0</v>
      </c>
      <c r="BB271" s="192">
        <v>0</v>
      </c>
      <c r="BC271" s="192">
        <v>0</v>
      </c>
      <c r="BD271" s="192">
        <v>0</v>
      </c>
      <c r="BE271" s="192">
        <v>0</v>
      </c>
      <c r="BF271" s="192">
        <v>0</v>
      </c>
      <c r="BG271" s="192">
        <v>0</v>
      </c>
      <c r="BH271" s="192">
        <v>0</v>
      </c>
      <c r="BI271" s="192">
        <v>0</v>
      </c>
      <c r="BJ271" s="34">
        <v>0</v>
      </c>
      <c r="BK271" s="34">
        <v>0</v>
      </c>
      <c r="BL271" s="34">
        <v>0</v>
      </c>
      <c r="BM271" s="34">
        <v>0</v>
      </c>
      <c r="BN271" s="192">
        <v>0</v>
      </c>
      <c r="BO271" s="34">
        <v>0</v>
      </c>
      <c r="BP271" s="34">
        <v>0</v>
      </c>
      <c r="BQ271" s="34">
        <v>0</v>
      </c>
      <c r="BR271" s="192">
        <v>0</v>
      </c>
      <c r="BS271" s="192">
        <v>0</v>
      </c>
      <c r="BT271" s="34">
        <v>0</v>
      </c>
      <c r="BU271" s="34">
        <v>0</v>
      </c>
      <c r="BV271" s="34">
        <v>0</v>
      </c>
      <c r="BW271" s="192">
        <v>0</v>
      </c>
      <c r="BX271" s="192">
        <v>0</v>
      </c>
      <c r="BY271" s="34">
        <v>0</v>
      </c>
      <c r="BZ271" s="34">
        <v>0</v>
      </c>
      <c r="CA271" s="34">
        <v>0</v>
      </c>
      <c r="CB271" s="192">
        <v>0</v>
      </c>
      <c r="CC271" s="192">
        <v>171.326662</v>
      </c>
      <c r="CD271" s="192">
        <v>0</v>
      </c>
      <c r="CE271" s="192">
        <v>0</v>
      </c>
      <c r="CF271" s="192">
        <v>0</v>
      </c>
      <c r="CG271" s="192">
        <v>0</v>
      </c>
      <c r="CH271" s="27" t="s">
        <v>1323</v>
      </c>
      <c r="CI271" s="285" t="s">
        <v>867</v>
      </c>
      <c r="CJ271" s="285" t="s">
        <v>1568</v>
      </c>
      <c r="CK271" s="309" t="s">
        <v>80</v>
      </c>
      <c r="CL271" s="288">
        <v>44134</v>
      </c>
    </row>
    <row r="272" spans="1:90" s="40" customFormat="1" ht="84.75" customHeight="1">
      <c r="A272" s="874"/>
      <c r="B272" s="36" t="s">
        <v>881</v>
      </c>
      <c r="C272" s="27" t="s">
        <v>1203</v>
      </c>
      <c r="D272" s="128" t="s">
        <v>882</v>
      </c>
      <c r="E272" s="124" t="s">
        <v>1204</v>
      </c>
      <c r="F272" s="141">
        <v>61100404</v>
      </c>
      <c r="G272" s="146">
        <v>6153</v>
      </c>
      <c r="H272" s="27" t="s">
        <v>866</v>
      </c>
      <c r="I272" s="125">
        <v>788.61337500000002</v>
      </c>
      <c r="J272" s="125">
        <v>788.61337500000002</v>
      </c>
      <c r="K272" s="34">
        <v>0</v>
      </c>
      <c r="L272" s="126">
        <v>630.89070000000004</v>
      </c>
      <c r="M272" s="127">
        <v>157.72267500000001</v>
      </c>
      <c r="N272" s="127">
        <v>157.72267500000001</v>
      </c>
      <c r="O272" s="141" t="s">
        <v>1428</v>
      </c>
      <c r="P272" s="34">
        <v>0</v>
      </c>
      <c r="Q272" s="34">
        <v>0</v>
      </c>
      <c r="R272" s="34">
        <v>0</v>
      </c>
      <c r="S272" s="34">
        <v>0</v>
      </c>
      <c r="T272" s="34">
        <v>0</v>
      </c>
      <c r="U272" s="34">
        <v>0</v>
      </c>
      <c r="V272" s="34">
        <v>0</v>
      </c>
      <c r="W272" s="34">
        <v>0</v>
      </c>
      <c r="X272" s="34">
        <v>0</v>
      </c>
      <c r="Y272" s="34">
        <v>157.72267500000001</v>
      </c>
      <c r="Z272" s="34">
        <v>157.72267500000001</v>
      </c>
      <c r="AA272" s="34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0</v>
      </c>
      <c r="AH272" s="34">
        <v>0</v>
      </c>
      <c r="AI272" s="34">
        <v>157.72268</v>
      </c>
      <c r="AJ272" s="34">
        <v>157.72268</v>
      </c>
      <c r="AK272" s="34">
        <v>0</v>
      </c>
      <c r="AL272" s="34">
        <v>0</v>
      </c>
      <c r="AM272" s="34">
        <v>157.72268</v>
      </c>
      <c r="AN272" s="34">
        <v>157.72268</v>
      </c>
      <c r="AO272" s="34">
        <v>0</v>
      </c>
      <c r="AP272" s="34">
        <v>0</v>
      </c>
      <c r="AQ272" s="34">
        <v>0</v>
      </c>
      <c r="AR272" s="264">
        <v>157.72267500000001</v>
      </c>
      <c r="AS272" s="34">
        <v>157.72267500000001</v>
      </c>
      <c r="AT272" s="34">
        <v>0</v>
      </c>
      <c r="AU272" s="34">
        <v>0</v>
      </c>
      <c r="AV272" s="34">
        <v>0</v>
      </c>
      <c r="AW272" s="34">
        <v>0</v>
      </c>
      <c r="AX272" s="34">
        <v>0</v>
      </c>
      <c r="AY272" s="34">
        <v>0</v>
      </c>
      <c r="AZ272" s="34">
        <v>0</v>
      </c>
      <c r="BA272" s="34">
        <v>0</v>
      </c>
      <c r="BB272" s="34">
        <v>0</v>
      </c>
      <c r="BC272" s="34">
        <v>0</v>
      </c>
      <c r="BD272" s="34">
        <v>0</v>
      </c>
      <c r="BE272" s="34">
        <v>0</v>
      </c>
      <c r="BF272" s="34">
        <v>0</v>
      </c>
      <c r="BG272" s="34">
        <v>0</v>
      </c>
      <c r="BH272" s="34">
        <v>0</v>
      </c>
      <c r="BI272" s="34">
        <v>0</v>
      </c>
      <c r="BJ272" s="34">
        <v>0</v>
      </c>
      <c r="BK272" s="34">
        <v>0</v>
      </c>
      <c r="BL272" s="34">
        <v>0</v>
      </c>
      <c r="BM272" s="34">
        <v>0</v>
      </c>
      <c r="BN272" s="34">
        <v>0</v>
      </c>
      <c r="BO272" s="34">
        <v>0</v>
      </c>
      <c r="BP272" s="34">
        <v>0</v>
      </c>
      <c r="BQ272" s="34">
        <v>0</v>
      </c>
      <c r="BR272" s="34">
        <v>0</v>
      </c>
      <c r="BS272" s="34">
        <v>0</v>
      </c>
      <c r="BT272" s="34">
        <v>0</v>
      </c>
      <c r="BU272" s="34">
        <v>0</v>
      </c>
      <c r="BV272" s="34">
        <v>0</v>
      </c>
      <c r="BW272" s="34">
        <v>0</v>
      </c>
      <c r="BX272" s="34">
        <v>0</v>
      </c>
      <c r="BY272" s="34">
        <v>0</v>
      </c>
      <c r="BZ272" s="34">
        <v>0</v>
      </c>
      <c r="CA272" s="34">
        <v>0</v>
      </c>
      <c r="CB272" s="34">
        <v>0</v>
      </c>
      <c r="CC272" s="34">
        <v>0</v>
      </c>
      <c r="CD272" s="34">
        <v>0</v>
      </c>
      <c r="CE272" s="34">
        <v>157.72267500000001</v>
      </c>
      <c r="CF272" s="34">
        <v>0</v>
      </c>
      <c r="CG272" s="34">
        <v>0</v>
      </c>
      <c r="CH272" s="27" t="s">
        <v>1671</v>
      </c>
      <c r="CI272" s="285" t="s">
        <v>867</v>
      </c>
      <c r="CJ272" s="285" t="s">
        <v>80</v>
      </c>
      <c r="CK272" s="309" t="s">
        <v>80</v>
      </c>
      <c r="CL272" s="288">
        <v>44500</v>
      </c>
    </row>
    <row r="273" spans="1:90" s="40" customFormat="1" ht="84.75" customHeight="1">
      <c r="A273" s="874"/>
      <c r="B273" s="36" t="s">
        <v>883</v>
      </c>
      <c r="C273" s="27" t="s">
        <v>1205</v>
      </c>
      <c r="D273" s="128" t="s">
        <v>882</v>
      </c>
      <c r="E273" s="124" t="s">
        <v>1204</v>
      </c>
      <c r="F273" s="141">
        <v>61100404</v>
      </c>
      <c r="G273" s="146">
        <v>6154</v>
      </c>
      <c r="H273" s="27" t="s">
        <v>866</v>
      </c>
      <c r="I273" s="125">
        <v>421.63200000000001</v>
      </c>
      <c r="J273" s="125">
        <v>421.63200000000001</v>
      </c>
      <c r="K273" s="34">
        <v>0</v>
      </c>
      <c r="L273" s="126">
        <v>337.30560000000003</v>
      </c>
      <c r="M273" s="127">
        <v>84.326400000000007</v>
      </c>
      <c r="N273" s="127">
        <v>84.326400000000007</v>
      </c>
      <c r="O273" s="141" t="s">
        <v>1429</v>
      </c>
      <c r="P273" s="34">
        <v>0</v>
      </c>
      <c r="Q273" s="34">
        <v>0</v>
      </c>
      <c r="R273" s="34">
        <v>0</v>
      </c>
      <c r="S273" s="34">
        <v>0</v>
      </c>
      <c r="T273" s="34">
        <v>0</v>
      </c>
      <c r="U273" s="34">
        <v>0</v>
      </c>
      <c r="V273" s="34">
        <v>0</v>
      </c>
      <c r="W273" s="34">
        <v>0</v>
      </c>
      <c r="X273" s="34">
        <v>0</v>
      </c>
      <c r="Y273" s="34">
        <v>84.326400000000007</v>
      </c>
      <c r="Z273" s="34">
        <v>84.326400000000007</v>
      </c>
      <c r="AA273" s="34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84.326400000000007</v>
      </c>
      <c r="AG273" s="34">
        <v>0</v>
      </c>
      <c r="AH273" s="34">
        <v>0</v>
      </c>
      <c r="AI273" s="34">
        <v>84.326399999999992</v>
      </c>
      <c r="AJ273" s="34">
        <v>84.326399999999992</v>
      </c>
      <c r="AK273" s="34">
        <v>0</v>
      </c>
      <c r="AL273" s="34">
        <v>0</v>
      </c>
      <c r="AM273" s="34">
        <v>84.326399999999992</v>
      </c>
      <c r="AN273" s="34">
        <v>84.326399999999992</v>
      </c>
      <c r="AO273" s="34">
        <v>0</v>
      </c>
      <c r="AP273" s="34">
        <v>0</v>
      </c>
      <c r="AQ273" s="34">
        <v>0</v>
      </c>
      <c r="AR273" s="263">
        <v>84.326400000000007</v>
      </c>
      <c r="AS273" s="34">
        <v>84.326400000000007</v>
      </c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4">
        <v>0</v>
      </c>
      <c r="AZ273" s="34">
        <v>0</v>
      </c>
      <c r="BA273" s="34">
        <v>0</v>
      </c>
      <c r="BB273" s="34">
        <v>0</v>
      </c>
      <c r="BC273" s="34">
        <v>0</v>
      </c>
      <c r="BD273" s="34">
        <v>0</v>
      </c>
      <c r="BE273" s="34">
        <v>0</v>
      </c>
      <c r="BF273" s="34">
        <v>0</v>
      </c>
      <c r="BG273" s="34">
        <v>0</v>
      </c>
      <c r="BH273" s="34">
        <v>0</v>
      </c>
      <c r="BI273" s="34">
        <v>0</v>
      </c>
      <c r="BJ273" s="34">
        <v>0</v>
      </c>
      <c r="BK273" s="34">
        <v>0</v>
      </c>
      <c r="BL273" s="34">
        <v>0</v>
      </c>
      <c r="BM273" s="34">
        <v>0</v>
      </c>
      <c r="BN273" s="34">
        <v>0</v>
      </c>
      <c r="BO273" s="34">
        <v>0</v>
      </c>
      <c r="BP273" s="34">
        <v>0</v>
      </c>
      <c r="BQ273" s="34">
        <v>0</v>
      </c>
      <c r="BR273" s="34">
        <v>0</v>
      </c>
      <c r="BS273" s="34">
        <v>84.326400000000007</v>
      </c>
      <c r="BT273" s="34">
        <v>0</v>
      </c>
      <c r="BU273" s="34">
        <v>0</v>
      </c>
      <c r="BV273" s="34">
        <v>0</v>
      </c>
      <c r="BW273" s="34">
        <v>0</v>
      </c>
      <c r="BX273" s="34">
        <v>0</v>
      </c>
      <c r="BY273" s="34">
        <v>0</v>
      </c>
      <c r="BZ273" s="34">
        <v>0</v>
      </c>
      <c r="CA273" s="34">
        <v>0</v>
      </c>
      <c r="CB273" s="34">
        <v>0</v>
      </c>
      <c r="CC273" s="34">
        <v>0</v>
      </c>
      <c r="CD273" s="34">
        <v>0</v>
      </c>
      <c r="CE273" s="34">
        <v>0</v>
      </c>
      <c r="CF273" s="34">
        <v>0</v>
      </c>
      <c r="CG273" s="34">
        <v>0</v>
      </c>
      <c r="CH273" s="27" t="s">
        <v>1671</v>
      </c>
      <c r="CI273" s="285" t="s">
        <v>867</v>
      </c>
      <c r="CJ273" s="285" t="s">
        <v>80</v>
      </c>
      <c r="CK273" s="309" t="s">
        <v>80</v>
      </c>
      <c r="CL273" s="288">
        <v>44196</v>
      </c>
    </row>
    <row r="274" spans="1:90" s="40" customFormat="1" ht="84.75" customHeight="1">
      <c r="A274" s="874"/>
      <c r="B274" s="36" t="s">
        <v>884</v>
      </c>
      <c r="C274" s="149" t="s">
        <v>1206</v>
      </c>
      <c r="D274" s="124" t="s">
        <v>150</v>
      </c>
      <c r="E274" s="124" t="s">
        <v>1186</v>
      </c>
      <c r="F274" s="141">
        <v>61100412</v>
      </c>
      <c r="G274" s="146" t="s">
        <v>1569</v>
      </c>
      <c r="H274" s="27" t="s">
        <v>866</v>
      </c>
      <c r="I274" s="125">
        <v>848.28620000000001</v>
      </c>
      <c r="J274" s="125">
        <v>848.28620000000001</v>
      </c>
      <c r="K274" s="34">
        <v>0</v>
      </c>
      <c r="L274" s="126">
        <v>678.62896000000001</v>
      </c>
      <c r="M274" s="127">
        <v>169.65724</v>
      </c>
      <c r="N274" s="127">
        <v>169.65724</v>
      </c>
      <c r="O274" s="141" t="s">
        <v>1430</v>
      </c>
      <c r="P274" s="34">
        <v>169.65724</v>
      </c>
      <c r="Q274" s="34">
        <v>0</v>
      </c>
      <c r="R274" s="34">
        <v>0</v>
      </c>
      <c r="S274" s="34">
        <v>0</v>
      </c>
      <c r="T274" s="34">
        <v>0</v>
      </c>
      <c r="U274" s="34">
        <v>0</v>
      </c>
      <c r="V274" s="34">
        <v>0</v>
      </c>
      <c r="W274" s="34">
        <v>0</v>
      </c>
      <c r="X274" s="34">
        <v>0</v>
      </c>
      <c r="Y274" s="34">
        <v>0</v>
      </c>
      <c r="Z274" s="34">
        <v>0</v>
      </c>
      <c r="AA274" s="34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169.65724</v>
      </c>
      <c r="AG274" s="34">
        <v>0</v>
      </c>
      <c r="AH274" s="34">
        <v>0</v>
      </c>
      <c r="AI274" s="34">
        <v>169.65724</v>
      </c>
      <c r="AJ274" s="34">
        <v>169.65724</v>
      </c>
      <c r="AK274" s="34">
        <v>0</v>
      </c>
      <c r="AL274" s="34">
        <v>0</v>
      </c>
      <c r="AM274" s="34">
        <v>169.65724</v>
      </c>
      <c r="AN274" s="34">
        <v>169.65724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4">
        <v>0</v>
      </c>
      <c r="AZ274" s="34">
        <v>0</v>
      </c>
      <c r="BA274" s="34">
        <v>0</v>
      </c>
      <c r="BB274" s="34">
        <v>0</v>
      </c>
      <c r="BC274" s="34">
        <v>0</v>
      </c>
      <c r="BD274" s="34">
        <v>0</v>
      </c>
      <c r="BE274" s="34">
        <v>0</v>
      </c>
      <c r="BF274" s="34">
        <v>0</v>
      </c>
      <c r="BG274" s="34">
        <v>0</v>
      </c>
      <c r="BH274" s="34">
        <v>0</v>
      </c>
      <c r="BI274" s="34">
        <v>0</v>
      </c>
      <c r="BJ274" s="34">
        <v>0</v>
      </c>
      <c r="BK274" s="34">
        <v>0</v>
      </c>
      <c r="BL274" s="34">
        <v>0</v>
      </c>
      <c r="BM274" s="34">
        <v>0</v>
      </c>
      <c r="BN274" s="34">
        <v>169.65724</v>
      </c>
      <c r="BO274" s="34">
        <v>0</v>
      </c>
      <c r="BP274" s="34">
        <v>0</v>
      </c>
      <c r="BQ274" s="34">
        <v>0</v>
      </c>
      <c r="BR274" s="34">
        <v>0</v>
      </c>
      <c r="BS274" s="34">
        <v>0</v>
      </c>
      <c r="BT274" s="34">
        <v>0</v>
      </c>
      <c r="BU274" s="34">
        <v>0</v>
      </c>
      <c r="BV274" s="34">
        <v>0</v>
      </c>
      <c r="BW274" s="34">
        <v>0</v>
      </c>
      <c r="BX274" s="34">
        <v>0</v>
      </c>
      <c r="BY274" s="34">
        <v>0</v>
      </c>
      <c r="BZ274" s="34">
        <v>0</v>
      </c>
      <c r="CA274" s="34">
        <v>0</v>
      </c>
      <c r="CB274" s="34">
        <v>0</v>
      </c>
      <c r="CC274" s="34">
        <v>0</v>
      </c>
      <c r="CD274" s="34">
        <v>0</v>
      </c>
      <c r="CE274" s="34">
        <v>0</v>
      </c>
      <c r="CF274" s="34">
        <v>0</v>
      </c>
      <c r="CG274" s="34">
        <v>0</v>
      </c>
      <c r="CH274" s="27" t="s">
        <v>1671</v>
      </c>
      <c r="CI274" s="285" t="s">
        <v>867</v>
      </c>
      <c r="CJ274" s="285" t="s">
        <v>80</v>
      </c>
      <c r="CK274" s="309" t="s">
        <v>80</v>
      </c>
      <c r="CL274" s="288">
        <v>44074</v>
      </c>
    </row>
    <row r="275" spans="1:90" s="40" customFormat="1" ht="84.75" customHeight="1">
      <c r="A275" s="874"/>
      <c r="B275" s="36" t="s">
        <v>885</v>
      </c>
      <c r="C275" s="149" t="s">
        <v>1207</v>
      </c>
      <c r="D275" s="124" t="s">
        <v>150</v>
      </c>
      <c r="E275" s="124" t="s">
        <v>1186</v>
      </c>
      <c r="F275" s="141">
        <v>61100412</v>
      </c>
      <c r="G275" s="146" t="s">
        <v>1570</v>
      </c>
      <c r="H275" s="27" t="s">
        <v>866</v>
      </c>
      <c r="I275" s="125">
        <v>1799.511675</v>
      </c>
      <c r="J275" s="125">
        <v>1799.511675</v>
      </c>
      <c r="K275" s="34">
        <v>0</v>
      </c>
      <c r="L275" s="125">
        <v>1439.60934</v>
      </c>
      <c r="M275" s="127">
        <v>359.90233499999999</v>
      </c>
      <c r="N275" s="127">
        <v>359.90233499999999</v>
      </c>
      <c r="O275" s="141" t="s">
        <v>1431</v>
      </c>
      <c r="P275" s="34">
        <v>359.90233499999999</v>
      </c>
      <c r="Q275" s="34">
        <v>0</v>
      </c>
      <c r="R275" s="34">
        <v>0</v>
      </c>
      <c r="S275" s="34">
        <v>0</v>
      </c>
      <c r="T275" s="34">
        <v>0</v>
      </c>
      <c r="U275" s="34">
        <v>0</v>
      </c>
      <c r="V275" s="34">
        <v>0</v>
      </c>
      <c r="W275" s="34">
        <v>0</v>
      </c>
      <c r="X275" s="34">
        <v>0</v>
      </c>
      <c r="Y275" s="34">
        <v>0</v>
      </c>
      <c r="Z275" s="34">
        <v>0</v>
      </c>
      <c r="AA275" s="34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359.90233499999999</v>
      </c>
      <c r="AG275" s="34">
        <v>0</v>
      </c>
      <c r="AH275" s="34">
        <v>0</v>
      </c>
      <c r="AI275" s="34">
        <v>359.90234000000004</v>
      </c>
      <c r="AJ275" s="34">
        <v>359.90234000000004</v>
      </c>
      <c r="AK275" s="34">
        <v>0</v>
      </c>
      <c r="AL275" s="34">
        <v>0</v>
      </c>
      <c r="AM275" s="34">
        <v>359.90234000000004</v>
      </c>
      <c r="AN275" s="34">
        <v>359.90234000000004</v>
      </c>
      <c r="AO275" s="34">
        <v>0</v>
      </c>
      <c r="AP275" s="34">
        <v>0</v>
      </c>
      <c r="AQ275" s="34">
        <v>0</v>
      </c>
      <c r="AR275" s="34">
        <v>0</v>
      </c>
      <c r="AS275" s="34">
        <v>0</v>
      </c>
      <c r="AT275" s="34">
        <v>0</v>
      </c>
      <c r="AU275" s="34">
        <v>0</v>
      </c>
      <c r="AV275" s="34">
        <v>0</v>
      </c>
      <c r="AW275" s="34">
        <v>0</v>
      </c>
      <c r="AX275" s="34">
        <v>0</v>
      </c>
      <c r="AY275" s="34">
        <v>0</v>
      </c>
      <c r="AZ275" s="34">
        <v>0</v>
      </c>
      <c r="BA275" s="34">
        <v>0</v>
      </c>
      <c r="BB275" s="34">
        <v>0</v>
      </c>
      <c r="BC275" s="34">
        <v>0</v>
      </c>
      <c r="BD275" s="34">
        <v>0</v>
      </c>
      <c r="BE275" s="34">
        <v>0</v>
      </c>
      <c r="BF275" s="34">
        <v>0</v>
      </c>
      <c r="BG275" s="34">
        <v>0</v>
      </c>
      <c r="BH275" s="34">
        <v>0</v>
      </c>
      <c r="BI275" s="34">
        <v>0</v>
      </c>
      <c r="BJ275" s="34">
        <v>0</v>
      </c>
      <c r="BK275" s="34">
        <v>0</v>
      </c>
      <c r="BL275" s="34">
        <v>0</v>
      </c>
      <c r="BM275" s="34">
        <v>0</v>
      </c>
      <c r="BN275" s="34">
        <v>359.90233499999999</v>
      </c>
      <c r="BO275" s="34">
        <v>0</v>
      </c>
      <c r="BP275" s="34">
        <v>0</v>
      </c>
      <c r="BQ275" s="34">
        <v>0</v>
      </c>
      <c r="BR275" s="34">
        <v>0</v>
      </c>
      <c r="BS275" s="34">
        <v>0</v>
      </c>
      <c r="BT275" s="34">
        <v>0</v>
      </c>
      <c r="BU275" s="34">
        <v>0</v>
      </c>
      <c r="BV275" s="34">
        <v>0</v>
      </c>
      <c r="BW275" s="34">
        <v>0</v>
      </c>
      <c r="BX275" s="34">
        <v>0</v>
      </c>
      <c r="BY275" s="34">
        <v>0</v>
      </c>
      <c r="BZ275" s="34">
        <v>0</v>
      </c>
      <c r="CA275" s="34">
        <v>0</v>
      </c>
      <c r="CB275" s="34">
        <v>0</v>
      </c>
      <c r="CC275" s="34">
        <v>0</v>
      </c>
      <c r="CD275" s="34">
        <v>0</v>
      </c>
      <c r="CE275" s="34">
        <v>0</v>
      </c>
      <c r="CF275" s="34">
        <v>0</v>
      </c>
      <c r="CG275" s="34">
        <v>0</v>
      </c>
      <c r="CH275" s="27" t="s">
        <v>1671</v>
      </c>
      <c r="CI275" s="285" t="s">
        <v>867</v>
      </c>
      <c r="CJ275" s="285" t="s">
        <v>80</v>
      </c>
      <c r="CK275" s="309" t="s">
        <v>80</v>
      </c>
      <c r="CL275" s="288">
        <v>44104</v>
      </c>
    </row>
    <row r="276" spans="1:90" s="40" customFormat="1" ht="84.75" customHeight="1">
      <c r="A276" s="874"/>
      <c r="B276" s="36" t="s">
        <v>886</v>
      </c>
      <c r="C276" s="27" t="s">
        <v>1208</v>
      </c>
      <c r="D276" s="124" t="s">
        <v>150</v>
      </c>
      <c r="E276" s="124" t="s">
        <v>1186</v>
      </c>
      <c r="F276" s="141">
        <v>61100412</v>
      </c>
      <c r="G276" s="146" t="s">
        <v>80</v>
      </c>
      <c r="H276" s="27" t="s">
        <v>866</v>
      </c>
      <c r="I276" s="125">
        <v>887.30921999999998</v>
      </c>
      <c r="J276" s="125">
        <v>887.30921999999998</v>
      </c>
      <c r="K276" s="34">
        <v>0</v>
      </c>
      <c r="L276" s="126">
        <v>709.84737600000005</v>
      </c>
      <c r="M276" s="127">
        <v>177.46184400000001</v>
      </c>
      <c r="N276" s="127">
        <v>177.46184400000001</v>
      </c>
      <c r="O276" s="141" t="s">
        <v>1420</v>
      </c>
      <c r="P276" s="34">
        <v>0</v>
      </c>
      <c r="Q276" s="34">
        <v>0</v>
      </c>
      <c r="R276" s="34">
        <v>0</v>
      </c>
      <c r="S276" s="34">
        <v>0</v>
      </c>
      <c r="T276" s="34">
        <v>0</v>
      </c>
      <c r="U276" s="34">
        <v>0</v>
      </c>
      <c r="V276" s="34">
        <v>0</v>
      </c>
      <c r="W276" s="34">
        <v>0</v>
      </c>
      <c r="X276" s="34">
        <v>0</v>
      </c>
      <c r="Y276" s="34">
        <v>0</v>
      </c>
      <c r="Z276" s="34">
        <v>0</v>
      </c>
      <c r="AA276" s="34">
        <v>0</v>
      </c>
      <c r="AB276" s="34">
        <v>0</v>
      </c>
      <c r="AC276" s="34">
        <v>0</v>
      </c>
      <c r="AD276" s="34">
        <v>177.46184400000001</v>
      </c>
      <c r="AE276" s="34">
        <v>177.46184400000001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4">
        <v>0</v>
      </c>
      <c r="AQ276" s="34">
        <v>0</v>
      </c>
      <c r="AR276" s="34">
        <v>0</v>
      </c>
      <c r="AS276" s="34">
        <v>0</v>
      </c>
      <c r="AT276" s="34">
        <v>0</v>
      </c>
      <c r="AU276" s="34">
        <v>0</v>
      </c>
      <c r="AV276" s="34">
        <v>0</v>
      </c>
      <c r="AW276" s="34">
        <v>0</v>
      </c>
      <c r="AX276" s="34">
        <v>0</v>
      </c>
      <c r="AY276" s="34">
        <v>0</v>
      </c>
      <c r="AZ276" s="34">
        <v>0</v>
      </c>
      <c r="BA276" s="34">
        <v>0</v>
      </c>
      <c r="BB276" s="34">
        <v>0</v>
      </c>
      <c r="BC276" s="34">
        <v>0</v>
      </c>
      <c r="BD276" s="34">
        <v>0</v>
      </c>
      <c r="BE276" s="34">
        <v>0</v>
      </c>
      <c r="BF276" s="34">
        <v>0</v>
      </c>
      <c r="BG276" s="34">
        <v>0</v>
      </c>
      <c r="BH276" s="34">
        <v>0</v>
      </c>
      <c r="BI276" s="34">
        <v>0</v>
      </c>
      <c r="BJ276" s="34">
        <v>0</v>
      </c>
      <c r="BK276" s="34">
        <v>0</v>
      </c>
      <c r="BL276" s="34">
        <v>177.46184400000001</v>
      </c>
      <c r="BM276" s="34">
        <v>177.46184400000001</v>
      </c>
      <c r="BN276" s="34">
        <v>0</v>
      </c>
      <c r="BO276" s="34">
        <v>0</v>
      </c>
      <c r="BP276" s="34">
        <v>0</v>
      </c>
      <c r="BQ276" s="34">
        <v>0</v>
      </c>
      <c r="BR276" s="34">
        <v>0</v>
      </c>
      <c r="BS276" s="34">
        <v>0</v>
      </c>
      <c r="BT276" s="34">
        <v>0</v>
      </c>
      <c r="BU276" s="34">
        <v>0</v>
      </c>
      <c r="BV276" s="34">
        <v>0</v>
      </c>
      <c r="BW276" s="34">
        <v>0</v>
      </c>
      <c r="BX276" s="34">
        <v>0</v>
      </c>
      <c r="BY276" s="34">
        <v>0</v>
      </c>
      <c r="BZ276" s="34">
        <v>0</v>
      </c>
      <c r="CA276" s="34">
        <v>0</v>
      </c>
      <c r="CB276" s="34">
        <v>0</v>
      </c>
      <c r="CC276" s="34">
        <v>0</v>
      </c>
      <c r="CD276" s="34">
        <v>0</v>
      </c>
      <c r="CE276" s="34">
        <v>177.46184400000001</v>
      </c>
      <c r="CF276" s="34">
        <v>0</v>
      </c>
      <c r="CG276" s="34">
        <v>0</v>
      </c>
      <c r="CH276" s="27" t="s">
        <v>1671</v>
      </c>
      <c r="CI276" s="285" t="s">
        <v>867</v>
      </c>
      <c r="CJ276" s="285" t="s">
        <v>80</v>
      </c>
      <c r="CK276" s="309" t="s">
        <v>80</v>
      </c>
      <c r="CL276" s="288">
        <v>44439</v>
      </c>
    </row>
    <row r="277" spans="1:90" s="40" customFormat="1" ht="84.75" customHeight="1">
      <c r="A277" s="874"/>
      <c r="B277" s="36" t="s">
        <v>1433</v>
      </c>
      <c r="C277" s="27" t="s">
        <v>1209</v>
      </c>
      <c r="D277" s="124" t="s">
        <v>887</v>
      </c>
      <c r="E277" s="124" t="s">
        <v>1188</v>
      </c>
      <c r="F277" s="208">
        <v>509965</v>
      </c>
      <c r="G277" s="146" t="s">
        <v>1571</v>
      </c>
      <c r="H277" s="27" t="s">
        <v>866</v>
      </c>
      <c r="I277" s="125">
        <v>522.31529999999998</v>
      </c>
      <c r="J277" s="125">
        <v>522.31529999999998</v>
      </c>
      <c r="K277" s="34">
        <v>0</v>
      </c>
      <c r="L277" s="126">
        <v>417.85223999999999</v>
      </c>
      <c r="M277" s="127">
        <v>104.46306</v>
      </c>
      <c r="N277" s="127">
        <v>104.46306</v>
      </c>
      <c r="O277" s="141" t="s">
        <v>1431</v>
      </c>
      <c r="P277" s="34">
        <v>104.46306</v>
      </c>
      <c r="Q277" s="34">
        <v>0</v>
      </c>
      <c r="R277" s="34">
        <v>0</v>
      </c>
      <c r="S277" s="34">
        <v>0</v>
      </c>
      <c r="T277" s="34">
        <v>0</v>
      </c>
      <c r="U277" s="34">
        <v>0</v>
      </c>
      <c r="V277" s="34">
        <v>0</v>
      </c>
      <c r="W277" s="34">
        <v>0</v>
      </c>
      <c r="X277" s="34">
        <v>0</v>
      </c>
      <c r="Y277" s="34">
        <v>0</v>
      </c>
      <c r="Z277" s="34">
        <v>0</v>
      </c>
      <c r="AA277" s="34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208.92612</v>
      </c>
      <c r="AG277" s="34">
        <v>0</v>
      </c>
      <c r="AH277" s="34">
        <v>0</v>
      </c>
      <c r="AI277" s="34">
        <v>104.46306</v>
      </c>
      <c r="AJ277" s="34">
        <v>104.46306</v>
      </c>
      <c r="AK277" s="34">
        <v>0</v>
      </c>
      <c r="AL277" s="34">
        <v>0</v>
      </c>
      <c r="AM277" s="34">
        <v>104.46306</v>
      </c>
      <c r="AN277" s="34">
        <v>104.46306</v>
      </c>
      <c r="AO277" s="34">
        <v>0</v>
      </c>
      <c r="AP277" s="34">
        <v>0</v>
      </c>
      <c r="AQ277" s="34">
        <v>0</v>
      </c>
      <c r="AR277" s="34">
        <v>0</v>
      </c>
      <c r="AS277" s="34">
        <v>0</v>
      </c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4">
        <v>0</v>
      </c>
      <c r="AZ277" s="34">
        <v>0</v>
      </c>
      <c r="BA277" s="34">
        <v>0</v>
      </c>
      <c r="BB277" s="34">
        <v>0</v>
      </c>
      <c r="BC277" s="34">
        <v>0</v>
      </c>
      <c r="BD277" s="34">
        <v>0</v>
      </c>
      <c r="BE277" s="34">
        <v>0</v>
      </c>
      <c r="BF277" s="34">
        <v>0</v>
      </c>
      <c r="BG277" s="34">
        <v>0</v>
      </c>
      <c r="BH277" s="34">
        <v>0</v>
      </c>
      <c r="BI277" s="34">
        <v>0</v>
      </c>
      <c r="BJ277" s="34">
        <v>0</v>
      </c>
      <c r="BK277" s="34">
        <v>0</v>
      </c>
      <c r="BL277" s="34">
        <v>0</v>
      </c>
      <c r="BM277" s="34">
        <v>0</v>
      </c>
      <c r="BN277" s="34">
        <v>104.46306</v>
      </c>
      <c r="BO277" s="34">
        <v>0</v>
      </c>
      <c r="BP277" s="34">
        <v>0</v>
      </c>
      <c r="BQ277" s="34">
        <v>0</v>
      </c>
      <c r="BR277" s="34">
        <v>0</v>
      </c>
      <c r="BS277" s="34">
        <v>0</v>
      </c>
      <c r="BT277" s="34">
        <v>0</v>
      </c>
      <c r="BU277" s="34">
        <v>0</v>
      </c>
      <c r="BV277" s="34">
        <v>0</v>
      </c>
      <c r="BW277" s="34">
        <v>0</v>
      </c>
      <c r="BX277" s="34">
        <v>0</v>
      </c>
      <c r="BY277" s="34">
        <v>0</v>
      </c>
      <c r="BZ277" s="34">
        <v>0</v>
      </c>
      <c r="CA277" s="34">
        <v>0</v>
      </c>
      <c r="CB277" s="34">
        <v>0</v>
      </c>
      <c r="CC277" s="34">
        <v>104.46306</v>
      </c>
      <c r="CD277" s="34">
        <v>0</v>
      </c>
      <c r="CE277" s="34">
        <v>0</v>
      </c>
      <c r="CF277" s="34">
        <v>0</v>
      </c>
      <c r="CG277" s="34">
        <v>0</v>
      </c>
      <c r="CH277" s="27" t="s">
        <v>1671</v>
      </c>
      <c r="CI277" s="285" t="s">
        <v>867</v>
      </c>
      <c r="CJ277" s="285" t="s">
        <v>80</v>
      </c>
      <c r="CK277" s="309" t="s">
        <v>80</v>
      </c>
      <c r="CL277" s="288">
        <v>44104</v>
      </c>
    </row>
    <row r="278" spans="1:90" s="40" customFormat="1" ht="84.75" customHeight="1">
      <c r="A278" s="874"/>
      <c r="B278" s="36" t="s">
        <v>888</v>
      </c>
      <c r="C278" s="27" t="s">
        <v>1210</v>
      </c>
      <c r="D278" s="124" t="s">
        <v>887</v>
      </c>
      <c r="E278" s="124" t="s">
        <v>1188</v>
      </c>
      <c r="F278" s="208">
        <v>509965</v>
      </c>
      <c r="G278" s="146" t="s">
        <v>1572</v>
      </c>
      <c r="H278" s="27" t="s">
        <v>866</v>
      </c>
      <c r="I278" s="125">
        <v>2500.38724</v>
      </c>
      <c r="J278" s="125">
        <v>2500.38724</v>
      </c>
      <c r="K278" s="34">
        <v>0</v>
      </c>
      <c r="L278" s="125">
        <v>2000.309792</v>
      </c>
      <c r="M278" s="127">
        <v>500.077448</v>
      </c>
      <c r="N278" s="127">
        <v>500.077448</v>
      </c>
      <c r="O278" s="141" t="s">
        <v>1424</v>
      </c>
      <c r="P278" s="34">
        <v>500.077448</v>
      </c>
      <c r="Q278" s="34">
        <v>0</v>
      </c>
      <c r="R278" s="34">
        <v>0</v>
      </c>
      <c r="S278" s="34">
        <v>0</v>
      </c>
      <c r="T278" s="34">
        <v>0</v>
      </c>
      <c r="U278" s="34">
        <v>0</v>
      </c>
      <c r="V278" s="34">
        <v>0</v>
      </c>
      <c r="W278" s="34">
        <v>0</v>
      </c>
      <c r="X278" s="34">
        <v>0</v>
      </c>
      <c r="Y278" s="34">
        <v>0</v>
      </c>
      <c r="Z278" s="34">
        <v>0</v>
      </c>
      <c r="AA278" s="34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500.077448</v>
      </c>
      <c r="AG278" s="34">
        <v>0</v>
      </c>
      <c r="AH278" s="34">
        <v>0</v>
      </c>
      <c r="AI278" s="34">
        <v>500.07745</v>
      </c>
      <c r="AJ278" s="34">
        <v>500.07745</v>
      </c>
      <c r="AK278" s="34">
        <v>0</v>
      </c>
      <c r="AL278" s="34">
        <v>0</v>
      </c>
      <c r="AM278" s="34">
        <v>500.07745</v>
      </c>
      <c r="AN278" s="34">
        <v>500.07745</v>
      </c>
      <c r="AO278" s="34">
        <v>0</v>
      </c>
      <c r="AP278" s="34">
        <v>0</v>
      </c>
      <c r="AQ278" s="34">
        <v>0</v>
      </c>
      <c r="AR278" s="34">
        <v>0</v>
      </c>
      <c r="AS278" s="34">
        <v>0</v>
      </c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4">
        <v>0</v>
      </c>
      <c r="AZ278" s="34">
        <v>0</v>
      </c>
      <c r="BA278" s="34">
        <v>0</v>
      </c>
      <c r="BB278" s="34">
        <v>0</v>
      </c>
      <c r="BC278" s="34">
        <v>0</v>
      </c>
      <c r="BD278" s="34">
        <v>0</v>
      </c>
      <c r="BE278" s="34">
        <v>0</v>
      </c>
      <c r="BF278" s="34">
        <v>0</v>
      </c>
      <c r="BG278" s="34">
        <v>0</v>
      </c>
      <c r="BH278" s="34">
        <v>0</v>
      </c>
      <c r="BI278" s="34">
        <v>0</v>
      </c>
      <c r="BJ278" s="34">
        <v>0</v>
      </c>
      <c r="BK278" s="34">
        <v>0</v>
      </c>
      <c r="BL278" s="34">
        <v>0</v>
      </c>
      <c r="BM278" s="34">
        <v>0</v>
      </c>
      <c r="BN278" s="34">
        <v>0</v>
      </c>
      <c r="BO278" s="34">
        <v>0</v>
      </c>
      <c r="BP278" s="34">
        <v>0</v>
      </c>
      <c r="BQ278" s="34">
        <v>0</v>
      </c>
      <c r="BR278" s="34">
        <v>0</v>
      </c>
      <c r="BS278" s="34">
        <v>500.077448</v>
      </c>
      <c r="BT278" s="34">
        <v>0</v>
      </c>
      <c r="BU278" s="34">
        <v>0</v>
      </c>
      <c r="BV278" s="34">
        <v>0</v>
      </c>
      <c r="BW278" s="34">
        <v>0</v>
      </c>
      <c r="BX278" s="34">
        <v>0</v>
      </c>
      <c r="BY278" s="34">
        <v>0</v>
      </c>
      <c r="BZ278" s="34">
        <v>0</v>
      </c>
      <c r="CA278" s="34">
        <v>0</v>
      </c>
      <c r="CB278" s="34">
        <v>0</v>
      </c>
      <c r="CC278" s="34">
        <v>0</v>
      </c>
      <c r="CD278" s="34">
        <v>0</v>
      </c>
      <c r="CE278" s="34">
        <v>0</v>
      </c>
      <c r="CF278" s="34">
        <v>0</v>
      </c>
      <c r="CG278" s="34">
        <v>0</v>
      </c>
      <c r="CH278" s="27" t="s">
        <v>1671</v>
      </c>
      <c r="CI278" s="285" t="s">
        <v>867</v>
      </c>
      <c r="CJ278" s="285" t="s">
        <v>80</v>
      </c>
      <c r="CK278" s="309" t="s">
        <v>80</v>
      </c>
      <c r="CL278" s="288">
        <v>44149</v>
      </c>
    </row>
    <row r="279" spans="1:90" s="40" customFormat="1" ht="84.75" customHeight="1">
      <c r="A279" s="874"/>
      <c r="B279" s="36" t="s">
        <v>889</v>
      </c>
      <c r="C279" s="27" t="s">
        <v>1211</v>
      </c>
      <c r="D279" s="124" t="s">
        <v>89</v>
      </c>
      <c r="E279" s="124" t="s">
        <v>1212</v>
      </c>
      <c r="F279" s="124">
        <v>66493030</v>
      </c>
      <c r="G279" s="146" t="s">
        <v>1573</v>
      </c>
      <c r="H279" s="27" t="s">
        <v>866</v>
      </c>
      <c r="I279" s="125">
        <v>1572.9428</v>
      </c>
      <c r="J279" s="125">
        <v>1572.9428</v>
      </c>
      <c r="K279" s="34">
        <v>0</v>
      </c>
      <c r="L279" s="125">
        <v>1258.3542399999999</v>
      </c>
      <c r="M279" s="127">
        <v>314.58855999999997</v>
      </c>
      <c r="N279" s="127">
        <v>314.58855999999997</v>
      </c>
      <c r="O279" s="141" t="s">
        <v>1167</v>
      </c>
      <c r="P279" s="34">
        <v>314.58855999999997</v>
      </c>
      <c r="Q279" s="34">
        <v>0</v>
      </c>
      <c r="R279" s="34">
        <v>0</v>
      </c>
      <c r="S279" s="34">
        <v>0</v>
      </c>
      <c r="T279" s="34">
        <v>0</v>
      </c>
      <c r="U279" s="34">
        <v>0</v>
      </c>
      <c r="V279" s="34">
        <v>0</v>
      </c>
      <c r="W279" s="34">
        <v>0</v>
      </c>
      <c r="X279" s="34">
        <v>0</v>
      </c>
      <c r="Y279" s="34">
        <v>0</v>
      </c>
      <c r="Z279" s="34">
        <v>0</v>
      </c>
      <c r="AA279" s="34">
        <v>0</v>
      </c>
      <c r="AB279" s="34">
        <v>0</v>
      </c>
      <c r="AC279" s="34">
        <v>0</v>
      </c>
      <c r="AD279" s="34">
        <v>0</v>
      </c>
      <c r="AE279" s="34">
        <v>0</v>
      </c>
      <c r="AF279" s="15">
        <v>314.58855999999997</v>
      </c>
      <c r="AG279" s="33">
        <v>0</v>
      </c>
      <c r="AH279" s="33">
        <v>0</v>
      </c>
      <c r="AI279" s="33">
        <v>314.58855999999997</v>
      </c>
      <c r="AJ279" s="33">
        <v>314.58855999999997</v>
      </c>
      <c r="AK279" s="33">
        <v>0</v>
      </c>
      <c r="AL279" s="33">
        <v>0</v>
      </c>
      <c r="AM279" s="33">
        <v>314.58855999999997</v>
      </c>
      <c r="AN279" s="33">
        <v>314.58855999999997</v>
      </c>
      <c r="AO279" s="34">
        <v>0</v>
      </c>
      <c r="AP279" s="34">
        <v>0</v>
      </c>
      <c r="AQ279" s="34">
        <v>0</v>
      </c>
      <c r="AR279" s="34">
        <v>0</v>
      </c>
      <c r="AS279" s="34">
        <v>0</v>
      </c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4">
        <v>0</v>
      </c>
      <c r="AZ279" s="34">
        <v>0</v>
      </c>
      <c r="BA279" s="34">
        <v>0</v>
      </c>
      <c r="BB279" s="34">
        <v>0</v>
      </c>
      <c r="BC279" s="34">
        <v>0</v>
      </c>
      <c r="BD279" s="34">
        <v>0</v>
      </c>
      <c r="BE279" s="34">
        <v>0</v>
      </c>
      <c r="BF279" s="34">
        <v>0</v>
      </c>
      <c r="BG279" s="34">
        <v>0</v>
      </c>
      <c r="BH279" s="34">
        <v>0</v>
      </c>
      <c r="BI279" s="34">
        <v>0</v>
      </c>
      <c r="BJ279" s="34">
        <v>0</v>
      </c>
      <c r="BK279" s="34">
        <v>0</v>
      </c>
      <c r="BL279" s="34">
        <v>0</v>
      </c>
      <c r="BM279" s="34">
        <v>0</v>
      </c>
      <c r="BN279" s="34">
        <v>0</v>
      </c>
      <c r="BO279" s="34">
        <v>0</v>
      </c>
      <c r="BP279" s="34">
        <v>0</v>
      </c>
      <c r="BQ279" s="34">
        <v>0</v>
      </c>
      <c r="BR279" s="34">
        <v>0</v>
      </c>
      <c r="BS279" s="34">
        <v>0</v>
      </c>
      <c r="BT279" s="34">
        <v>0</v>
      </c>
      <c r="BU279" s="34">
        <v>0</v>
      </c>
      <c r="BV279" s="34">
        <v>0</v>
      </c>
      <c r="BW279" s="34">
        <v>0</v>
      </c>
      <c r="BX279" s="34">
        <v>0</v>
      </c>
      <c r="BY279" s="34">
        <v>0</v>
      </c>
      <c r="BZ279" s="34">
        <v>0</v>
      </c>
      <c r="CA279" s="34">
        <v>0</v>
      </c>
      <c r="CB279" s="34">
        <v>0</v>
      </c>
      <c r="CC279" s="15">
        <v>314.58855999999997</v>
      </c>
      <c r="CD279" s="34">
        <v>0</v>
      </c>
      <c r="CE279" s="34">
        <v>0</v>
      </c>
      <c r="CF279" s="34">
        <v>0</v>
      </c>
      <c r="CG279" s="34">
        <v>0</v>
      </c>
      <c r="CH279" s="27" t="s">
        <v>1671</v>
      </c>
      <c r="CI279" s="285" t="s">
        <v>867</v>
      </c>
      <c r="CJ279" s="285" t="s">
        <v>1398</v>
      </c>
      <c r="CK279" s="309" t="s">
        <v>80</v>
      </c>
      <c r="CL279" s="288">
        <v>44377</v>
      </c>
    </row>
    <row r="280" spans="1:90" s="40" customFormat="1" ht="84.75" customHeight="1">
      <c r="A280" s="874"/>
      <c r="B280" s="36" t="s">
        <v>1015</v>
      </c>
      <c r="C280" s="20" t="s">
        <v>1574</v>
      </c>
      <c r="D280" s="124" t="s">
        <v>666</v>
      </c>
      <c r="E280" s="124" t="s">
        <v>1185</v>
      </c>
      <c r="F280" s="208">
        <v>507601</v>
      </c>
      <c r="G280" s="146">
        <v>6094</v>
      </c>
      <c r="H280" s="27" t="s">
        <v>610</v>
      </c>
      <c r="I280" s="125">
        <v>4284.0387499999997</v>
      </c>
      <c r="J280" s="125">
        <v>4284.0387499999997</v>
      </c>
      <c r="K280" s="34">
        <v>0</v>
      </c>
      <c r="L280" s="125">
        <v>4069.8368099999998</v>
      </c>
      <c r="M280" s="127">
        <v>0</v>
      </c>
      <c r="N280" s="127">
        <v>0</v>
      </c>
      <c r="O280" s="153" t="s">
        <v>80</v>
      </c>
      <c r="P280" s="34">
        <v>214.20194000000001</v>
      </c>
      <c r="Q280" s="34">
        <v>0</v>
      </c>
      <c r="R280" s="34">
        <v>0</v>
      </c>
      <c r="S280" s="34">
        <v>0</v>
      </c>
      <c r="T280" s="34">
        <v>0</v>
      </c>
      <c r="U280" s="34">
        <v>0</v>
      </c>
      <c r="V280" s="34">
        <v>0</v>
      </c>
      <c r="W280" s="34">
        <v>0</v>
      </c>
      <c r="X280" s="34">
        <v>0</v>
      </c>
      <c r="Y280" s="34">
        <v>0</v>
      </c>
      <c r="Z280" s="34">
        <v>0</v>
      </c>
      <c r="AA280" s="34">
        <v>0</v>
      </c>
      <c r="AB280" s="34">
        <v>0</v>
      </c>
      <c r="AC280" s="34">
        <v>0</v>
      </c>
      <c r="AD280" s="34">
        <v>0</v>
      </c>
      <c r="AE280" s="34">
        <v>0</v>
      </c>
      <c r="AF280" s="34">
        <v>0</v>
      </c>
      <c r="AG280" s="34">
        <v>214.20194000000001</v>
      </c>
      <c r="AH280" s="34">
        <v>0</v>
      </c>
      <c r="AI280" s="34">
        <v>0</v>
      </c>
      <c r="AJ280" s="34">
        <v>214.20194000000001</v>
      </c>
      <c r="AK280" s="34">
        <v>214.20194000000001</v>
      </c>
      <c r="AL280" s="34">
        <v>0</v>
      </c>
      <c r="AM280" s="34">
        <v>0</v>
      </c>
      <c r="AN280" s="34">
        <v>214.20194000000001</v>
      </c>
      <c r="AO280" s="34">
        <v>0</v>
      </c>
      <c r="AP280" s="34">
        <v>0</v>
      </c>
      <c r="AQ280" s="34">
        <v>0</v>
      </c>
      <c r="AR280" s="34">
        <v>0</v>
      </c>
      <c r="AS280" s="34">
        <v>0</v>
      </c>
      <c r="AT280" s="34">
        <v>0</v>
      </c>
      <c r="AU280" s="34">
        <v>0</v>
      </c>
      <c r="AV280" s="34">
        <v>0</v>
      </c>
      <c r="AW280" s="34">
        <v>0</v>
      </c>
      <c r="AX280" s="34">
        <v>0</v>
      </c>
      <c r="AY280" s="34">
        <v>0</v>
      </c>
      <c r="AZ280" s="34">
        <v>0</v>
      </c>
      <c r="BA280" s="34">
        <v>0</v>
      </c>
      <c r="BB280" s="34">
        <v>0</v>
      </c>
      <c r="BC280" s="34">
        <v>0</v>
      </c>
      <c r="BD280" s="34">
        <v>0</v>
      </c>
      <c r="BE280" s="34">
        <v>0</v>
      </c>
      <c r="BF280" s="34">
        <v>0</v>
      </c>
      <c r="BG280" s="34">
        <v>0</v>
      </c>
      <c r="BH280" s="34">
        <v>0</v>
      </c>
      <c r="BI280" s="34">
        <v>0</v>
      </c>
      <c r="BJ280" s="34">
        <v>0</v>
      </c>
      <c r="BK280" s="34">
        <v>0</v>
      </c>
      <c r="BL280" s="34">
        <v>0</v>
      </c>
      <c r="BM280" s="34">
        <v>0</v>
      </c>
      <c r="BN280" s="34">
        <v>0</v>
      </c>
      <c r="BO280" s="34">
        <v>0</v>
      </c>
      <c r="BP280" s="34">
        <v>0</v>
      </c>
      <c r="BQ280" s="34">
        <v>0</v>
      </c>
      <c r="BR280" s="34">
        <v>0</v>
      </c>
      <c r="BS280" s="34">
        <v>0</v>
      </c>
      <c r="BT280" s="34">
        <v>0</v>
      </c>
      <c r="BU280" s="34">
        <v>0</v>
      </c>
      <c r="BV280" s="34">
        <v>0</v>
      </c>
      <c r="BW280" s="34">
        <v>0</v>
      </c>
      <c r="BX280" s="34">
        <v>0</v>
      </c>
      <c r="BY280" s="34">
        <v>0</v>
      </c>
      <c r="BZ280" s="34">
        <v>0</v>
      </c>
      <c r="CA280" s="34">
        <v>0</v>
      </c>
      <c r="CB280" s="34">
        <v>0</v>
      </c>
      <c r="CC280" s="34">
        <v>0</v>
      </c>
      <c r="CD280" s="34">
        <v>0</v>
      </c>
      <c r="CE280" s="34">
        <v>0</v>
      </c>
      <c r="CF280" s="34">
        <v>0</v>
      </c>
      <c r="CG280" s="34">
        <v>0</v>
      </c>
      <c r="CH280" s="27" t="s">
        <v>1671</v>
      </c>
      <c r="CI280" s="285" t="s">
        <v>1016</v>
      </c>
      <c r="CJ280" s="285" t="s">
        <v>1575</v>
      </c>
      <c r="CK280" s="309" t="s">
        <v>80</v>
      </c>
      <c r="CL280" s="288">
        <v>44592</v>
      </c>
    </row>
    <row r="281" spans="1:90" s="40" customFormat="1" ht="84.75" customHeight="1">
      <c r="A281" s="874"/>
      <c r="B281" s="36" t="s">
        <v>1213</v>
      </c>
      <c r="C281" s="27" t="s">
        <v>1214</v>
      </c>
      <c r="D281" s="124" t="s">
        <v>1215</v>
      </c>
      <c r="E281" s="124" t="s">
        <v>1181</v>
      </c>
      <c r="F281" s="124">
        <v>48683906</v>
      </c>
      <c r="G281" s="146" t="s">
        <v>80</v>
      </c>
      <c r="H281" s="27" t="s">
        <v>866</v>
      </c>
      <c r="I281" s="125">
        <v>659.57767999999999</v>
      </c>
      <c r="J281" s="125">
        <v>659.57767999999999</v>
      </c>
      <c r="K281" s="34">
        <v>0</v>
      </c>
      <c r="L281" s="125">
        <v>527.66214400000001</v>
      </c>
      <c r="M281" s="125">
        <v>131.915536</v>
      </c>
      <c r="N281" s="127">
        <v>131.915536</v>
      </c>
      <c r="O281" s="141" t="s">
        <v>1576</v>
      </c>
      <c r="P281" s="34">
        <v>0</v>
      </c>
      <c r="Q281" s="34">
        <v>0</v>
      </c>
      <c r="R281" s="34">
        <v>0</v>
      </c>
      <c r="S281" s="34">
        <v>0</v>
      </c>
      <c r="T281" s="34">
        <v>0</v>
      </c>
      <c r="U281" s="34">
        <v>0</v>
      </c>
      <c r="V281" s="34">
        <v>0</v>
      </c>
      <c r="W281" s="34">
        <v>0</v>
      </c>
      <c r="X281" s="34">
        <v>0</v>
      </c>
      <c r="Y281" s="34">
        <v>0</v>
      </c>
      <c r="Z281" s="34">
        <v>0</v>
      </c>
      <c r="AA281" s="34">
        <v>0</v>
      </c>
      <c r="AB281" s="34">
        <v>0</v>
      </c>
      <c r="AC281" s="34">
        <v>0</v>
      </c>
      <c r="AD281" s="34">
        <v>131.915536</v>
      </c>
      <c r="AE281" s="34">
        <v>131.915536</v>
      </c>
      <c r="AF281" s="34">
        <v>0</v>
      </c>
      <c r="AG281" s="34">
        <v>0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34">
        <v>0</v>
      </c>
      <c r="AS281" s="34">
        <v>0</v>
      </c>
      <c r="AT281" s="34">
        <v>0</v>
      </c>
      <c r="AU281" s="34">
        <v>0</v>
      </c>
      <c r="AV281" s="34">
        <v>0</v>
      </c>
      <c r="AW281" s="34">
        <v>0</v>
      </c>
      <c r="AX281" s="34">
        <v>0</v>
      </c>
      <c r="AY281" s="34">
        <v>0</v>
      </c>
      <c r="AZ281" s="34">
        <v>0</v>
      </c>
      <c r="BA281" s="34">
        <v>0</v>
      </c>
      <c r="BB281" s="34">
        <v>0</v>
      </c>
      <c r="BC281" s="34">
        <v>0</v>
      </c>
      <c r="BD281" s="34">
        <v>0</v>
      </c>
      <c r="BE281" s="34">
        <v>0</v>
      </c>
      <c r="BF281" s="34">
        <v>0</v>
      </c>
      <c r="BG281" s="34">
        <v>0</v>
      </c>
      <c r="BH281" s="34">
        <v>0</v>
      </c>
      <c r="BI281" s="34">
        <v>0</v>
      </c>
      <c r="BJ281" s="34">
        <v>0</v>
      </c>
      <c r="BK281" s="34">
        <v>0</v>
      </c>
      <c r="BL281" s="34">
        <v>131.915536</v>
      </c>
      <c r="BM281" s="34">
        <v>131.915536</v>
      </c>
      <c r="BN281" s="34">
        <v>0</v>
      </c>
      <c r="BO281" s="34">
        <v>0</v>
      </c>
      <c r="BP281" s="34">
        <v>0</v>
      </c>
      <c r="BQ281" s="34">
        <v>0</v>
      </c>
      <c r="BR281" s="34">
        <v>0</v>
      </c>
      <c r="BS281" s="34">
        <v>0</v>
      </c>
      <c r="BT281" s="34">
        <v>0</v>
      </c>
      <c r="BU281" s="34">
        <v>0</v>
      </c>
      <c r="BV281" s="34">
        <v>0</v>
      </c>
      <c r="BW281" s="34">
        <v>0</v>
      </c>
      <c r="BX281" s="34">
        <v>0</v>
      </c>
      <c r="BY281" s="34">
        <v>0</v>
      </c>
      <c r="BZ281" s="34">
        <v>0</v>
      </c>
      <c r="CA281" s="34">
        <v>0</v>
      </c>
      <c r="CB281" s="34">
        <v>0</v>
      </c>
      <c r="CC281" s="34">
        <v>0</v>
      </c>
      <c r="CD281" s="34">
        <v>0</v>
      </c>
      <c r="CE281" s="34">
        <v>131.915536</v>
      </c>
      <c r="CF281" s="34">
        <v>0</v>
      </c>
      <c r="CG281" s="34">
        <v>0</v>
      </c>
      <c r="CH281" s="27" t="s">
        <v>1671</v>
      </c>
      <c r="CI281" s="285" t="s">
        <v>1216</v>
      </c>
      <c r="CJ281" s="285" t="s">
        <v>80</v>
      </c>
      <c r="CK281" s="285" t="s">
        <v>80</v>
      </c>
      <c r="CL281" s="288">
        <v>44439</v>
      </c>
    </row>
    <row r="282" spans="1:90" s="40" customFormat="1" ht="84.75" customHeight="1">
      <c r="A282" s="874"/>
      <c r="B282" s="36" t="s">
        <v>1217</v>
      </c>
      <c r="C282" s="27" t="s">
        <v>1218</v>
      </c>
      <c r="D282" s="124" t="s">
        <v>1219</v>
      </c>
      <c r="E282" s="124" t="s">
        <v>1195</v>
      </c>
      <c r="F282" s="124">
        <v>61924059</v>
      </c>
      <c r="G282" s="146">
        <v>6155</v>
      </c>
      <c r="H282" s="27" t="s">
        <v>866</v>
      </c>
      <c r="I282" s="125">
        <v>757.17115999999999</v>
      </c>
      <c r="J282" s="125">
        <v>757.17115999999999</v>
      </c>
      <c r="K282" s="34">
        <v>0</v>
      </c>
      <c r="L282" s="125">
        <v>605.73692800000003</v>
      </c>
      <c r="M282" s="125">
        <v>151.43423200000001</v>
      </c>
      <c r="N282" s="127">
        <v>151.43423200000001</v>
      </c>
      <c r="O282" s="141" t="s">
        <v>1432</v>
      </c>
      <c r="P282" s="34">
        <v>0</v>
      </c>
      <c r="Q282" s="34">
        <v>0</v>
      </c>
      <c r="R282" s="34">
        <v>0</v>
      </c>
      <c r="S282" s="34">
        <v>0</v>
      </c>
      <c r="T282" s="34">
        <v>0</v>
      </c>
      <c r="U282" s="34">
        <v>0</v>
      </c>
      <c r="V282" s="34">
        <v>0</v>
      </c>
      <c r="W282" s="34">
        <v>0</v>
      </c>
      <c r="X282" s="34">
        <v>0</v>
      </c>
      <c r="Y282" s="34">
        <v>151.43423200000001</v>
      </c>
      <c r="Z282" s="34">
        <v>151.43423200000001</v>
      </c>
      <c r="AA282" s="34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151.43423000000001</v>
      </c>
      <c r="AJ282" s="34">
        <v>151.43423000000001</v>
      </c>
      <c r="AK282" s="34">
        <v>0</v>
      </c>
      <c r="AL282" s="34">
        <v>0</v>
      </c>
      <c r="AM282" s="34">
        <v>151.43423000000001</v>
      </c>
      <c r="AN282" s="34">
        <v>151.43423000000001</v>
      </c>
      <c r="AO282" s="34">
        <v>0</v>
      </c>
      <c r="AP282" s="34">
        <v>0</v>
      </c>
      <c r="AQ282" s="34">
        <v>0</v>
      </c>
      <c r="AR282" s="263">
        <v>151.43423200000001</v>
      </c>
      <c r="AS282" s="34">
        <v>151.43423200000001</v>
      </c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4">
        <v>0</v>
      </c>
      <c r="AZ282" s="34">
        <v>0</v>
      </c>
      <c r="BA282" s="34">
        <v>0</v>
      </c>
      <c r="BB282" s="34">
        <v>0</v>
      </c>
      <c r="BC282" s="34">
        <v>0</v>
      </c>
      <c r="BD282" s="34">
        <v>0</v>
      </c>
      <c r="BE282" s="34">
        <v>0</v>
      </c>
      <c r="BF282" s="34">
        <v>0</v>
      </c>
      <c r="BG282" s="34">
        <v>0</v>
      </c>
      <c r="BH282" s="34">
        <v>0</v>
      </c>
      <c r="BI282" s="34">
        <v>0</v>
      </c>
      <c r="BJ282" s="34">
        <v>0</v>
      </c>
      <c r="BK282" s="34">
        <v>0</v>
      </c>
      <c r="BL282" s="34">
        <v>0</v>
      </c>
      <c r="BM282" s="34">
        <v>0</v>
      </c>
      <c r="BN282" s="34">
        <v>0</v>
      </c>
      <c r="BO282" s="34">
        <v>0</v>
      </c>
      <c r="BP282" s="34">
        <v>0</v>
      </c>
      <c r="BQ282" s="34">
        <v>0</v>
      </c>
      <c r="BR282" s="34">
        <v>0</v>
      </c>
      <c r="BS282" s="34">
        <v>0</v>
      </c>
      <c r="BT282" s="34">
        <v>0</v>
      </c>
      <c r="BU282" s="34">
        <v>0</v>
      </c>
      <c r="BV282" s="34">
        <v>0</v>
      </c>
      <c r="BW282" s="34">
        <v>0</v>
      </c>
      <c r="BX282" s="34">
        <v>0</v>
      </c>
      <c r="BY282" s="34">
        <v>0</v>
      </c>
      <c r="BZ282" s="34">
        <v>0</v>
      </c>
      <c r="CA282" s="34">
        <v>0</v>
      </c>
      <c r="CB282" s="34">
        <v>0</v>
      </c>
      <c r="CC282" s="34">
        <v>0</v>
      </c>
      <c r="CD282" s="34">
        <v>0</v>
      </c>
      <c r="CE282" s="34">
        <v>151.43423200000001</v>
      </c>
      <c r="CF282" s="34">
        <v>0</v>
      </c>
      <c r="CG282" s="34">
        <v>0</v>
      </c>
      <c r="CH282" s="27" t="s">
        <v>1671</v>
      </c>
      <c r="CI282" s="285" t="s">
        <v>1216</v>
      </c>
      <c r="CJ282" s="285" t="s">
        <v>80</v>
      </c>
      <c r="CK282" s="285" t="s">
        <v>80</v>
      </c>
      <c r="CL282" s="288">
        <v>44499</v>
      </c>
    </row>
    <row r="283" spans="1:90" s="40" customFormat="1" ht="84.75" customHeight="1">
      <c r="A283" s="874"/>
      <c r="B283" s="36" t="s">
        <v>1220</v>
      </c>
      <c r="C283" s="27" t="s">
        <v>1221</v>
      </c>
      <c r="D283" s="124" t="s">
        <v>100</v>
      </c>
      <c r="E283" s="124" t="s">
        <v>1222</v>
      </c>
      <c r="F283" s="124">
        <v>49535013</v>
      </c>
      <c r="G283" s="146" t="s">
        <v>80</v>
      </c>
      <c r="H283" s="27" t="s">
        <v>866</v>
      </c>
      <c r="I283" s="125">
        <v>656.44619999999998</v>
      </c>
      <c r="J283" s="125">
        <v>656.44619999999998</v>
      </c>
      <c r="K283" s="34">
        <v>0</v>
      </c>
      <c r="L283" s="125">
        <v>525.15696000000003</v>
      </c>
      <c r="M283" s="125">
        <v>131.28924000000001</v>
      </c>
      <c r="N283" s="127">
        <v>131.28924000000001</v>
      </c>
      <c r="O283" s="141" t="s">
        <v>1577</v>
      </c>
      <c r="P283" s="34">
        <v>0</v>
      </c>
      <c r="Q283" s="34">
        <v>0</v>
      </c>
      <c r="R283" s="34">
        <v>0</v>
      </c>
      <c r="S283" s="34">
        <v>0</v>
      </c>
      <c r="T283" s="34">
        <v>0</v>
      </c>
      <c r="U283" s="34">
        <v>0</v>
      </c>
      <c r="V283" s="34">
        <v>0</v>
      </c>
      <c r="W283" s="34">
        <v>0</v>
      </c>
      <c r="X283" s="34">
        <v>0</v>
      </c>
      <c r="Y283" s="34">
        <v>131.28924000000001</v>
      </c>
      <c r="Z283" s="34">
        <v>131.28924000000001</v>
      </c>
      <c r="AA283" s="34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4">
        <v>0</v>
      </c>
      <c r="AQ283" s="34">
        <v>0</v>
      </c>
      <c r="AR283" s="34">
        <v>0</v>
      </c>
      <c r="AS283" s="34">
        <v>0</v>
      </c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4">
        <v>0</v>
      </c>
      <c r="AZ283" s="34">
        <v>0</v>
      </c>
      <c r="BA283" s="34">
        <v>0</v>
      </c>
      <c r="BB283" s="34">
        <v>0</v>
      </c>
      <c r="BC283" s="34">
        <v>0</v>
      </c>
      <c r="BD283" s="34">
        <v>0</v>
      </c>
      <c r="BE283" s="34">
        <v>0</v>
      </c>
      <c r="BF283" s="34">
        <v>0</v>
      </c>
      <c r="BG283" s="34">
        <v>131.28924000000001</v>
      </c>
      <c r="BH283" s="34">
        <v>131.28924000000001</v>
      </c>
      <c r="BI283" s="34">
        <v>0</v>
      </c>
      <c r="BJ283" s="34">
        <v>0</v>
      </c>
      <c r="BK283" s="34">
        <v>0</v>
      </c>
      <c r="BL283" s="34">
        <v>0</v>
      </c>
      <c r="BM283" s="34">
        <v>0</v>
      </c>
      <c r="BN283" s="34">
        <v>0</v>
      </c>
      <c r="BO283" s="34">
        <v>0</v>
      </c>
      <c r="BP283" s="34">
        <v>0</v>
      </c>
      <c r="BQ283" s="34">
        <v>0</v>
      </c>
      <c r="BR283" s="34">
        <v>0</v>
      </c>
      <c r="BS283" s="34">
        <v>0</v>
      </c>
      <c r="BT283" s="34">
        <v>0</v>
      </c>
      <c r="BU283" s="34">
        <v>0</v>
      </c>
      <c r="BV283" s="34">
        <v>0</v>
      </c>
      <c r="BW283" s="34">
        <v>0</v>
      </c>
      <c r="BX283" s="34">
        <v>0</v>
      </c>
      <c r="BY283" s="34">
        <v>0</v>
      </c>
      <c r="BZ283" s="34">
        <v>0</v>
      </c>
      <c r="CA283" s="34">
        <v>0</v>
      </c>
      <c r="CB283" s="34">
        <v>0</v>
      </c>
      <c r="CC283" s="34">
        <v>0</v>
      </c>
      <c r="CD283" s="34">
        <v>0</v>
      </c>
      <c r="CE283" s="34">
        <v>131.28924000000001</v>
      </c>
      <c r="CF283" s="34">
        <v>0</v>
      </c>
      <c r="CG283" s="34">
        <v>0</v>
      </c>
      <c r="CH283" s="27" t="s">
        <v>1671</v>
      </c>
      <c r="CI283" s="285" t="s">
        <v>1216</v>
      </c>
      <c r="CJ283" s="285" t="s">
        <v>80</v>
      </c>
      <c r="CK283" s="285" t="s">
        <v>80</v>
      </c>
      <c r="CL283" s="288">
        <v>44439</v>
      </c>
    </row>
    <row r="284" spans="1:90" s="40" customFormat="1" ht="84.75" customHeight="1">
      <c r="A284" s="874"/>
      <c r="B284" s="36" t="s">
        <v>1223</v>
      </c>
      <c r="C284" s="27" t="s">
        <v>1224</v>
      </c>
      <c r="D284" s="124" t="s">
        <v>100</v>
      </c>
      <c r="E284" s="124" t="s">
        <v>1225</v>
      </c>
      <c r="F284" s="124">
        <v>49535013</v>
      </c>
      <c r="G284" s="146" t="s">
        <v>80</v>
      </c>
      <c r="H284" s="27" t="s">
        <v>866</v>
      </c>
      <c r="I284" s="125">
        <v>791.46216000000004</v>
      </c>
      <c r="J284" s="125">
        <v>791.46216000000004</v>
      </c>
      <c r="K284" s="34">
        <v>0</v>
      </c>
      <c r="L284" s="125">
        <v>633.16972999999996</v>
      </c>
      <c r="M284" s="125">
        <v>158.29243</v>
      </c>
      <c r="N284" s="127">
        <v>158.29243</v>
      </c>
      <c r="O284" s="141" t="s">
        <v>1577</v>
      </c>
      <c r="P284" s="34">
        <v>0</v>
      </c>
      <c r="Q284" s="34">
        <v>0</v>
      </c>
      <c r="R284" s="34">
        <v>0</v>
      </c>
      <c r="S284" s="34">
        <v>0</v>
      </c>
      <c r="T284" s="34">
        <v>0</v>
      </c>
      <c r="U284" s="34">
        <v>0</v>
      </c>
      <c r="V284" s="34">
        <v>0</v>
      </c>
      <c r="W284" s="34">
        <v>0</v>
      </c>
      <c r="X284" s="34">
        <v>0</v>
      </c>
      <c r="Y284" s="34">
        <v>158.29243</v>
      </c>
      <c r="Z284" s="34">
        <v>158.29243</v>
      </c>
      <c r="AA284" s="34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0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4">
        <v>0</v>
      </c>
      <c r="AQ284" s="34">
        <v>0</v>
      </c>
      <c r="AR284" s="34">
        <v>0</v>
      </c>
      <c r="AS284" s="34">
        <v>0</v>
      </c>
      <c r="AT284" s="34">
        <v>0</v>
      </c>
      <c r="AU284" s="34">
        <v>0</v>
      </c>
      <c r="AV284" s="34">
        <v>0</v>
      </c>
      <c r="AW284" s="34">
        <v>0</v>
      </c>
      <c r="AX284" s="34">
        <v>0</v>
      </c>
      <c r="AY284" s="34">
        <v>0</v>
      </c>
      <c r="AZ284" s="34">
        <v>0</v>
      </c>
      <c r="BA284" s="34">
        <v>0</v>
      </c>
      <c r="BB284" s="34">
        <v>0</v>
      </c>
      <c r="BC284" s="34">
        <v>0</v>
      </c>
      <c r="BD284" s="34">
        <v>0</v>
      </c>
      <c r="BE284" s="34">
        <v>0</v>
      </c>
      <c r="BF284" s="34">
        <v>0</v>
      </c>
      <c r="BG284" s="34">
        <v>158.29243</v>
      </c>
      <c r="BH284" s="34">
        <v>158.29243</v>
      </c>
      <c r="BI284" s="34">
        <v>0</v>
      </c>
      <c r="BJ284" s="34">
        <v>0</v>
      </c>
      <c r="BK284" s="34">
        <v>0</v>
      </c>
      <c r="BL284" s="34">
        <v>0</v>
      </c>
      <c r="BM284" s="34">
        <v>0</v>
      </c>
      <c r="BN284" s="34">
        <v>0</v>
      </c>
      <c r="BO284" s="34">
        <v>0</v>
      </c>
      <c r="BP284" s="34">
        <v>0</v>
      </c>
      <c r="BQ284" s="34">
        <v>0</v>
      </c>
      <c r="BR284" s="34">
        <v>0</v>
      </c>
      <c r="BS284" s="34">
        <v>0</v>
      </c>
      <c r="BT284" s="34">
        <v>0</v>
      </c>
      <c r="BU284" s="34">
        <v>0</v>
      </c>
      <c r="BV284" s="34">
        <v>0</v>
      </c>
      <c r="BW284" s="34">
        <v>0</v>
      </c>
      <c r="BX284" s="34">
        <v>0</v>
      </c>
      <c r="BY284" s="34">
        <v>0</v>
      </c>
      <c r="BZ284" s="34">
        <v>0</v>
      </c>
      <c r="CA284" s="34">
        <v>0</v>
      </c>
      <c r="CB284" s="34">
        <v>0</v>
      </c>
      <c r="CC284" s="34">
        <v>0</v>
      </c>
      <c r="CD284" s="34">
        <v>0</v>
      </c>
      <c r="CE284" s="34">
        <v>158.29243</v>
      </c>
      <c r="CF284" s="34">
        <v>0</v>
      </c>
      <c r="CG284" s="34">
        <v>0</v>
      </c>
      <c r="CH284" s="27" t="s">
        <v>1671</v>
      </c>
      <c r="CI284" s="285" t="s">
        <v>1216</v>
      </c>
      <c r="CJ284" s="285" t="s">
        <v>80</v>
      </c>
      <c r="CK284" s="285" t="s">
        <v>80</v>
      </c>
      <c r="CL284" s="288">
        <v>44439</v>
      </c>
    </row>
    <row r="285" spans="1:90" s="40" customFormat="1" ht="84.75" customHeight="1">
      <c r="A285" s="874"/>
      <c r="B285" s="36" t="s">
        <v>1226</v>
      </c>
      <c r="C285" s="27" t="s">
        <v>1227</v>
      </c>
      <c r="D285" s="124" t="s">
        <v>100</v>
      </c>
      <c r="E285" s="124" t="s">
        <v>1225</v>
      </c>
      <c r="F285" s="124">
        <v>49535013</v>
      </c>
      <c r="G285" s="146" t="s">
        <v>80</v>
      </c>
      <c r="H285" s="27" t="s">
        <v>866</v>
      </c>
      <c r="I285" s="125">
        <v>540.89200000000005</v>
      </c>
      <c r="J285" s="125">
        <v>540.89200000000005</v>
      </c>
      <c r="K285" s="34">
        <v>0</v>
      </c>
      <c r="L285" s="125">
        <v>432.71359999999999</v>
      </c>
      <c r="M285" s="125">
        <v>108.1784</v>
      </c>
      <c r="N285" s="127">
        <v>108.1784</v>
      </c>
      <c r="O285" s="141" t="s">
        <v>1577</v>
      </c>
      <c r="P285" s="34">
        <v>0</v>
      </c>
      <c r="Q285" s="34">
        <v>0</v>
      </c>
      <c r="R285" s="34">
        <v>0</v>
      </c>
      <c r="S285" s="34">
        <v>0</v>
      </c>
      <c r="T285" s="34">
        <v>0</v>
      </c>
      <c r="U285" s="34">
        <v>0</v>
      </c>
      <c r="V285" s="34">
        <v>0</v>
      </c>
      <c r="W285" s="34">
        <v>0</v>
      </c>
      <c r="X285" s="34">
        <v>0</v>
      </c>
      <c r="Y285" s="34">
        <v>108.1784</v>
      </c>
      <c r="Z285" s="34">
        <v>108.1784</v>
      </c>
      <c r="AA285" s="34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0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34">
        <v>0</v>
      </c>
      <c r="AU285" s="34">
        <v>0</v>
      </c>
      <c r="AV285" s="34">
        <v>0</v>
      </c>
      <c r="AW285" s="34">
        <v>0</v>
      </c>
      <c r="AX285" s="34">
        <v>0</v>
      </c>
      <c r="AY285" s="34">
        <v>0</v>
      </c>
      <c r="AZ285" s="34">
        <v>0</v>
      </c>
      <c r="BA285" s="34">
        <v>0</v>
      </c>
      <c r="BB285" s="34">
        <v>0</v>
      </c>
      <c r="BC285" s="34">
        <v>0</v>
      </c>
      <c r="BD285" s="34">
        <v>0</v>
      </c>
      <c r="BE285" s="34">
        <v>0</v>
      </c>
      <c r="BF285" s="34">
        <v>0</v>
      </c>
      <c r="BG285" s="34">
        <v>108.1784</v>
      </c>
      <c r="BH285" s="34">
        <v>108.1784</v>
      </c>
      <c r="BI285" s="34">
        <v>0</v>
      </c>
      <c r="BJ285" s="34">
        <v>0</v>
      </c>
      <c r="BK285" s="34">
        <v>0</v>
      </c>
      <c r="BL285" s="34">
        <v>0</v>
      </c>
      <c r="BM285" s="34">
        <v>0</v>
      </c>
      <c r="BN285" s="34">
        <v>0</v>
      </c>
      <c r="BO285" s="34">
        <v>0</v>
      </c>
      <c r="BP285" s="34">
        <v>0</v>
      </c>
      <c r="BQ285" s="34">
        <v>0</v>
      </c>
      <c r="BR285" s="34">
        <v>0</v>
      </c>
      <c r="BS285" s="34">
        <v>0</v>
      </c>
      <c r="BT285" s="34">
        <v>0</v>
      </c>
      <c r="BU285" s="34">
        <v>0</v>
      </c>
      <c r="BV285" s="34">
        <v>0</v>
      </c>
      <c r="BW285" s="34">
        <v>0</v>
      </c>
      <c r="BX285" s="34">
        <v>0</v>
      </c>
      <c r="BY285" s="34">
        <v>0</v>
      </c>
      <c r="BZ285" s="34">
        <v>0</v>
      </c>
      <c r="CA285" s="34">
        <v>0</v>
      </c>
      <c r="CB285" s="34">
        <v>0</v>
      </c>
      <c r="CC285" s="34">
        <v>0</v>
      </c>
      <c r="CD285" s="34">
        <v>0</v>
      </c>
      <c r="CE285" s="34">
        <v>108.1784</v>
      </c>
      <c r="CF285" s="34">
        <v>0</v>
      </c>
      <c r="CG285" s="34">
        <v>0</v>
      </c>
      <c r="CH285" s="27" t="s">
        <v>1671</v>
      </c>
      <c r="CI285" s="285" t="s">
        <v>1216</v>
      </c>
      <c r="CJ285" s="285" t="s">
        <v>80</v>
      </c>
      <c r="CK285" s="285" t="s">
        <v>80</v>
      </c>
      <c r="CL285" s="288">
        <v>44439</v>
      </c>
    </row>
    <row r="286" spans="1:90" s="47" customFormat="1" ht="84.75" customHeight="1">
      <c r="A286" s="874"/>
      <c r="B286" s="32" t="s">
        <v>1578</v>
      </c>
      <c r="C286" s="69" t="s">
        <v>80</v>
      </c>
      <c r="D286" s="151" t="s">
        <v>1579</v>
      </c>
      <c r="E286" s="151" t="s">
        <v>1580</v>
      </c>
      <c r="F286" s="151" t="s">
        <v>1581</v>
      </c>
      <c r="G286" s="209" t="s">
        <v>80</v>
      </c>
      <c r="H286" s="69" t="s">
        <v>1582</v>
      </c>
      <c r="I286" s="210">
        <v>499.61966999999999</v>
      </c>
      <c r="J286" s="210">
        <v>499.61966999999999</v>
      </c>
      <c r="K286" s="19">
        <v>0</v>
      </c>
      <c r="L286" s="210">
        <v>399.69571999999999</v>
      </c>
      <c r="M286" s="210">
        <v>99.923929999999999</v>
      </c>
      <c r="N286" s="210">
        <v>99.923929999999999</v>
      </c>
      <c r="O286" s="152" t="s">
        <v>1583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34">
        <v>0</v>
      </c>
      <c r="Y286" s="34">
        <v>99.923929999999999</v>
      </c>
      <c r="Z286" s="19">
        <v>99.923929999999999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19">
        <v>0</v>
      </c>
      <c r="AP286" s="19">
        <v>0</v>
      </c>
      <c r="AQ286" s="19">
        <v>0</v>
      </c>
      <c r="AR286" s="19">
        <v>0</v>
      </c>
      <c r="AS286" s="19">
        <v>0</v>
      </c>
      <c r="AT286" s="19">
        <v>0</v>
      </c>
      <c r="AU286" s="19">
        <v>0</v>
      </c>
      <c r="AV286" s="19">
        <v>0</v>
      </c>
      <c r="AW286" s="19">
        <v>0</v>
      </c>
      <c r="AX286" s="19">
        <v>0</v>
      </c>
      <c r="AY286" s="19">
        <v>0</v>
      </c>
      <c r="AZ286" s="19">
        <v>0</v>
      </c>
      <c r="BA286" s="19">
        <v>0</v>
      </c>
      <c r="BB286" s="19">
        <v>99.923929999999999</v>
      </c>
      <c r="BC286" s="19">
        <v>99.923929999999999</v>
      </c>
      <c r="BD286" s="19">
        <v>0</v>
      </c>
      <c r="BE286" s="19">
        <v>0</v>
      </c>
      <c r="BF286" s="19">
        <v>0</v>
      </c>
      <c r="BG286" s="19">
        <v>0</v>
      </c>
      <c r="BH286" s="19">
        <v>0</v>
      </c>
      <c r="BI286" s="19">
        <v>0</v>
      </c>
      <c r="BJ286" s="19">
        <v>0</v>
      </c>
      <c r="BK286" s="19">
        <v>0</v>
      </c>
      <c r="BL286" s="19">
        <v>0</v>
      </c>
      <c r="BM286" s="34">
        <v>0</v>
      </c>
      <c r="BN286" s="19">
        <v>0</v>
      </c>
      <c r="BO286" s="19">
        <v>0</v>
      </c>
      <c r="BP286" s="19">
        <v>0</v>
      </c>
      <c r="BQ286" s="19">
        <v>0</v>
      </c>
      <c r="BR286" s="19">
        <v>0</v>
      </c>
      <c r="BS286" s="19">
        <v>0</v>
      </c>
      <c r="BT286" s="19">
        <v>0</v>
      </c>
      <c r="BU286" s="19">
        <v>0</v>
      </c>
      <c r="BV286" s="19">
        <v>0</v>
      </c>
      <c r="BW286" s="19">
        <v>0</v>
      </c>
      <c r="BX286" s="19">
        <v>0</v>
      </c>
      <c r="BY286" s="19">
        <v>0</v>
      </c>
      <c r="BZ286" s="19">
        <v>0</v>
      </c>
      <c r="CA286" s="19">
        <v>0</v>
      </c>
      <c r="CB286" s="19">
        <v>0</v>
      </c>
      <c r="CC286" s="19">
        <v>0</v>
      </c>
      <c r="CD286" s="19">
        <v>0</v>
      </c>
      <c r="CE286" s="19">
        <v>99.923929999999999</v>
      </c>
      <c r="CF286" s="19">
        <v>0</v>
      </c>
      <c r="CG286" s="19">
        <v>0</v>
      </c>
      <c r="CH286" s="69" t="s">
        <v>182</v>
      </c>
      <c r="CI286" s="285" t="s">
        <v>1584</v>
      </c>
      <c r="CJ286" s="285" t="s">
        <v>1568</v>
      </c>
      <c r="CK286" s="285" t="s">
        <v>80</v>
      </c>
      <c r="CL286" s="325" t="s">
        <v>1585</v>
      </c>
    </row>
    <row r="287" spans="1:90" s="47" customFormat="1" ht="84.75" customHeight="1">
      <c r="A287" s="874"/>
      <c r="B287" s="36" t="s">
        <v>1586</v>
      </c>
      <c r="C287" s="27" t="s">
        <v>80</v>
      </c>
      <c r="D287" s="124" t="s">
        <v>876</v>
      </c>
      <c r="E287" s="124" t="s">
        <v>1587</v>
      </c>
      <c r="F287" s="124" t="s">
        <v>1588</v>
      </c>
      <c r="G287" s="146" t="s">
        <v>80</v>
      </c>
      <c r="H287" s="27" t="s">
        <v>1582</v>
      </c>
      <c r="I287" s="125">
        <v>692.29399999999998</v>
      </c>
      <c r="J287" s="125">
        <v>692.29399999999998</v>
      </c>
      <c r="K287" s="34">
        <v>0</v>
      </c>
      <c r="L287" s="125">
        <v>553.83519999999999</v>
      </c>
      <c r="M287" s="125">
        <v>138.4588</v>
      </c>
      <c r="N287" s="125">
        <v>138.4588</v>
      </c>
      <c r="O287" s="141" t="s">
        <v>1577</v>
      </c>
      <c r="P287" s="34">
        <v>0</v>
      </c>
      <c r="Q287" s="34">
        <v>0</v>
      </c>
      <c r="R287" s="34">
        <v>0</v>
      </c>
      <c r="S287" s="34">
        <v>0</v>
      </c>
      <c r="T287" s="34">
        <v>0</v>
      </c>
      <c r="U287" s="34">
        <v>0</v>
      </c>
      <c r="V287" s="34">
        <v>0</v>
      </c>
      <c r="W287" s="34">
        <v>0</v>
      </c>
      <c r="X287" s="34">
        <v>0</v>
      </c>
      <c r="Y287" s="34">
        <v>0</v>
      </c>
      <c r="Z287" s="34">
        <v>0</v>
      </c>
      <c r="AA287" s="34">
        <v>0</v>
      </c>
      <c r="AB287" s="34">
        <v>0</v>
      </c>
      <c r="AC287" s="34">
        <v>0</v>
      </c>
      <c r="AD287" s="34">
        <v>138.4588</v>
      </c>
      <c r="AE287" s="34">
        <v>138.4588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34">
        <v>0</v>
      </c>
      <c r="AS287" s="34">
        <v>0</v>
      </c>
      <c r="AT287" s="34">
        <v>0</v>
      </c>
      <c r="AU287" s="34">
        <v>0</v>
      </c>
      <c r="AV287" s="34">
        <v>0</v>
      </c>
      <c r="AW287" s="34">
        <v>0</v>
      </c>
      <c r="AX287" s="34">
        <v>0</v>
      </c>
      <c r="AY287" s="34">
        <v>0</v>
      </c>
      <c r="AZ287" s="34">
        <v>0</v>
      </c>
      <c r="BA287" s="34">
        <v>0</v>
      </c>
      <c r="BB287" s="34">
        <v>0</v>
      </c>
      <c r="BC287" s="34">
        <v>0</v>
      </c>
      <c r="BD287" s="34">
        <v>0</v>
      </c>
      <c r="BE287" s="34">
        <v>0</v>
      </c>
      <c r="BF287" s="34">
        <v>0</v>
      </c>
      <c r="BG287" s="34">
        <v>0</v>
      </c>
      <c r="BH287" s="34">
        <v>0</v>
      </c>
      <c r="BI287" s="34">
        <v>0</v>
      </c>
      <c r="BJ287" s="34">
        <v>0</v>
      </c>
      <c r="BK287" s="34">
        <v>0</v>
      </c>
      <c r="BL287" s="34">
        <v>138.4588</v>
      </c>
      <c r="BM287" s="34">
        <v>138.4588</v>
      </c>
      <c r="BN287" s="34">
        <v>0</v>
      </c>
      <c r="BO287" s="34">
        <v>0</v>
      </c>
      <c r="BP287" s="34">
        <v>0</v>
      </c>
      <c r="BQ287" s="34">
        <v>0</v>
      </c>
      <c r="BR287" s="34">
        <v>0</v>
      </c>
      <c r="BS287" s="34">
        <v>0</v>
      </c>
      <c r="BT287" s="34">
        <v>0</v>
      </c>
      <c r="BU287" s="34">
        <v>0</v>
      </c>
      <c r="BV287" s="34">
        <v>0</v>
      </c>
      <c r="BW287" s="34">
        <v>0</v>
      </c>
      <c r="BX287" s="34">
        <v>0</v>
      </c>
      <c r="BY287" s="34">
        <v>0</v>
      </c>
      <c r="BZ287" s="34">
        <v>0</v>
      </c>
      <c r="CA287" s="34">
        <v>0</v>
      </c>
      <c r="CB287" s="34">
        <v>0</v>
      </c>
      <c r="CC287" s="34">
        <v>0</v>
      </c>
      <c r="CD287" s="34">
        <v>0</v>
      </c>
      <c r="CE287" s="34">
        <v>138.4588</v>
      </c>
      <c r="CF287" s="34">
        <v>0</v>
      </c>
      <c r="CG287" s="34">
        <v>0</v>
      </c>
      <c r="CH287" s="27" t="s">
        <v>182</v>
      </c>
      <c r="CI287" s="285" t="s">
        <v>1584</v>
      </c>
      <c r="CJ287" s="285" t="s">
        <v>279</v>
      </c>
      <c r="CK287" s="285" t="s">
        <v>80</v>
      </c>
      <c r="CL287" s="325" t="s">
        <v>1589</v>
      </c>
    </row>
    <row r="288" spans="1:90" s="47" customFormat="1" ht="84.75" customHeight="1">
      <c r="A288" s="874"/>
      <c r="B288" s="36" t="s">
        <v>1590</v>
      </c>
      <c r="C288" s="27" t="s">
        <v>80</v>
      </c>
      <c r="D288" s="124" t="s">
        <v>150</v>
      </c>
      <c r="E288" s="124" t="s">
        <v>1186</v>
      </c>
      <c r="F288" s="141">
        <v>61100412</v>
      </c>
      <c r="G288" s="27" t="s">
        <v>80</v>
      </c>
      <c r="H288" s="27" t="s">
        <v>1582</v>
      </c>
      <c r="I288" s="125">
        <v>2002.2096799999999</v>
      </c>
      <c r="J288" s="125">
        <v>2002.2096799999999</v>
      </c>
      <c r="K288" s="34">
        <v>0</v>
      </c>
      <c r="L288" s="125">
        <v>1601.76776</v>
      </c>
      <c r="M288" s="125">
        <v>400.44193999999999</v>
      </c>
      <c r="N288" s="125">
        <v>400.44193999999999</v>
      </c>
      <c r="O288" s="141" t="s">
        <v>1577</v>
      </c>
      <c r="P288" s="34">
        <v>0</v>
      </c>
      <c r="Q288" s="34">
        <v>0</v>
      </c>
      <c r="R288" s="34">
        <v>0</v>
      </c>
      <c r="S288" s="34">
        <v>0</v>
      </c>
      <c r="T288" s="34">
        <v>0</v>
      </c>
      <c r="U288" s="34">
        <v>0</v>
      </c>
      <c r="V288" s="34">
        <v>0</v>
      </c>
      <c r="W288" s="34">
        <v>0</v>
      </c>
      <c r="X288" s="34">
        <v>0</v>
      </c>
      <c r="Y288" s="34">
        <v>0</v>
      </c>
      <c r="Z288" s="34">
        <v>0</v>
      </c>
      <c r="AA288" s="34">
        <v>0</v>
      </c>
      <c r="AB288" s="34">
        <v>0</v>
      </c>
      <c r="AC288" s="34">
        <v>0</v>
      </c>
      <c r="AD288" s="34">
        <v>400.44193999999999</v>
      </c>
      <c r="AE288" s="34">
        <v>400.44193999999999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4">
        <v>0</v>
      </c>
      <c r="AQ288" s="34">
        <v>0</v>
      </c>
      <c r="AR288" s="34">
        <v>0</v>
      </c>
      <c r="AS288" s="34">
        <v>0</v>
      </c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4">
        <v>0</v>
      </c>
      <c r="AZ288" s="34">
        <v>0</v>
      </c>
      <c r="BA288" s="34">
        <v>0</v>
      </c>
      <c r="BB288" s="34">
        <v>0</v>
      </c>
      <c r="BC288" s="34">
        <v>0</v>
      </c>
      <c r="BD288" s="34">
        <v>0</v>
      </c>
      <c r="BE288" s="34">
        <v>0</v>
      </c>
      <c r="BF288" s="34">
        <v>0</v>
      </c>
      <c r="BG288" s="34">
        <v>0</v>
      </c>
      <c r="BH288" s="34">
        <v>0</v>
      </c>
      <c r="BI288" s="34">
        <v>0</v>
      </c>
      <c r="BJ288" s="34">
        <v>0</v>
      </c>
      <c r="BK288" s="34">
        <v>0</v>
      </c>
      <c r="BL288" s="34">
        <v>400.44193999999999</v>
      </c>
      <c r="BM288" s="34">
        <v>400.44193999999999</v>
      </c>
      <c r="BN288" s="34">
        <v>0</v>
      </c>
      <c r="BO288" s="34">
        <v>0</v>
      </c>
      <c r="BP288" s="34">
        <v>0</v>
      </c>
      <c r="BQ288" s="34">
        <v>0</v>
      </c>
      <c r="BR288" s="34">
        <v>0</v>
      </c>
      <c r="BS288" s="34">
        <v>0</v>
      </c>
      <c r="BT288" s="34">
        <v>0</v>
      </c>
      <c r="BU288" s="34">
        <v>0</v>
      </c>
      <c r="BV288" s="34">
        <v>0</v>
      </c>
      <c r="BW288" s="34">
        <v>0</v>
      </c>
      <c r="BX288" s="34">
        <v>0</v>
      </c>
      <c r="BY288" s="34">
        <v>0</v>
      </c>
      <c r="BZ288" s="34">
        <v>0</v>
      </c>
      <c r="CA288" s="34">
        <v>0</v>
      </c>
      <c r="CB288" s="34">
        <v>0</v>
      </c>
      <c r="CC288" s="34">
        <v>0</v>
      </c>
      <c r="CD288" s="34">
        <v>0</v>
      </c>
      <c r="CE288" s="34">
        <v>400.44193999999999</v>
      </c>
      <c r="CF288" s="34">
        <v>0</v>
      </c>
      <c r="CG288" s="34">
        <v>0</v>
      </c>
      <c r="CH288" s="27" t="s">
        <v>182</v>
      </c>
      <c r="CI288" s="285" t="s">
        <v>1584</v>
      </c>
      <c r="CJ288" s="285" t="s">
        <v>279</v>
      </c>
      <c r="CK288" s="285" t="s">
        <v>80</v>
      </c>
      <c r="CL288" s="325" t="s">
        <v>1589</v>
      </c>
    </row>
    <row r="289" spans="1:90" s="47" customFormat="1" ht="84.75" customHeight="1">
      <c r="A289" s="874"/>
      <c r="B289" s="36" t="s">
        <v>1591</v>
      </c>
      <c r="C289" s="27" t="s">
        <v>80</v>
      </c>
      <c r="D289" s="124" t="s">
        <v>150</v>
      </c>
      <c r="E289" s="124" t="s">
        <v>1186</v>
      </c>
      <c r="F289" s="141">
        <v>61100412</v>
      </c>
      <c r="G289" s="27" t="s">
        <v>80</v>
      </c>
      <c r="H289" s="27" t="s">
        <v>1582</v>
      </c>
      <c r="I289" s="125">
        <v>905.75490000000002</v>
      </c>
      <c r="J289" s="125">
        <v>905.75490000000002</v>
      </c>
      <c r="K289" s="34">
        <v>0</v>
      </c>
      <c r="L289" s="125">
        <v>724.60392000000002</v>
      </c>
      <c r="M289" s="125">
        <v>181.15098</v>
      </c>
      <c r="N289" s="125">
        <v>181.15098</v>
      </c>
      <c r="O289" s="141" t="s">
        <v>1583</v>
      </c>
      <c r="P289" s="34">
        <v>0</v>
      </c>
      <c r="Q289" s="34">
        <v>0</v>
      </c>
      <c r="R289" s="34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0</v>
      </c>
      <c r="AA289" s="34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34">
        <v>0</v>
      </c>
      <c r="AR289" s="34">
        <v>0</v>
      </c>
      <c r="AS289" s="34">
        <v>0</v>
      </c>
      <c r="AT289" s="34">
        <v>0</v>
      </c>
      <c r="AU289" s="34">
        <v>0</v>
      </c>
      <c r="AV289" s="34">
        <v>0</v>
      </c>
      <c r="AW289" s="34">
        <v>0</v>
      </c>
      <c r="AX289" s="34">
        <v>0</v>
      </c>
      <c r="AY289" s="34">
        <v>0</v>
      </c>
      <c r="AZ289" s="34">
        <v>0</v>
      </c>
      <c r="BA289" s="34">
        <v>0</v>
      </c>
      <c r="BB289" s="34">
        <v>0</v>
      </c>
      <c r="BC289" s="34">
        <v>0</v>
      </c>
      <c r="BD289" s="34">
        <v>0</v>
      </c>
      <c r="BE289" s="34">
        <v>0</v>
      </c>
      <c r="BF289" s="34">
        <v>0</v>
      </c>
      <c r="BG289" s="34">
        <v>0</v>
      </c>
      <c r="BH289" s="34">
        <v>0</v>
      </c>
      <c r="BI289" s="34">
        <v>0</v>
      </c>
      <c r="BJ289" s="34">
        <v>0</v>
      </c>
      <c r="BK289" s="34">
        <v>0</v>
      </c>
      <c r="BL289" s="34">
        <v>0</v>
      </c>
      <c r="BM289" s="34">
        <v>0</v>
      </c>
      <c r="BN289" s="34">
        <v>0</v>
      </c>
      <c r="BO289" s="34">
        <v>0</v>
      </c>
      <c r="BP289" s="34">
        <v>0</v>
      </c>
      <c r="BQ289" s="34">
        <v>0</v>
      </c>
      <c r="BR289" s="34">
        <v>0</v>
      </c>
      <c r="BS289" s="34">
        <v>0</v>
      </c>
      <c r="BT289" s="34">
        <v>0</v>
      </c>
      <c r="BU289" s="34">
        <v>0</v>
      </c>
      <c r="BV289" s="34">
        <v>0</v>
      </c>
      <c r="BW289" s="34">
        <v>0</v>
      </c>
      <c r="BX289" s="34">
        <v>0</v>
      </c>
      <c r="BY289" s="34">
        <v>0</v>
      </c>
      <c r="BZ289" s="34">
        <v>0</v>
      </c>
      <c r="CA289" s="34">
        <v>0</v>
      </c>
      <c r="CB289" s="34">
        <v>0</v>
      </c>
      <c r="CC289" s="34">
        <v>0</v>
      </c>
      <c r="CD289" s="34">
        <v>181.15098</v>
      </c>
      <c r="CE289" s="34">
        <v>181.15098</v>
      </c>
      <c r="CF289" s="34">
        <v>0</v>
      </c>
      <c r="CG289" s="34">
        <v>0</v>
      </c>
      <c r="CH289" s="27" t="s">
        <v>182</v>
      </c>
      <c r="CI289" s="285" t="s">
        <v>1584</v>
      </c>
      <c r="CJ289" s="285" t="s">
        <v>279</v>
      </c>
      <c r="CK289" s="285" t="s">
        <v>80</v>
      </c>
      <c r="CL289" s="325" t="s">
        <v>1585</v>
      </c>
    </row>
    <row r="290" spans="1:90" s="47" customFormat="1" ht="84.75" customHeight="1">
      <c r="A290" s="874"/>
      <c r="B290" s="36" t="s">
        <v>1592</v>
      </c>
      <c r="C290" s="27" t="s">
        <v>80</v>
      </c>
      <c r="D290" s="124" t="s">
        <v>125</v>
      </c>
      <c r="E290" s="124" t="s">
        <v>1184</v>
      </c>
      <c r="F290" s="124">
        <v>61664651</v>
      </c>
      <c r="G290" s="27" t="s">
        <v>80</v>
      </c>
      <c r="H290" s="27" t="s">
        <v>1582</v>
      </c>
      <c r="I290" s="125">
        <v>4541.7800999999999</v>
      </c>
      <c r="J290" s="125">
        <v>4541.7800999999999</v>
      </c>
      <c r="K290" s="34">
        <v>0</v>
      </c>
      <c r="L290" s="125">
        <v>3633.4240799999998</v>
      </c>
      <c r="M290" s="125">
        <v>908.35601999999994</v>
      </c>
      <c r="N290" s="125">
        <v>908.35601999999994</v>
      </c>
      <c r="O290" s="141" t="s">
        <v>1593</v>
      </c>
      <c r="P290" s="34">
        <v>0</v>
      </c>
      <c r="Q290" s="34">
        <v>0</v>
      </c>
      <c r="R290" s="34">
        <v>0</v>
      </c>
      <c r="S290" s="34">
        <v>0</v>
      </c>
      <c r="T290" s="34">
        <v>0</v>
      </c>
      <c r="U290" s="34">
        <v>0</v>
      </c>
      <c r="V290" s="34">
        <v>0</v>
      </c>
      <c r="W290" s="34">
        <v>0</v>
      </c>
      <c r="X290" s="34">
        <v>0</v>
      </c>
      <c r="Y290" s="34">
        <v>0</v>
      </c>
      <c r="Z290" s="34">
        <v>0</v>
      </c>
      <c r="AA290" s="34">
        <v>0</v>
      </c>
      <c r="AB290" s="34">
        <v>0</v>
      </c>
      <c r="AC290" s="34">
        <v>0</v>
      </c>
      <c r="AD290" s="34">
        <v>908.35601999999994</v>
      </c>
      <c r="AE290" s="34">
        <v>908.35601999999994</v>
      </c>
      <c r="AF290" s="34">
        <v>908.35601999999994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4">
        <v>0</v>
      </c>
      <c r="AZ290" s="34">
        <v>0</v>
      </c>
      <c r="BA290" s="34">
        <v>0</v>
      </c>
      <c r="BB290" s="34">
        <v>0</v>
      </c>
      <c r="BC290" s="34">
        <v>0</v>
      </c>
      <c r="BD290" s="34">
        <v>0</v>
      </c>
      <c r="BE290" s="34">
        <v>0</v>
      </c>
      <c r="BF290" s="34">
        <v>0</v>
      </c>
      <c r="BG290" s="34">
        <v>0</v>
      </c>
      <c r="BH290" s="34">
        <v>0</v>
      </c>
      <c r="BI290" s="34">
        <v>0</v>
      </c>
      <c r="BJ290" s="34">
        <v>0</v>
      </c>
      <c r="BK290" s="34">
        <v>0</v>
      </c>
      <c r="BL290" s="34">
        <v>908.35601999999994</v>
      </c>
      <c r="BM290" s="34">
        <v>908.35601999999994</v>
      </c>
      <c r="BN290" s="34">
        <v>0</v>
      </c>
      <c r="BO290" s="34">
        <v>0</v>
      </c>
      <c r="BP290" s="34">
        <v>0</v>
      </c>
      <c r="BQ290" s="34">
        <v>0</v>
      </c>
      <c r="BR290" s="34">
        <v>0</v>
      </c>
      <c r="BS290" s="34">
        <v>0</v>
      </c>
      <c r="BT290" s="34">
        <v>0</v>
      </c>
      <c r="BU290" s="34">
        <v>0</v>
      </c>
      <c r="BV290" s="34">
        <v>0</v>
      </c>
      <c r="BW290" s="34">
        <v>0</v>
      </c>
      <c r="BX290" s="34">
        <v>0</v>
      </c>
      <c r="BY290" s="34">
        <v>0</v>
      </c>
      <c r="BZ290" s="34">
        <v>0</v>
      </c>
      <c r="CA290" s="34">
        <v>0</v>
      </c>
      <c r="CB290" s="34">
        <v>0</v>
      </c>
      <c r="CC290" s="34">
        <v>908.35601999999994</v>
      </c>
      <c r="CD290" s="34">
        <v>0</v>
      </c>
      <c r="CE290" s="34">
        <v>0</v>
      </c>
      <c r="CF290" s="34">
        <v>0</v>
      </c>
      <c r="CG290" s="34">
        <v>0</v>
      </c>
      <c r="CH290" s="27" t="s">
        <v>182</v>
      </c>
      <c r="CI290" s="285" t="s">
        <v>1584</v>
      </c>
      <c r="CJ290" s="285" t="s">
        <v>279</v>
      </c>
      <c r="CK290" s="285" t="s">
        <v>80</v>
      </c>
      <c r="CL290" s="325" t="s">
        <v>1594</v>
      </c>
    </row>
    <row r="291" spans="1:90" s="47" customFormat="1" ht="84.75" customHeight="1">
      <c r="A291" s="874"/>
      <c r="B291" s="36" t="s">
        <v>1595</v>
      </c>
      <c r="C291" s="27" t="s">
        <v>80</v>
      </c>
      <c r="D291" s="124" t="s">
        <v>134</v>
      </c>
      <c r="E291" s="124" t="s">
        <v>1142</v>
      </c>
      <c r="F291" s="208">
        <v>61924008</v>
      </c>
      <c r="G291" s="27" t="s">
        <v>80</v>
      </c>
      <c r="H291" s="27" t="s">
        <v>1582</v>
      </c>
      <c r="I291" s="125">
        <v>2541.3601399999998</v>
      </c>
      <c r="J291" s="125">
        <v>2541.3601399999998</v>
      </c>
      <c r="K291" s="34">
        <v>0</v>
      </c>
      <c r="L291" s="125">
        <v>2033.0881199999999</v>
      </c>
      <c r="M291" s="125">
        <v>508.27202999999997</v>
      </c>
      <c r="N291" s="125">
        <v>508.27202999999997</v>
      </c>
      <c r="O291" s="141" t="s">
        <v>1596</v>
      </c>
      <c r="P291" s="34">
        <v>0</v>
      </c>
      <c r="Q291" s="34">
        <v>0</v>
      </c>
      <c r="R291" s="34">
        <v>0</v>
      </c>
      <c r="S291" s="34">
        <v>0</v>
      </c>
      <c r="T291" s="34">
        <v>0</v>
      </c>
      <c r="U291" s="34">
        <v>0</v>
      </c>
      <c r="V291" s="34">
        <v>0</v>
      </c>
      <c r="W291" s="34">
        <v>0</v>
      </c>
      <c r="X291" s="34">
        <v>0</v>
      </c>
      <c r="Y291" s="34">
        <v>0</v>
      </c>
      <c r="Z291" s="34">
        <v>0</v>
      </c>
      <c r="AA291" s="34">
        <v>0</v>
      </c>
      <c r="AB291" s="34">
        <v>0</v>
      </c>
      <c r="AC291" s="34">
        <v>0</v>
      </c>
      <c r="AD291" s="34">
        <v>508.27202999999997</v>
      </c>
      <c r="AE291" s="34">
        <v>508.27202999999997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4">
        <v>0</v>
      </c>
      <c r="AQ291" s="34">
        <v>0</v>
      </c>
      <c r="AR291" s="34">
        <v>0</v>
      </c>
      <c r="AS291" s="34">
        <v>0</v>
      </c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4">
        <v>0</v>
      </c>
      <c r="AZ291" s="34">
        <v>0</v>
      </c>
      <c r="BA291" s="34">
        <v>0</v>
      </c>
      <c r="BB291" s="34">
        <v>0</v>
      </c>
      <c r="BC291" s="34">
        <v>0</v>
      </c>
      <c r="BD291" s="34">
        <v>0</v>
      </c>
      <c r="BE291" s="34">
        <v>0</v>
      </c>
      <c r="BF291" s="34">
        <v>0</v>
      </c>
      <c r="BG291" s="34">
        <v>0</v>
      </c>
      <c r="BH291" s="34">
        <v>0</v>
      </c>
      <c r="BI291" s="34">
        <v>0</v>
      </c>
      <c r="BJ291" s="34">
        <v>0</v>
      </c>
      <c r="BK291" s="34">
        <v>0</v>
      </c>
      <c r="BL291" s="34">
        <v>508.27202999999997</v>
      </c>
      <c r="BM291" s="34">
        <v>508.27202999999997</v>
      </c>
      <c r="BN291" s="34">
        <v>0</v>
      </c>
      <c r="BO291" s="34">
        <v>0</v>
      </c>
      <c r="BP291" s="34">
        <v>0</v>
      </c>
      <c r="BQ291" s="34">
        <v>0</v>
      </c>
      <c r="BR291" s="34">
        <v>0</v>
      </c>
      <c r="BS291" s="34">
        <v>0</v>
      </c>
      <c r="BT291" s="34">
        <v>0</v>
      </c>
      <c r="BU291" s="34">
        <v>0</v>
      </c>
      <c r="BV291" s="34">
        <v>0</v>
      </c>
      <c r="BW291" s="34">
        <v>0</v>
      </c>
      <c r="BX291" s="34">
        <v>0</v>
      </c>
      <c r="BY291" s="34">
        <v>0</v>
      </c>
      <c r="BZ291" s="34">
        <v>0</v>
      </c>
      <c r="CA291" s="34">
        <v>0</v>
      </c>
      <c r="CB291" s="34">
        <v>0</v>
      </c>
      <c r="CC291" s="34">
        <v>0</v>
      </c>
      <c r="CD291" s="34">
        <v>0</v>
      </c>
      <c r="CE291" s="125">
        <v>508.27202999999997</v>
      </c>
      <c r="CF291" s="34">
        <v>0</v>
      </c>
      <c r="CG291" s="34">
        <v>0</v>
      </c>
      <c r="CH291" s="27" t="s">
        <v>182</v>
      </c>
      <c r="CI291" s="285" t="s">
        <v>1584</v>
      </c>
      <c r="CJ291" s="285" t="s">
        <v>279</v>
      </c>
      <c r="CK291" s="285" t="s">
        <v>80</v>
      </c>
      <c r="CL291" s="325" t="s">
        <v>1597</v>
      </c>
    </row>
    <row r="292" spans="1:90" s="47" customFormat="1" ht="84.75" customHeight="1">
      <c r="A292" s="874"/>
      <c r="B292" s="36" t="s">
        <v>871</v>
      </c>
      <c r="C292" s="27" t="s">
        <v>80</v>
      </c>
      <c r="D292" s="124" t="s">
        <v>133</v>
      </c>
      <c r="E292" s="124" t="s">
        <v>1195</v>
      </c>
      <c r="F292" s="124">
        <v>61924059</v>
      </c>
      <c r="G292" s="27" t="s">
        <v>80</v>
      </c>
      <c r="H292" s="27" t="s">
        <v>1582</v>
      </c>
      <c r="I292" s="125">
        <v>2214.7624799999999</v>
      </c>
      <c r="J292" s="125">
        <v>2214.7624799999999</v>
      </c>
      <c r="K292" s="34">
        <v>0</v>
      </c>
      <c r="L292" s="125">
        <v>1771.81</v>
      </c>
      <c r="M292" s="125">
        <v>442.95249999999999</v>
      </c>
      <c r="N292" s="125">
        <v>442.95249999999999</v>
      </c>
      <c r="O292" s="141" t="s">
        <v>1596</v>
      </c>
      <c r="P292" s="34">
        <v>0</v>
      </c>
      <c r="Q292" s="34">
        <v>0</v>
      </c>
      <c r="R292" s="34">
        <v>0</v>
      </c>
      <c r="S292" s="34">
        <v>0</v>
      </c>
      <c r="T292" s="34">
        <v>0</v>
      </c>
      <c r="U292" s="34">
        <v>0</v>
      </c>
      <c r="V292" s="34">
        <v>0</v>
      </c>
      <c r="W292" s="34">
        <v>0</v>
      </c>
      <c r="X292" s="34">
        <v>0</v>
      </c>
      <c r="Y292" s="34">
        <v>0</v>
      </c>
      <c r="Z292" s="34">
        <v>0</v>
      </c>
      <c r="AA292" s="34">
        <v>0</v>
      </c>
      <c r="AB292" s="34">
        <v>0</v>
      </c>
      <c r="AC292" s="34">
        <v>0</v>
      </c>
      <c r="AD292" s="34">
        <v>442.95249999999999</v>
      </c>
      <c r="AE292" s="34">
        <v>442.95249999999999</v>
      </c>
      <c r="AF292" s="34">
        <v>0</v>
      </c>
      <c r="AG292" s="34">
        <v>0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4">
        <v>0</v>
      </c>
      <c r="AQ292" s="34">
        <v>0</v>
      </c>
      <c r="AR292" s="34">
        <v>0</v>
      </c>
      <c r="AS292" s="34">
        <v>0</v>
      </c>
      <c r="AT292" s="34">
        <v>0</v>
      </c>
      <c r="AU292" s="34">
        <v>0</v>
      </c>
      <c r="AV292" s="34">
        <v>0</v>
      </c>
      <c r="AW292" s="34">
        <v>0</v>
      </c>
      <c r="AX292" s="34">
        <v>0</v>
      </c>
      <c r="AY292" s="34">
        <v>0</v>
      </c>
      <c r="AZ292" s="34">
        <v>0</v>
      </c>
      <c r="BA292" s="34">
        <v>0</v>
      </c>
      <c r="BB292" s="34">
        <v>0</v>
      </c>
      <c r="BC292" s="34">
        <v>0</v>
      </c>
      <c r="BD292" s="34">
        <v>0</v>
      </c>
      <c r="BE292" s="34">
        <v>0</v>
      </c>
      <c r="BF292" s="34">
        <v>0</v>
      </c>
      <c r="BG292" s="34">
        <v>0</v>
      </c>
      <c r="BH292" s="34">
        <v>0</v>
      </c>
      <c r="BI292" s="34">
        <v>0</v>
      </c>
      <c r="BJ292" s="34">
        <v>0</v>
      </c>
      <c r="BK292" s="34">
        <v>0</v>
      </c>
      <c r="BL292" s="34">
        <v>0</v>
      </c>
      <c r="BM292" s="34">
        <v>0</v>
      </c>
      <c r="BN292" s="34">
        <v>0</v>
      </c>
      <c r="BO292" s="34">
        <v>0</v>
      </c>
      <c r="BP292" s="34">
        <v>0</v>
      </c>
      <c r="BQ292" s="34">
        <v>442.95249999999999</v>
      </c>
      <c r="BR292" s="34">
        <v>442.95249999999999</v>
      </c>
      <c r="BS292" s="34">
        <v>0</v>
      </c>
      <c r="BT292" s="34">
        <v>0</v>
      </c>
      <c r="BU292" s="34">
        <v>0</v>
      </c>
      <c r="BV292" s="34">
        <v>0</v>
      </c>
      <c r="BW292" s="34">
        <v>0</v>
      </c>
      <c r="BX292" s="34">
        <v>0</v>
      </c>
      <c r="BY292" s="34">
        <v>0</v>
      </c>
      <c r="BZ292" s="34">
        <v>0</v>
      </c>
      <c r="CA292" s="34">
        <v>0</v>
      </c>
      <c r="CB292" s="34">
        <v>0</v>
      </c>
      <c r="CC292" s="34">
        <v>0</v>
      </c>
      <c r="CD292" s="34">
        <v>0</v>
      </c>
      <c r="CE292" s="125">
        <v>442.95249999999999</v>
      </c>
      <c r="CF292" s="34">
        <v>0</v>
      </c>
      <c r="CG292" s="34">
        <v>0</v>
      </c>
      <c r="CH292" s="27" t="s">
        <v>182</v>
      </c>
      <c r="CI292" s="285" t="s">
        <v>1584</v>
      </c>
      <c r="CJ292" s="285" t="s">
        <v>279</v>
      </c>
      <c r="CK292" s="285" t="s">
        <v>80</v>
      </c>
      <c r="CL292" s="325" t="s">
        <v>1597</v>
      </c>
    </row>
    <row r="293" spans="1:90" s="47" customFormat="1" ht="84.75" customHeight="1">
      <c r="A293" s="874"/>
      <c r="B293" s="36" t="s">
        <v>1598</v>
      </c>
      <c r="C293" s="27" t="s">
        <v>80</v>
      </c>
      <c r="D293" s="124" t="s">
        <v>133</v>
      </c>
      <c r="E293" s="124" t="s">
        <v>1195</v>
      </c>
      <c r="F293" s="124">
        <v>61924059</v>
      </c>
      <c r="G293" s="27" t="s">
        <v>80</v>
      </c>
      <c r="H293" s="27" t="s">
        <v>1582</v>
      </c>
      <c r="I293" s="125">
        <v>685.01661999999999</v>
      </c>
      <c r="J293" s="125">
        <v>685.01661999999999</v>
      </c>
      <c r="K293" s="34">
        <v>0</v>
      </c>
      <c r="L293" s="125">
        <v>548.01328000000001</v>
      </c>
      <c r="M293" s="125">
        <v>137.00332</v>
      </c>
      <c r="N293" s="125">
        <v>137.00332</v>
      </c>
      <c r="O293" s="141" t="s">
        <v>1599</v>
      </c>
      <c r="P293" s="34">
        <v>0</v>
      </c>
      <c r="Q293" s="34">
        <v>0</v>
      </c>
      <c r="R293" s="34">
        <v>0</v>
      </c>
      <c r="S293" s="34">
        <v>0</v>
      </c>
      <c r="T293" s="34">
        <v>0</v>
      </c>
      <c r="U293" s="34">
        <v>0</v>
      </c>
      <c r="V293" s="34">
        <v>0</v>
      </c>
      <c r="W293" s="34">
        <v>0</v>
      </c>
      <c r="X293" s="34">
        <v>0</v>
      </c>
      <c r="Y293" s="34">
        <v>0</v>
      </c>
      <c r="Z293" s="34">
        <v>0</v>
      </c>
      <c r="AA293" s="34">
        <v>0</v>
      </c>
      <c r="AB293" s="34">
        <v>0</v>
      </c>
      <c r="AC293" s="34">
        <v>0</v>
      </c>
      <c r="AD293" s="34">
        <v>137.00332</v>
      </c>
      <c r="AE293" s="34">
        <v>137.00332</v>
      </c>
      <c r="AF293" s="34">
        <v>0</v>
      </c>
      <c r="AG293" s="34">
        <v>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0</v>
      </c>
      <c r="AO293" s="34">
        <v>0</v>
      </c>
      <c r="AP293" s="34">
        <v>0</v>
      </c>
      <c r="AQ293" s="34">
        <v>0</v>
      </c>
      <c r="AR293" s="34">
        <v>0</v>
      </c>
      <c r="AS293" s="34">
        <v>0</v>
      </c>
      <c r="AT293" s="34">
        <v>0</v>
      </c>
      <c r="AU293" s="34">
        <v>0</v>
      </c>
      <c r="AV293" s="34">
        <v>0</v>
      </c>
      <c r="AW293" s="34">
        <v>0</v>
      </c>
      <c r="AX293" s="34">
        <v>0</v>
      </c>
      <c r="AY293" s="34">
        <v>0</v>
      </c>
      <c r="AZ293" s="34">
        <v>0</v>
      </c>
      <c r="BA293" s="34">
        <v>0</v>
      </c>
      <c r="BB293" s="34">
        <v>0</v>
      </c>
      <c r="BC293" s="34">
        <v>0</v>
      </c>
      <c r="BD293" s="34">
        <v>0</v>
      </c>
      <c r="BE293" s="34">
        <v>0</v>
      </c>
      <c r="BF293" s="34">
        <v>0</v>
      </c>
      <c r="BG293" s="34">
        <v>0</v>
      </c>
      <c r="BH293" s="34">
        <v>0</v>
      </c>
      <c r="BI293" s="34">
        <v>0</v>
      </c>
      <c r="BJ293" s="34">
        <v>0</v>
      </c>
      <c r="BK293" s="34">
        <v>0</v>
      </c>
      <c r="BL293" s="34">
        <v>0</v>
      </c>
      <c r="BM293" s="34">
        <v>0</v>
      </c>
      <c r="BN293" s="34">
        <v>0</v>
      </c>
      <c r="BO293" s="34">
        <v>0</v>
      </c>
      <c r="BP293" s="34">
        <v>0</v>
      </c>
      <c r="BQ293" s="34">
        <v>137.00332</v>
      </c>
      <c r="BR293" s="34">
        <v>137.00332</v>
      </c>
      <c r="BS293" s="34">
        <v>0</v>
      </c>
      <c r="BT293" s="34">
        <v>0</v>
      </c>
      <c r="BU293" s="34">
        <v>0</v>
      </c>
      <c r="BV293" s="34">
        <v>0</v>
      </c>
      <c r="BW293" s="34">
        <v>0</v>
      </c>
      <c r="BX293" s="34">
        <v>0</v>
      </c>
      <c r="BY293" s="34">
        <v>0</v>
      </c>
      <c r="BZ293" s="34">
        <v>0</v>
      </c>
      <c r="CA293" s="34">
        <v>0</v>
      </c>
      <c r="CB293" s="34">
        <v>0</v>
      </c>
      <c r="CC293" s="34">
        <v>0</v>
      </c>
      <c r="CD293" s="34">
        <v>0</v>
      </c>
      <c r="CE293" s="125">
        <v>137.00332</v>
      </c>
      <c r="CF293" s="34">
        <v>0</v>
      </c>
      <c r="CG293" s="34">
        <v>0</v>
      </c>
      <c r="CH293" s="27" t="s">
        <v>182</v>
      </c>
      <c r="CI293" s="285" t="s">
        <v>1584</v>
      </c>
      <c r="CJ293" s="285" t="s">
        <v>279</v>
      </c>
      <c r="CK293" s="285" t="s">
        <v>80</v>
      </c>
      <c r="CL293" s="325" t="s">
        <v>1600</v>
      </c>
    </row>
    <row r="294" spans="1:90" s="47" customFormat="1" ht="84.75" customHeight="1">
      <c r="A294" s="874"/>
      <c r="B294" s="36" t="s">
        <v>1601</v>
      </c>
      <c r="C294" s="27" t="s">
        <v>80</v>
      </c>
      <c r="D294" s="124" t="s">
        <v>887</v>
      </c>
      <c r="E294" s="124" t="s">
        <v>1188</v>
      </c>
      <c r="F294" s="208">
        <v>509965</v>
      </c>
      <c r="G294" s="27" t="s">
        <v>80</v>
      </c>
      <c r="H294" s="27" t="s">
        <v>1582</v>
      </c>
      <c r="I294" s="125">
        <v>502.36926</v>
      </c>
      <c r="J294" s="125">
        <v>502.36926</v>
      </c>
      <c r="K294" s="34">
        <v>0</v>
      </c>
      <c r="L294" s="125">
        <v>401.8954</v>
      </c>
      <c r="M294" s="125">
        <v>100.47385</v>
      </c>
      <c r="N294" s="125">
        <v>100.47385</v>
      </c>
      <c r="O294" s="141" t="s">
        <v>1596</v>
      </c>
      <c r="P294" s="34">
        <v>0</v>
      </c>
      <c r="Q294" s="34">
        <v>0</v>
      </c>
      <c r="R294" s="34">
        <v>0</v>
      </c>
      <c r="S294" s="34">
        <v>0</v>
      </c>
      <c r="T294" s="34">
        <v>0</v>
      </c>
      <c r="U294" s="34">
        <v>0</v>
      </c>
      <c r="V294" s="34">
        <v>0</v>
      </c>
      <c r="W294" s="34">
        <v>0</v>
      </c>
      <c r="X294" s="34">
        <v>0</v>
      </c>
      <c r="Y294" s="34">
        <v>0</v>
      </c>
      <c r="Z294" s="34">
        <v>0</v>
      </c>
      <c r="AA294" s="34">
        <v>0</v>
      </c>
      <c r="AB294" s="34">
        <v>0</v>
      </c>
      <c r="AC294" s="34">
        <v>0</v>
      </c>
      <c r="AD294" s="34">
        <v>100.47385</v>
      </c>
      <c r="AE294" s="34">
        <v>100.47385</v>
      </c>
      <c r="AF294" s="34">
        <v>0</v>
      </c>
      <c r="AG294" s="34">
        <v>0</v>
      </c>
      <c r="AH294" s="34">
        <v>0</v>
      </c>
      <c r="AI294" s="34">
        <v>0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34">
        <v>0</v>
      </c>
      <c r="AS294" s="34">
        <v>0</v>
      </c>
      <c r="AT294" s="34">
        <v>0</v>
      </c>
      <c r="AU294" s="34">
        <v>0</v>
      </c>
      <c r="AV294" s="34">
        <v>0</v>
      </c>
      <c r="AW294" s="34">
        <v>0</v>
      </c>
      <c r="AX294" s="34">
        <v>0</v>
      </c>
      <c r="AY294" s="34">
        <v>0</v>
      </c>
      <c r="AZ294" s="34">
        <v>0</v>
      </c>
      <c r="BA294" s="34">
        <v>0</v>
      </c>
      <c r="BB294" s="34">
        <v>0</v>
      </c>
      <c r="BC294" s="34">
        <v>0</v>
      </c>
      <c r="BD294" s="34">
        <v>0</v>
      </c>
      <c r="BE294" s="34">
        <v>0</v>
      </c>
      <c r="BF294" s="34">
        <v>0</v>
      </c>
      <c r="BG294" s="34">
        <v>0</v>
      </c>
      <c r="BH294" s="34">
        <v>0</v>
      </c>
      <c r="BI294" s="34">
        <v>0</v>
      </c>
      <c r="BJ294" s="34">
        <v>0</v>
      </c>
      <c r="BK294" s="34">
        <v>0</v>
      </c>
      <c r="BL294" s="34">
        <v>0</v>
      </c>
      <c r="BM294" s="34">
        <v>0</v>
      </c>
      <c r="BN294" s="34">
        <v>0</v>
      </c>
      <c r="BO294" s="34">
        <v>0</v>
      </c>
      <c r="BP294" s="34">
        <v>0</v>
      </c>
      <c r="BQ294" s="34">
        <v>100.47385</v>
      </c>
      <c r="BR294" s="34">
        <v>100.47385</v>
      </c>
      <c r="BS294" s="34">
        <v>0</v>
      </c>
      <c r="BT294" s="34">
        <v>0</v>
      </c>
      <c r="BU294" s="34">
        <v>0</v>
      </c>
      <c r="BV294" s="34">
        <v>0</v>
      </c>
      <c r="BW294" s="34">
        <v>0</v>
      </c>
      <c r="BX294" s="34">
        <v>0</v>
      </c>
      <c r="BY294" s="34">
        <v>0</v>
      </c>
      <c r="BZ294" s="34">
        <v>0</v>
      </c>
      <c r="CA294" s="34">
        <v>0</v>
      </c>
      <c r="CB294" s="34">
        <v>0</v>
      </c>
      <c r="CC294" s="34">
        <v>0</v>
      </c>
      <c r="CD294" s="34">
        <v>0</v>
      </c>
      <c r="CE294" s="125">
        <v>100.47385</v>
      </c>
      <c r="CF294" s="34">
        <v>0</v>
      </c>
      <c r="CG294" s="34">
        <v>0</v>
      </c>
      <c r="CH294" s="27" t="s">
        <v>182</v>
      </c>
      <c r="CI294" s="285" t="s">
        <v>1584</v>
      </c>
      <c r="CJ294" s="285" t="s">
        <v>279</v>
      </c>
      <c r="CK294" s="285" t="s">
        <v>80</v>
      </c>
      <c r="CL294" s="325" t="s">
        <v>1597</v>
      </c>
    </row>
    <row r="295" spans="1:90" s="47" customFormat="1" ht="84.75" customHeight="1">
      <c r="A295" s="874"/>
      <c r="B295" s="36" t="s">
        <v>1602</v>
      </c>
      <c r="C295" s="27" t="s">
        <v>80</v>
      </c>
      <c r="D295" s="124" t="s">
        <v>887</v>
      </c>
      <c r="E295" s="124" t="s">
        <v>1188</v>
      </c>
      <c r="F295" s="208">
        <v>509965</v>
      </c>
      <c r="G295" s="27" t="s">
        <v>80</v>
      </c>
      <c r="H295" s="27" t="s">
        <v>1582</v>
      </c>
      <c r="I295" s="125">
        <v>2631.7287299999998</v>
      </c>
      <c r="J295" s="125">
        <v>2631.7287299999998</v>
      </c>
      <c r="K295" s="34">
        <v>0</v>
      </c>
      <c r="L295" s="125">
        <v>2105.3829999999998</v>
      </c>
      <c r="M295" s="125">
        <v>526.34574999999995</v>
      </c>
      <c r="N295" s="125">
        <v>526.34574999999995</v>
      </c>
      <c r="O295" s="141" t="s">
        <v>1599</v>
      </c>
      <c r="P295" s="34">
        <v>0</v>
      </c>
      <c r="Q295" s="34">
        <v>0</v>
      </c>
      <c r="R295" s="34">
        <v>0</v>
      </c>
      <c r="S295" s="34">
        <v>0</v>
      </c>
      <c r="T295" s="34">
        <v>0</v>
      </c>
      <c r="U295" s="34">
        <v>0</v>
      </c>
      <c r="V295" s="34">
        <v>0</v>
      </c>
      <c r="W295" s="34">
        <v>0</v>
      </c>
      <c r="X295" s="34">
        <v>0</v>
      </c>
      <c r="Y295" s="34">
        <v>0</v>
      </c>
      <c r="Z295" s="34">
        <v>0</v>
      </c>
      <c r="AA295" s="34">
        <v>0</v>
      </c>
      <c r="AB295" s="34">
        <v>0</v>
      </c>
      <c r="AC295" s="34">
        <v>0</v>
      </c>
      <c r="AD295" s="34">
        <v>526.34574999999995</v>
      </c>
      <c r="AE295" s="34">
        <v>526.34574999999995</v>
      </c>
      <c r="AF295" s="34">
        <v>0</v>
      </c>
      <c r="AG295" s="34">
        <v>0</v>
      </c>
      <c r="AH295" s="34">
        <v>0</v>
      </c>
      <c r="AI295" s="34">
        <v>0</v>
      </c>
      <c r="AJ295" s="34">
        <v>0</v>
      </c>
      <c r="AK295" s="34">
        <v>0</v>
      </c>
      <c r="AL295" s="34">
        <v>0</v>
      </c>
      <c r="AM295" s="34">
        <v>0</v>
      </c>
      <c r="AN295" s="34">
        <v>0</v>
      </c>
      <c r="AO295" s="34">
        <v>0</v>
      </c>
      <c r="AP295" s="34">
        <v>0</v>
      </c>
      <c r="AQ295" s="34">
        <v>0</v>
      </c>
      <c r="AR295" s="34">
        <v>0</v>
      </c>
      <c r="AS295" s="34">
        <v>0</v>
      </c>
      <c r="AT295" s="34">
        <v>0</v>
      </c>
      <c r="AU295" s="34">
        <v>0</v>
      </c>
      <c r="AV295" s="34">
        <v>0</v>
      </c>
      <c r="AW295" s="34">
        <v>0</v>
      </c>
      <c r="AX295" s="34">
        <v>0</v>
      </c>
      <c r="AY295" s="34">
        <v>0</v>
      </c>
      <c r="AZ295" s="34">
        <v>0</v>
      </c>
      <c r="BA295" s="34">
        <v>0</v>
      </c>
      <c r="BB295" s="34">
        <v>0</v>
      </c>
      <c r="BC295" s="34">
        <v>0</v>
      </c>
      <c r="BD295" s="34">
        <v>0</v>
      </c>
      <c r="BE295" s="34">
        <v>0</v>
      </c>
      <c r="BF295" s="34">
        <v>0</v>
      </c>
      <c r="BG295" s="34">
        <v>0</v>
      </c>
      <c r="BH295" s="34">
        <v>0</v>
      </c>
      <c r="BI295" s="34">
        <v>0</v>
      </c>
      <c r="BJ295" s="34">
        <v>0</v>
      </c>
      <c r="BK295" s="34">
        <v>0</v>
      </c>
      <c r="BL295" s="34">
        <v>526.34574999999995</v>
      </c>
      <c r="BM295" s="34">
        <v>526.34574999999995</v>
      </c>
      <c r="BN295" s="34">
        <v>0</v>
      </c>
      <c r="BO295" s="34">
        <v>0</v>
      </c>
      <c r="BP295" s="34">
        <v>0</v>
      </c>
      <c r="BQ295" s="34">
        <v>0</v>
      </c>
      <c r="BR295" s="34">
        <v>0</v>
      </c>
      <c r="BS295" s="34">
        <v>0</v>
      </c>
      <c r="BT295" s="34">
        <v>0</v>
      </c>
      <c r="BU295" s="34">
        <v>0</v>
      </c>
      <c r="BV295" s="34">
        <v>0</v>
      </c>
      <c r="BW295" s="34">
        <v>0</v>
      </c>
      <c r="BX295" s="34">
        <v>0</v>
      </c>
      <c r="BY295" s="34">
        <v>0</v>
      </c>
      <c r="BZ295" s="34">
        <v>0</v>
      </c>
      <c r="CA295" s="34">
        <v>0</v>
      </c>
      <c r="CB295" s="34">
        <v>0</v>
      </c>
      <c r="CC295" s="34">
        <v>0</v>
      </c>
      <c r="CD295" s="34">
        <v>0</v>
      </c>
      <c r="CE295" s="125">
        <v>526.34574999999995</v>
      </c>
      <c r="CF295" s="34">
        <v>0</v>
      </c>
      <c r="CG295" s="34">
        <v>0</v>
      </c>
      <c r="CH295" s="27" t="s">
        <v>182</v>
      </c>
      <c r="CI295" s="285" t="s">
        <v>1584</v>
      </c>
      <c r="CJ295" s="285" t="s">
        <v>279</v>
      </c>
      <c r="CK295" s="285" t="s">
        <v>80</v>
      </c>
      <c r="CL295" s="325" t="s">
        <v>1600</v>
      </c>
    </row>
    <row r="296" spans="1:90" s="47" customFormat="1" ht="84.75" customHeight="1">
      <c r="A296" s="874"/>
      <c r="B296" s="36" t="s">
        <v>1603</v>
      </c>
      <c r="C296" s="27" t="s">
        <v>80</v>
      </c>
      <c r="D296" s="124" t="s">
        <v>89</v>
      </c>
      <c r="E296" s="124" t="s">
        <v>1604</v>
      </c>
      <c r="F296" s="208" t="s">
        <v>1605</v>
      </c>
      <c r="G296" s="27" t="s">
        <v>80</v>
      </c>
      <c r="H296" s="27" t="s">
        <v>1582</v>
      </c>
      <c r="I296" s="125">
        <v>2234.6638499999999</v>
      </c>
      <c r="J296" s="125">
        <v>2234.6638499999999</v>
      </c>
      <c r="K296" s="34">
        <v>0</v>
      </c>
      <c r="L296" s="125">
        <v>1787.73108</v>
      </c>
      <c r="M296" s="125">
        <v>446.93277</v>
      </c>
      <c r="N296" s="125">
        <v>446.93277</v>
      </c>
      <c r="O296" s="141" t="s">
        <v>1167</v>
      </c>
      <c r="P296" s="34">
        <v>0</v>
      </c>
      <c r="Q296" s="34">
        <v>0</v>
      </c>
      <c r="R296" s="34">
        <v>0</v>
      </c>
      <c r="S296" s="34">
        <v>0</v>
      </c>
      <c r="T296" s="34">
        <v>0</v>
      </c>
      <c r="U296" s="34">
        <v>0</v>
      </c>
      <c r="V296" s="34">
        <v>0</v>
      </c>
      <c r="W296" s="34">
        <v>0</v>
      </c>
      <c r="X296" s="34">
        <v>0</v>
      </c>
      <c r="Y296" s="34">
        <v>0</v>
      </c>
      <c r="Z296" s="34">
        <v>0</v>
      </c>
      <c r="AA296" s="34">
        <v>0</v>
      </c>
      <c r="AB296" s="34">
        <v>0</v>
      </c>
      <c r="AC296" s="34">
        <v>0</v>
      </c>
      <c r="AD296" s="34">
        <v>446.93277</v>
      </c>
      <c r="AE296" s="34">
        <v>446.93277</v>
      </c>
      <c r="AF296" s="34">
        <v>446.93277</v>
      </c>
      <c r="AG296" s="34">
        <v>0</v>
      </c>
      <c r="AH296" s="34">
        <v>0</v>
      </c>
      <c r="AI296" s="34">
        <v>0</v>
      </c>
      <c r="AJ296" s="34">
        <v>0</v>
      </c>
      <c r="AK296" s="34">
        <v>0</v>
      </c>
      <c r="AL296" s="34">
        <v>0</v>
      </c>
      <c r="AM296" s="34">
        <v>0</v>
      </c>
      <c r="AN296" s="34">
        <v>0</v>
      </c>
      <c r="AO296" s="34">
        <v>0</v>
      </c>
      <c r="AP296" s="34">
        <v>0</v>
      </c>
      <c r="AQ296" s="34">
        <v>0</v>
      </c>
      <c r="AR296" s="34">
        <v>0</v>
      </c>
      <c r="AS296" s="34">
        <v>0</v>
      </c>
      <c r="AT296" s="34">
        <v>0</v>
      </c>
      <c r="AU296" s="34">
        <v>0</v>
      </c>
      <c r="AV296" s="34">
        <v>0</v>
      </c>
      <c r="AW296" s="34">
        <v>0</v>
      </c>
      <c r="AX296" s="34">
        <v>0</v>
      </c>
      <c r="AY296" s="34">
        <v>0</v>
      </c>
      <c r="AZ296" s="34">
        <v>0</v>
      </c>
      <c r="BA296" s="34">
        <v>0</v>
      </c>
      <c r="BB296" s="34">
        <v>0</v>
      </c>
      <c r="BC296" s="34">
        <v>0</v>
      </c>
      <c r="BD296" s="34">
        <v>0</v>
      </c>
      <c r="BE296" s="34">
        <v>0</v>
      </c>
      <c r="BF296" s="34">
        <v>0</v>
      </c>
      <c r="BG296" s="34">
        <v>0</v>
      </c>
      <c r="BH296" s="34">
        <v>0</v>
      </c>
      <c r="BI296" s="34">
        <v>0</v>
      </c>
      <c r="BJ296" s="34">
        <v>0</v>
      </c>
      <c r="BK296" s="34">
        <v>0</v>
      </c>
      <c r="BL296" s="34">
        <v>446.93277</v>
      </c>
      <c r="BM296" s="34">
        <v>446.93277</v>
      </c>
      <c r="BN296" s="34">
        <v>0</v>
      </c>
      <c r="BO296" s="34">
        <v>0</v>
      </c>
      <c r="BP296" s="34">
        <v>0</v>
      </c>
      <c r="BQ296" s="34">
        <v>0</v>
      </c>
      <c r="BR296" s="34">
        <v>0</v>
      </c>
      <c r="BS296" s="34">
        <v>0</v>
      </c>
      <c r="BT296" s="34">
        <v>0</v>
      </c>
      <c r="BU296" s="34">
        <v>0</v>
      </c>
      <c r="BV296" s="34">
        <v>0</v>
      </c>
      <c r="BW296" s="34">
        <v>0</v>
      </c>
      <c r="BX296" s="34">
        <v>0</v>
      </c>
      <c r="BY296" s="34">
        <v>0</v>
      </c>
      <c r="BZ296" s="34">
        <v>0</v>
      </c>
      <c r="CA296" s="34">
        <v>0</v>
      </c>
      <c r="CB296" s="34">
        <v>0</v>
      </c>
      <c r="CC296" s="34">
        <v>446.93277</v>
      </c>
      <c r="CD296" s="34">
        <v>0</v>
      </c>
      <c r="CE296" s="34">
        <v>0</v>
      </c>
      <c r="CF296" s="34">
        <v>0</v>
      </c>
      <c r="CG296" s="34">
        <v>0</v>
      </c>
      <c r="CH296" s="27" t="s">
        <v>182</v>
      </c>
      <c r="CI296" s="285" t="s">
        <v>1584</v>
      </c>
      <c r="CJ296" s="285" t="s">
        <v>279</v>
      </c>
      <c r="CK296" s="285" t="s">
        <v>80</v>
      </c>
      <c r="CL296" s="325" t="s">
        <v>1606</v>
      </c>
    </row>
    <row r="297" spans="1:90" s="47" customFormat="1" ht="84.75" customHeight="1">
      <c r="A297" s="874"/>
      <c r="B297" s="32" t="s">
        <v>1607</v>
      </c>
      <c r="C297" s="69" t="s">
        <v>80</v>
      </c>
      <c r="D297" s="151" t="s">
        <v>869</v>
      </c>
      <c r="E297" s="151" t="s">
        <v>1608</v>
      </c>
      <c r="F297" s="257" t="s">
        <v>1609</v>
      </c>
      <c r="G297" s="69" t="s">
        <v>80</v>
      </c>
      <c r="H297" s="69" t="s">
        <v>1582</v>
      </c>
      <c r="I297" s="210">
        <v>443.15480000000002</v>
      </c>
      <c r="J297" s="210">
        <v>443.15480000000002</v>
      </c>
      <c r="K297" s="19">
        <v>0</v>
      </c>
      <c r="L297" s="210">
        <v>354.52384000000001</v>
      </c>
      <c r="M297" s="210">
        <v>88.630960000000002</v>
      </c>
      <c r="N297" s="210">
        <v>88.630960000000002</v>
      </c>
      <c r="O297" s="152" t="s">
        <v>1425</v>
      </c>
      <c r="P297" s="19">
        <v>0</v>
      </c>
      <c r="Q297" s="19">
        <v>0</v>
      </c>
      <c r="R297" s="19">
        <v>0</v>
      </c>
      <c r="S297" s="19">
        <v>0</v>
      </c>
      <c r="T297" s="19">
        <v>0</v>
      </c>
      <c r="U297" s="19">
        <v>0</v>
      </c>
      <c r="V297" s="19">
        <v>0</v>
      </c>
      <c r="W297" s="19">
        <v>0</v>
      </c>
      <c r="X297" s="19">
        <v>0</v>
      </c>
      <c r="Y297" s="19">
        <v>88.630960000000002</v>
      </c>
      <c r="Z297" s="19">
        <v>88.630960000000002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88.630960000000002</v>
      </c>
      <c r="AG297" s="34">
        <v>0</v>
      </c>
      <c r="AH297" s="34">
        <v>0</v>
      </c>
      <c r="AI297" s="34">
        <v>0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19">
        <v>0</v>
      </c>
      <c r="AP297" s="19">
        <v>0</v>
      </c>
      <c r="AQ297" s="19">
        <v>0</v>
      </c>
      <c r="AR297" s="19">
        <v>0</v>
      </c>
      <c r="AS297" s="19">
        <v>0</v>
      </c>
      <c r="AT297" s="19">
        <v>0</v>
      </c>
      <c r="AU297" s="19">
        <v>0</v>
      </c>
      <c r="AV297" s="19">
        <v>0</v>
      </c>
      <c r="AW297" s="19">
        <v>0</v>
      </c>
      <c r="AX297" s="19">
        <v>0</v>
      </c>
      <c r="AY297" s="19">
        <v>0</v>
      </c>
      <c r="AZ297" s="19">
        <v>0</v>
      </c>
      <c r="BA297" s="19">
        <v>0</v>
      </c>
      <c r="BB297" s="19">
        <v>88.630960000000002</v>
      </c>
      <c r="BC297" s="19">
        <v>88.630960000000002</v>
      </c>
      <c r="BD297" s="19">
        <v>0</v>
      </c>
      <c r="BE297" s="19">
        <v>0</v>
      </c>
      <c r="BF297" s="19">
        <v>0</v>
      </c>
      <c r="BG297" s="19">
        <v>0</v>
      </c>
      <c r="BH297" s="19">
        <v>0</v>
      </c>
      <c r="BI297" s="19">
        <v>0</v>
      </c>
      <c r="BJ297" s="19">
        <v>0</v>
      </c>
      <c r="BK297" s="19">
        <v>0</v>
      </c>
      <c r="BL297" s="19">
        <v>0</v>
      </c>
      <c r="BM297" s="34">
        <v>0</v>
      </c>
      <c r="BN297" s="19">
        <v>0</v>
      </c>
      <c r="BO297" s="19">
        <v>0</v>
      </c>
      <c r="BP297" s="19">
        <v>0</v>
      </c>
      <c r="BQ297" s="19">
        <v>0</v>
      </c>
      <c r="BR297" s="19">
        <v>0</v>
      </c>
      <c r="BS297" s="19">
        <v>0</v>
      </c>
      <c r="BT297" s="19">
        <v>0</v>
      </c>
      <c r="BU297" s="19">
        <v>0</v>
      </c>
      <c r="BV297" s="19">
        <v>0</v>
      </c>
      <c r="BW297" s="19">
        <v>0</v>
      </c>
      <c r="BX297" s="19">
        <v>0</v>
      </c>
      <c r="BY297" s="19">
        <v>0</v>
      </c>
      <c r="BZ297" s="19">
        <v>0</v>
      </c>
      <c r="CA297" s="19">
        <v>0</v>
      </c>
      <c r="CB297" s="19">
        <v>0</v>
      </c>
      <c r="CC297" s="19">
        <v>88.630960000000002</v>
      </c>
      <c r="CD297" s="19">
        <v>0</v>
      </c>
      <c r="CE297" s="19">
        <v>0</v>
      </c>
      <c r="CF297" s="19">
        <v>0</v>
      </c>
      <c r="CG297" s="19">
        <v>0</v>
      </c>
      <c r="CH297" s="69" t="s">
        <v>182</v>
      </c>
      <c r="CI297" s="285" t="s">
        <v>1584</v>
      </c>
      <c r="CJ297" s="285" t="s">
        <v>1568</v>
      </c>
      <c r="CK297" s="285" t="s">
        <v>80</v>
      </c>
      <c r="CL297" s="325" t="s">
        <v>1610</v>
      </c>
    </row>
    <row r="298" spans="1:90" s="47" customFormat="1" ht="84.75" customHeight="1">
      <c r="A298" s="874"/>
      <c r="B298" s="36" t="s">
        <v>1611</v>
      </c>
      <c r="C298" s="27" t="s">
        <v>80</v>
      </c>
      <c r="D298" s="124" t="s">
        <v>120</v>
      </c>
      <c r="E298" s="10" t="s">
        <v>1107</v>
      </c>
      <c r="F298" s="262">
        <v>873306</v>
      </c>
      <c r="G298" s="27" t="s">
        <v>80</v>
      </c>
      <c r="H298" s="27" t="s">
        <v>1582</v>
      </c>
      <c r="I298" s="125">
        <v>2120.3850000000002</v>
      </c>
      <c r="J298" s="125">
        <v>2120.3850000000002</v>
      </c>
      <c r="K298" s="34">
        <v>0</v>
      </c>
      <c r="L298" s="125">
        <v>1696.308</v>
      </c>
      <c r="M298" s="125">
        <v>424.077</v>
      </c>
      <c r="N298" s="125">
        <v>424.077</v>
      </c>
      <c r="O298" s="141" t="s">
        <v>1599</v>
      </c>
      <c r="P298" s="34">
        <v>0</v>
      </c>
      <c r="Q298" s="34">
        <v>0</v>
      </c>
      <c r="R298" s="34">
        <v>0</v>
      </c>
      <c r="S298" s="34">
        <v>0</v>
      </c>
      <c r="T298" s="34">
        <v>0</v>
      </c>
      <c r="U298" s="34">
        <v>0</v>
      </c>
      <c r="V298" s="34">
        <v>0</v>
      </c>
      <c r="W298" s="34">
        <v>0</v>
      </c>
      <c r="X298" s="34">
        <v>0</v>
      </c>
      <c r="Y298" s="34">
        <v>0</v>
      </c>
      <c r="Z298" s="34">
        <v>0</v>
      </c>
      <c r="AA298" s="34">
        <v>0</v>
      </c>
      <c r="AB298" s="34">
        <v>0</v>
      </c>
      <c r="AC298" s="34">
        <v>0</v>
      </c>
      <c r="AD298" s="34">
        <v>424.077</v>
      </c>
      <c r="AE298" s="34">
        <v>424.077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4">
        <v>0</v>
      </c>
      <c r="AQ298" s="34">
        <v>0</v>
      </c>
      <c r="AR298" s="34">
        <v>0</v>
      </c>
      <c r="AS298" s="34">
        <v>0</v>
      </c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4">
        <v>0</v>
      </c>
      <c r="AZ298" s="34">
        <v>0</v>
      </c>
      <c r="BA298" s="34">
        <v>0</v>
      </c>
      <c r="BB298" s="34">
        <v>0</v>
      </c>
      <c r="BC298" s="34">
        <v>0</v>
      </c>
      <c r="BD298" s="34">
        <v>0</v>
      </c>
      <c r="BE298" s="34">
        <v>0</v>
      </c>
      <c r="BF298" s="34">
        <v>0</v>
      </c>
      <c r="BG298" s="34">
        <v>0</v>
      </c>
      <c r="BH298" s="34">
        <v>0</v>
      </c>
      <c r="BI298" s="34">
        <v>0</v>
      </c>
      <c r="BJ298" s="34">
        <v>0</v>
      </c>
      <c r="BK298" s="34">
        <v>0</v>
      </c>
      <c r="BL298" s="34">
        <v>424.077</v>
      </c>
      <c r="BM298" s="34">
        <v>424.077</v>
      </c>
      <c r="BN298" s="34">
        <v>0</v>
      </c>
      <c r="BO298" s="34">
        <v>0</v>
      </c>
      <c r="BP298" s="34">
        <v>0</v>
      </c>
      <c r="BQ298" s="34">
        <v>0</v>
      </c>
      <c r="BR298" s="34">
        <v>0</v>
      </c>
      <c r="BS298" s="34">
        <v>0</v>
      </c>
      <c r="BT298" s="34">
        <v>0</v>
      </c>
      <c r="BU298" s="34">
        <v>0</v>
      </c>
      <c r="BV298" s="34">
        <v>0</v>
      </c>
      <c r="BW298" s="34">
        <v>0</v>
      </c>
      <c r="BX298" s="34">
        <v>0</v>
      </c>
      <c r="BY298" s="34">
        <v>0</v>
      </c>
      <c r="BZ298" s="34">
        <v>0</v>
      </c>
      <c r="CA298" s="34">
        <v>0</v>
      </c>
      <c r="CB298" s="34">
        <v>0</v>
      </c>
      <c r="CC298" s="34">
        <v>0</v>
      </c>
      <c r="CD298" s="34">
        <v>0</v>
      </c>
      <c r="CE298" s="34">
        <v>424.077</v>
      </c>
      <c r="CF298" s="34">
        <v>0</v>
      </c>
      <c r="CG298" s="34">
        <v>0</v>
      </c>
      <c r="CH298" s="27" t="s">
        <v>182</v>
      </c>
      <c r="CI298" s="285" t="s">
        <v>1584</v>
      </c>
      <c r="CJ298" s="285" t="s">
        <v>279</v>
      </c>
      <c r="CK298" s="285" t="s">
        <v>80</v>
      </c>
      <c r="CL298" s="325" t="s">
        <v>1600</v>
      </c>
    </row>
    <row r="299" spans="1:90" s="47" customFormat="1" ht="84.75" customHeight="1">
      <c r="A299" s="874"/>
      <c r="B299" s="36" t="s">
        <v>1612</v>
      </c>
      <c r="C299" s="27" t="s">
        <v>80</v>
      </c>
      <c r="D299" s="124" t="s">
        <v>117</v>
      </c>
      <c r="E299" s="10" t="s">
        <v>1102</v>
      </c>
      <c r="F299" s="262">
        <v>16977246</v>
      </c>
      <c r="G299" s="27" t="s">
        <v>80</v>
      </c>
      <c r="H299" s="27" t="s">
        <v>1582</v>
      </c>
      <c r="I299" s="125">
        <v>833.41499999999996</v>
      </c>
      <c r="J299" s="125">
        <v>833.41499999999996</v>
      </c>
      <c r="K299" s="34">
        <v>0</v>
      </c>
      <c r="L299" s="125">
        <v>666.73199999999997</v>
      </c>
      <c r="M299" s="125">
        <v>166.68299999999999</v>
      </c>
      <c r="N299" s="125">
        <v>166.68299999999999</v>
      </c>
      <c r="O299" s="141" t="s">
        <v>1583</v>
      </c>
      <c r="P299" s="34">
        <v>0</v>
      </c>
      <c r="Q299" s="34">
        <v>0</v>
      </c>
      <c r="R299" s="34">
        <v>0</v>
      </c>
      <c r="S299" s="34">
        <v>0</v>
      </c>
      <c r="T299" s="34">
        <v>0</v>
      </c>
      <c r="U299" s="34">
        <v>0</v>
      </c>
      <c r="V299" s="34">
        <v>0</v>
      </c>
      <c r="W299" s="34">
        <v>0</v>
      </c>
      <c r="X299" s="34">
        <v>0</v>
      </c>
      <c r="Y299" s="34">
        <v>0</v>
      </c>
      <c r="Z299" s="34">
        <v>0</v>
      </c>
      <c r="AA299" s="34">
        <v>0</v>
      </c>
      <c r="AB299" s="34">
        <v>0</v>
      </c>
      <c r="AC299" s="34">
        <v>0</v>
      </c>
      <c r="AD299" s="34">
        <v>166.68299999999999</v>
      </c>
      <c r="AE299" s="34">
        <v>166.68299999999999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4">
        <v>0</v>
      </c>
      <c r="AQ299" s="34">
        <v>0</v>
      </c>
      <c r="AR299" s="34">
        <v>0</v>
      </c>
      <c r="AS299" s="34">
        <v>0</v>
      </c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4">
        <v>0</v>
      </c>
      <c r="AZ299" s="34">
        <v>0</v>
      </c>
      <c r="BA299" s="34">
        <v>0</v>
      </c>
      <c r="BB299" s="34">
        <v>0</v>
      </c>
      <c r="BC299" s="34">
        <v>0</v>
      </c>
      <c r="BD299" s="34">
        <v>0</v>
      </c>
      <c r="BE299" s="34">
        <v>0</v>
      </c>
      <c r="BF299" s="34">
        <v>0</v>
      </c>
      <c r="BG299" s="34">
        <v>0</v>
      </c>
      <c r="BH299" s="34">
        <v>0</v>
      </c>
      <c r="BI299" s="34">
        <v>0</v>
      </c>
      <c r="BJ299" s="34">
        <v>0</v>
      </c>
      <c r="BK299" s="34">
        <v>0</v>
      </c>
      <c r="BL299" s="34">
        <v>0</v>
      </c>
      <c r="BM299" s="34">
        <v>0</v>
      </c>
      <c r="BN299" s="34">
        <v>0</v>
      </c>
      <c r="BO299" s="34">
        <v>0</v>
      </c>
      <c r="BP299" s="34">
        <v>0</v>
      </c>
      <c r="BQ299" s="34">
        <v>166.68299999999999</v>
      </c>
      <c r="BR299" s="34">
        <v>166.68299999999999</v>
      </c>
      <c r="BS299" s="34">
        <v>0</v>
      </c>
      <c r="BT299" s="34">
        <v>0</v>
      </c>
      <c r="BU299" s="34">
        <v>0</v>
      </c>
      <c r="BV299" s="34">
        <v>0</v>
      </c>
      <c r="BW299" s="34">
        <v>0</v>
      </c>
      <c r="BX299" s="34">
        <v>0</v>
      </c>
      <c r="BY299" s="34">
        <v>0</v>
      </c>
      <c r="BZ299" s="34">
        <v>0</v>
      </c>
      <c r="CA299" s="34">
        <v>0</v>
      </c>
      <c r="CB299" s="34">
        <v>0</v>
      </c>
      <c r="CC299" s="34">
        <v>0</v>
      </c>
      <c r="CD299" s="34">
        <v>0</v>
      </c>
      <c r="CE299" s="34">
        <v>166.68299999999999</v>
      </c>
      <c r="CF299" s="34">
        <v>0</v>
      </c>
      <c r="CG299" s="34">
        <v>0</v>
      </c>
      <c r="CH299" s="27" t="s">
        <v>182</v>
      </c>
      <c r="CI299" s="285" t="s">
        <v>1584</v>
      </c>
      <c r="CJ299" s="285" t="s">
        <v>279</v>
      </c>
      <c r="CK299" s="285" t="s">
        <v>80</v>
      </c>
      <c r="CL299" s="325" t="s">
        <v>1585</v>
      </c>
    </row>
    <row r="300" spans="1:90" s="47" customFormat="1" ht="84.75" customHeight="1">
      <c r="A300" s="874"/>
      <c r="B300" s="36" t="s">
        <v>1613</v>
      </c>
      <c r="C300" s="27" t="s">
        <v>80</v>
      </c>
      <c r="D300" s="124" t="s">
        <v>150</v>
      </c>
      <c r="E300" s="124" t="s">
        <v>1186</v>
      </c>
      <c r="F300" s="141">
        <v>61100412</v>
      </c>
      <c r="G300" s="27" t="s">
        <v>80</v>
      </c>
      <c r="H300" s="27" t="s">
        <v>1614</v>
      </c>
      <c r="I300" s="125">
        <v>1263.75</v>
      </c>
      <c r="J300" s="125">
        <v>1263.75</v>
      </c>
      <c r="K300" s="34">
        <v>0</v>
      </c>
      <c r="L300" s="125">
        <v>1011</v>
      </c>
      <c r="M300" s="125">
        <v>252.75</v>
      </c>
      <c r="N300" s="125">
        <v>252.75</v>
      </c>
      <c r="O300" s="141" t="s">
        <v>1577</v>
      </c>
      <c r="P300" s="34">
        <v>0</v>
      </c>
      <c r="Q300" s="34">
        <v>0</v>
      </c>
      <c r="R300" s="34">
        <v>0</v>
      </c>
      <c r="S300" s="34">
        <v>0</v>
      </c>
      <c r="T300" s="34">
        <v>0</v>
      </c>
      <c r="U300" s="34">
        <v>0</v>
      </c>
      <c r="V300" s="34">
        <v>0</v>
      </c>
      <c r="W300" s="34">
        <v>0</v>
      </c>
      <c r="X300" s="34">
        <v>0</v>
      </c>
      <c r="Y300" s="34">
        <v>0</v>
      </c>
      <c r="Z300" s="34">
        <v>0</v>
      </c>
      <c r="AA300" s="34">
        <v>0</v>
      </c>
      <c r="AB300" s="34">
        <v>0</v>
      </c>
      <c r="AC300" s="34">
        <v>0</v>
      </c>
      <c r="AD300" s="34">
        <v>252.75</v>
      </c>
      <c r="AE300" s="34">
        <v>252.75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4">
        <v>0</v>
      </c>
      <c r="AQ300" s="34">
        <v>0</v>
      </c>
      <c r="AR300" s="34">
        <v>0</v>
      </c>
      <c r="AS300" s="34">
        <v>0</v>
      </c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4">
        <v>0</v>
      </c>
      <c r="AZ300" s="34">
        <v>0</v>
      </c>
      <c r="BA300" s="34">
        <v>0</v>
      </c>
      <c r="BB300" s="34">
        <v>0</v>
      </c>
      <c r="BC300" s="34">
        <v>0</v>
      </c>
      <c r="BD300" s="34">
        <v>0</v>
      </c>
      <c r="BE300" s="34">
        <v>0</v>
      </c>
      <c r="BF300" s="34">
        <v>0</v>
      </c>
      <c r="BG300" s="34">
        <v>0</v>
      </c>
      <c r="BH300" s="34">
        <v>0</v>
      </c>
      <c r="BI300" s="34">
        <v>0</v>
      </c>
      <c r="BJ300" s="34">
        <v>0</v>
      </c>
      <c r="BK300" s="34">
        <v>0</v>
      </c>
      <c r="BL300" s="34">
        <v>252.75</v>
      </c>
      <c r="BM300" s="34">
        <v>252.75</v>
      </c>
      <c r="BN300" s="34">
        <v>0</v>
      </c>
      <c r="BO300" s="34">
        <v>0</v>
      </c>
      <c r="BP300" s="34">
        <v>0</v>
      </c>
      <c r="BQ300" s="34">
        <v>0</v>
      </c>
      <c r="BR300" s="34">
        <v>0</v>
      </c>
      <c r="BS300" s="34">
        <v>0</v>
      </c>
      <c r="BT300" s="34">
        <v>0</v>
      </c>
      <c r="BU300" s="34">
        <v>0</v>
      </c>
      <c r="BV300" s="34">
        <v>0</v>
      </c>
      <c r="BW300" s="34">
        <v>0</v>
      </c>
      <c r="BX300" s="34">
        <v>0</v>
      </c>
      <c r="BY300" s="34">
        <v>0</v>
      </c>
      <c r="BZ300" s="34">
        <v>0</v>
      </c>
      <c r="CA300" s="34">
        <v>0</v>
      </c>
      <c r="CB300" s="34">
        <v>0</v>
      </c>
      <c r="CC300" s="34">
        <v>0</v>
      </c>
      <c r="CD300" s="34">
        <v>0</v>
      </c>
      <c r="CE300" s="34">
        <v>252.75</v>
      </c>
      <c r="CF300" s="34">
        <v>0</v>
      </c>
      <c r="CG300" s="34">
        <v>0</v>
      </c>
      <c r="CH300" s="27" t="s">
        <v>182</v>
      </c>
      <c r="CI300" s="285" t="s">
        <v>1584</v>
      </c>
      <c r="CJ300" s="285" t="s">
        <v>279</v>
      </c>
      <c r="CK300" s="285" t="s">
        <v>80</v>
      </c>
      <c r="CL300" s="325" t="s">
        <v>1589</v>
      </c>
    </row>
    <row r="301" spans="1:90" s="40" customFormat="1" ht="84.75" customHeight="1">
      <c r="A301" s="874"/>
      <c r="B301" s="38" t="s">
        <v>1773</v>
      </c>
      <c r="C301" s="25" t="s">
        <v>80</v>
      </c>
      <c r="D301" s="212" t="s">
        <v>147</v>
      </c>
      <c r="E301" s="212" t="s">
        <v>1178</v>
      </c>
      <c r="F301" s="212">
        <v>61100226</v>
      </c>
      <c r="G301" s="25" t="s">
        <v>80</v>
      </c>
      <c r="H301" s="25" t="s">
        <v>1582</v>
      </c>
      <c r="I301" s="213">
        <v>1012.93245</v>
      </c>
      <c r="J301" s="213">
        <v>1012.93245</v>
      </c>
      <c r="K301" s="22">
        <v>0</v>
      </c>
      <c r="L301" s="213">
        <v>810.34595999999999</v>
      </c>
      <c r="M301" s="213">
        <v>202.58649</v>
      </c>
      <c r="N301" s="213">
        <v>202.58649</v>
      </c>
      <c r="O301" s="214" t="s">
        <v>1432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0</v>
      </c>
      <c r="AC301" s="22">
        <v>0</v>
      </c>
      <c r="AD301" s="22">
        <v>202.58649</v>
      </c>
      <c r="AE301" s="22">
        <v>202.58649</v>
      </c>
      <c r="AF301" s="22">
        <v>0</v>
      </c>
      <c r="AG301" s="22">
        <v>0</v>
      </c>
      <c r="AH301" s="22">
        <v>0</v>
      </c>
      <c r="AI301" s="22">
        <v>0</v>
      </c>
      <c r="AJ301" s="22">
        <v>0</v>
      </c>
      <c r="AK301" s="22">
        <v>0</v>
      </c>
      <c r="AL301" s="22">
        <v>0</v>
      </c>
      <c r="AM301" s="22">
        <v>0</v>
      </c>
      <c r="AN301" s="22">
        <v>0</v>
      </c>
      <c r="AO301" s="22">
        <v>0</v>
      </c>
      <c r="AP301" s="22">
        <v>0</v>
      </c>
      <c r="AQ301" s="22">
        <v>0</v>
      </c>
      <c r="AR301" s="22">
        <v>0</v>
      </c>
      <c r="AS301" s="22">
        <v>0</v>
      </c>
      <c r="AT301" s="22">
        <v>0</v>
      </c>
      <c r="AU301" s="22">
        <v>0</v>
      </c>
      <c r="AV301" s="22">
        <v>0</v>
      </c>
      <c r="AW301" s="22">
        <v>0</v>
      </c>
      <c r="AX301" s="22">
        <v>0</v>
      </c>
      <c r="AY301" s="22">
        <v>0</v>
      </c>
      <c r="AZ301" s="22">
        <v>0</v>
      </c>
      <c r="BA301" s="22">
        <v>0</v>
      </c>
      <c r="BB301" s="22">
        <v>0</v>
      </c>
      <c r="BC301" s="22">
        <v>0</v>
      </c>
      <c r="BD301" s="22">
        <v>0</v>
      </c>
      <c r="BE301" s="22">
        <v>0</v>
      </c>
      <c r="BF301" s="22">
        <v>0</v>
      </c>
      <c r="BG301" s="22">
        <v>0</v>
      </c>
      <c r="BH301" s="22">
        <v>0</v>
      </c>
      <c r="BI301" s="22">
        <v>0</v>
      </c>
      <c r="BJ301" s="22">
        <v>0</v>
      </c>
      <c r="BK301" s="22">
        <v>0</v>
      </c>
      <c r="BL301" s="22">
        <v>202.58649</v>
      </c>
      <c r="BM301" s="22">
        <v>202.58649</v>
      </c>
      <c r="BN301" s="22">
        <v>0</v>
      </c>
      <c r="BO301" s="22">
        <v>0</v>
      </c>
      <c r="BP301" s="22">
        <v>0</v>
      </c>
      <c r="BQ301" s="22">
        <v>0</v>
      </c>
      <c r="BR301" s="22">
        <v>0</v>
      </c>
      <c r="BS301" s="22">
        <v>0</v>
      </c>
      <c r="BT301" s="22">
        <v>0</v>
      </c>
      <c r="BU301" s="22">
        <v>0</v>
      </c>
      <c r="BV301" s="22">
        <v>0</v>
      </c>
      <c r="BW301" s="22">
        <v>0</v>
      </c>
      <c r="BX301" s="22">
        <v>0</v>
      </c>
      <c r="BY301" s="22">
        <v>0</v>
      </c>
      <c r="BZ301" s="22">
        <v>0</v>
      </c>
      <c r="CA301" s="22">
        <v>0</v>
      </c>
      <c r="CB301" s="22">
        <v>0</v>
      </c>
      <c r="CC301" s="22">
        <v>0</v>
      </c>
      <c r="CD301" s="22">
        <v>0</v>
      </c>
      <c r="CE301" s="22">
        <v>202.58649</v>
      </c>
      <c r="CF301" s="22">
        <v>0</v>
      </c>
      <c r="CG301" s="22">
        <v>0</v>
      </c>
      <c r="CH301" s="25" t="s">
        <v>182</v>
      </c>
      <c r="CI301" s="302" t="s">
        <v>1788</v>
      </c>
      <c r="CJ301" s="302" t="s">
        <v>279</v>
      </c>
      <c r="CK301" s="302" t="s">
        <v>80</v>
      </c>
      <c r="CL301" s="326" t="s">
        <v>1597</v>
      </c>
    </row>
    <row r="302" spans="1:90" s="40" customFormat="1" ht="84.75" customHeight="1">
      <c r="A302" s="874"/>
      <c r="B302" s="38" t="s">
        <v>1774</v>
      </c>
      <c r="C302" s="25" t="s">
        <v>80</v>
      </c>
      <c r="D302" s="212" t="s">
        <v>1775</v>
      </c>
      <c r="E302" s="25" t="s">
        <v>1182</v>
      </c>
      <c r="F302" s="212">
        <v>47019697</v>
      </c>
      <c r="G302" s="25" t="s">
        <v>80</v>
      </c>
      <c r="H302" s="25" t="s">
        <v>1582</v>
      </c>
      <c r="I302" s="213">
        <v>789.73649999999998</v>
      </c>
      <c r="J302" s="213">
        <v>789.73649999999998</v>
      </c>
      <c r="K302" s="22">
        <v>0</v>
      </c>
      <c r="L302" s="213">
        <v>631.78920000000005</v>
      </c>
      <c r="M302" s="213">
        <v>157.94730000000001</v>
      </c>
      <c r="N302" s="213">
        <v>157.94730000000001</v>
      </c>
      <c r="O302" s="214" t="s">
        <v>1776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2">
        <v>0</v>
      </c>
      <c r="AD302" s="22">
        <v>157.94730000000001</v>
      </c>
      <c r="AE302" s="22">
        <v>157.94730000000001</v>
      </c>
      <c r="AF302" s="22">
        <v>0</v>
      </c>
      <c r="AG302" s="22">
        <v>0</v>
      </c>
      <c r="AH302" s="22">
        <v>0</v>
      </c>
      <c r="AI302" s="22">
        <v>0</v>
      </c>
      <c r="AJ302" s="22">
        <v>0</v>
      </c>
      <c r="AK302" s="22">
        <v>0</v>
      </c>
      <c r="AL302" s="22">
        <v>0</v>
      </c>
      <c r="AM302" s="22">
        <v>0</v>
      </c>
      <c r="AN302" s="22">
        <v>0</v>
      </c>
      <c r="AO302" s="22">
        <v>0</v>
      </c>
      <c r="AP302" s="22">
        <v>0</v>
      </c>
      <c r="AQ302" s="22">
        <v>0</v>
      </c>
      <c r="AR302" s="22">
        <v>0</v>
      </c>
      <c r="AS302" s="22">
        <v>0</v>
      </c>
      <c r="AT302" s="22">
        <v>0</v>
      </c>
      <c r="AU302" s="22">
        <v>0</v>
      </c>
      <c r="AV302" s="22">
        <v>0</v>
      </c>
      <c r="AW302" s="22">
        <v>0</v>
      </c>
      <c r="AX302" s="22">
        <v>0</v>
      </c>
      <c r="AY302" s="22">
        <v>0</v>
      </c>
      <c r="AZ302" s="22">
        <v>0</v>
      </c>
      <c r="BA302" s="22">
        <v>0</v>
      </c>
      <c r="BB302" s="22">
        <v>0</v>
      </c>
      <c r="BC302" s="22">
        <v>0</v>
      </c>
      <c r="BD302" s="22">
        <v>0</v>
      </c>
      <c r="BE302" s="22">
        <v>0</v>
      </c>
      <c r="BF302" s="22">
        <v>0</v>
      </c>
      <c r="BG302" s="22">
        <v>0</v>
      </c>
      <c r="BH302" s="22">
        <v>0</v>
      </c>
      <c r="BI302" s="22">
        <v>0</v>
      </c>
      <c r="BJ302" s="22">
        <v>0</v>
      </c>
      <c r="BK302" s="22">
        <v>0</v>
      </c>
      <c r="BL302" s="22">
        <v>0</v>
      </c>
      <c r="BM302" s="22">
        <v>0</v>
      </c>
      <c r="BN302" s="22">
        <v>0</v>
      </c>
      <c r="BO302" s="22">
        <v>0</v>
      </c>
      <c r="BP302" s="22">
        <v>0</v>
      </c>
      <c r="BQ302" s="22">
        <v>0</v>
      </c>
      <c r="BR302" s="22">
        <v>0</v>
      </c>
      <c r="BS302" s="22">
        <v>0</v>
      </c>
      <c r="BT302" s="22">
        <v>0</v>
      </c>
      <c r="BU302" s="22">
        <v>0</v>
      </c>
      <c r="BV302" s="22">
        <v>157.94730000000001</v>
      </c>
      <c r="BW302" s="22">
        <v>157.94730000000001</v>
      </c>
      <c r="BX302" s="22">
        <v>0</v>
      </c>
      <c r="BY302" s="22">
        <v>0</v>
      </c>
      <c r="BZ302" s="22">
        <v>0</v>
      </c>
      <c r="CA302" s="22">
        <v>0</v>
      </c>
      <c r="CB302" s="22">
        <v>0</v>
      </c>
      <c r="CC302" s="22">
        <v>0</v>
      </c>
      <c r="CD302" s="22">
        <v>0</v>
      </c>
      <c r="CE302" s="22">
        <v>157.94730000000001</v>
      </c>
      <c r="CF302" s="22">
        <v>0</v>
      </c>
      <c r="CG302" s="22">
        <v>0</v>
      </c>
      <c r="CH302" s="25" t="s">
        <v>182</v>
      </c>
      <c r="CI302" s="302" t="s">
        <v>1788</v>
      </c>
      <c r="CJ302" s="302" t="s">
        <v>279</v>
      </c>
      <c r="CK302" s="302" t="s">
        <v>80</v>
      </c>
      <c r="CL302" s="326" t="s">
        <v>1789</v>
      </c>
    </row>
    <row r="303" spans="1:90" s="40" customFormat="1" ht="84.75" customHeight="1">
      <c r="A303" s="874"/>
      <c r="B303" s="38" t="s">
        <v>1777</v>
      </c>
      <c r="C303" s="25" t="s">
        <v>80</v>
      </c>
      <c r="D303" s="212" t="s">
        <v>1778</v>
      </c>
      <c r="E303" s="25" t="s">
        <v>1171</v>
      </c>
      <c r="F303" s="212" t="s">
        <v>1172</v>
      </c>
      <c r="G303" s="25" t="s">
        <v>80</v>
      </c>
      <c r="H303" s="25" t="s">
        <v>1582</v>
      </c>
      <c r="I303" s="213">
        <v>647.82000000000005</v>
      </c>
      <c r="J303" s="213">
        <v>647.82000000000005</v>
      </c>
      <c r="K303" s="22">
        <v>0</v>
      </c>
      <c r="L303" s="213">
        <v>518.25599999999997</v>
      </c>
      <c r="M303" s="213">
        <v>129.56399999999999</v>
      </c>
      <c r="N303" s="213">
        <v>129.56399999999999</v>
      </c>
      <c r="O303" s="214" t="s">
        <v>1776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0</v>
      </c>
      <c r="V303" s="22">
        <v>0</v>
      </c>
      <c r="W303" s="22">
        <v>0</v>
      </c>
      <c r="X303" s="22">
        <v>0</v>
      </c>
      <c r="Y303" s="22">
        <v>129.56399999999999</v>
      </c>
      <c r="Z303" s="22">
        <v>129.56399999999999</v>
      </c>
      <c r="AA303" s="22">
        <v>0</v>
      </c>
      <c r="AB303" s="22">
        <v>0</v>
      </c>
      <c r="AC303" s="22">
        <v>0</v>
      </c>
      <c r="AD303" s="22">
        <v>0</v>
      </c>
      <c r="AE303" s="22">
        <v>0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22">
        <v>0</v>
      </c>
      <c r="AO303" s="22">
        <v>0</v>
      </c>
      <c r="AP303" s="22">
        <v>0</v>
      </c>
      <c r="AQ303" s="22">
        <v>0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0</v>
      </c>
      <c r="AX303" s="22">
        <v>0</v>
      </c>
      <c r="AY303" s="22">
        <v>0</v>
      </c>
      <c r="AZ303" s="22">
        <v>0</v>
      </c>
      <c r="BA303" s="22">
        <v>0</v>
      </c>
      <c r="BB303" s="22">
        <v>0</v>
      </c>
      <c r="BC303" s="22">
        <v>0</v>
      </c>
      <c r="BD303" s="22">
        <v>0</v>
      </c>
      <c r="BE303" s="22">
        <v>0</v>
      </c>
      <c r="BF303" s="22">
        <v>0</v>
      </c>
      <c r="BG303" s="22">
        <v>129.56399999999999</v>
      </c>
      <c r="BH303" s="22">
        <v>129.56399999999999</v>
      </c>
      <c r="BI303" s="22">
        <v>0</v>
      </c>
      <c r="BJ303" s="22">
        <v>0</v>
      </c>
      <c r="BK303" s="22">
        <v>0</v>
      </c>
      <c r="BL303" s="22">
        <v>0</v>
      </c>
      <c r="BM303" s="22">
        <v>0</v>
      </c>
      <c r="BN303" s="22">
        <v>0</v>
      </c>
      <c r="BO303" s="22">
        <v>0</v>
      </c>
      <c r="BP303" s="22">
        <v>0</v>
      </c>
      <c r="BQ303" s="22">
        <v>0</v>
      </c>
      <c r="BR303" s="22">
        <v>0</v>
      </c>
      <c r="BS303" s="22">
        <v>0</v>
      </c>
      <c r="BT303" s="22">
        <v>0</v>
      </c>
      <c r="BU303" s="22">
        <v>0</v>
      </c>
      <c r="BV303" s="22">
        <v>0</v>
      </c>
      <c r="BW303" s="22">
        <v>0</v>
      </c>
      <c r="BX303" s="22">
        <v>0</v>
      </c>
      <c r="BY303" s="22">
        <v>0</v>
      </c>
      <c r="BZ303" s="22">
        <v>0</v>
      </c>
      <c r="CA303" s="22">
        <v>0</v>
      </c>
      <c r="CB303" s="22">
        <v>0</v>
      </c>
      <c r="CC303" s="22">
        <v>0</v>
      </c>
      <c r="CD303" s="22">
        <v>0</v>
      </c>
      <c r="CE303" s="22">
        <v>129.56399999999999</v>
      </c>
      <c r="CF303" s="22">
        <v>0</v>
      </c>
      <c r="CG303" s="22">
        <v>0</v>
      </c>
      <c r="CH303" s="25" t="s">
        <v>182</v>
      </c>
      <c r="CI303" s="302" t="s">
        <v>1788</v>
      </c>
      <c r="CJ303" s="302" t="s">
        <v>279</v>
      </c>
      <c r="CK303" s="302" t="s">
        <v>80</v>
      </c>
      <c r="CL303" s="326" t="s">
        <v>1789</v>
      </c>
    </row>
    <row r="304" spans="1:90" s="40" customFormat="1" ht="84.75" customHeight="1">
      <c r="A304" s="874"/>
      <c r="B304" s="38" t="s">
        <v>1779</v>
      </c>
      <c r="C304" s="25" t="s">
        <v>80</v>
      </c>
      <c r="D304" s="212" t="s">
        <v>80</v>
      </c>
      <c r="E304" s="25" t="s">
        <v>1086</v>
      </c>
      <c r="F304" s="212" t="s">
        <v>1231</v>
      </c>
      <c r="G304" s="25" t="s">
        <v>80</v>
      </c>
      <c r="H304" s="25" t="s">
        <v>80</v>
      </c>
      <c r="I304" s="213">
        <v>0</v>
      </c>
      <c r="J304" s="213">
        <v>0</v>
      </c>
      <c r="K304" s="22">
        <v>0</v>
      </c>
      <c r="L304" s="213">
        <v>0</v>
      </c>
      <c r="M304" s="213">
        <v>0</v>
      </c>
      <c r="N304" s="213" t="s">
        <v>80</v>
      </c>
      <c r="O304" s="214" t="s">
        <v>80</v>
      </c>
      <c r="P304" s="22">
        <v>0</v>
      </c>
      <c r="Q304" s="22">
        <v>0</v>
      </c>
      <c r="R304" s="22">
        <v>0</v>
      </c>
      <c r="S304" s="22">
        <v>0</v>
      </c>
      <c r="T304" s="22">
        <v>0</v>
      </c>
      <c r="U304" s="22">
        <v>0</v>
      </c>
      <c r="V304" s="22">
        <v>0</v>
      </c>
      <c r="W304" s="22">
        <v>0</v>
      </c>
      <c r="X304" s="22">
        <v>0</v>
      </c>
      <c r="Y304" s="22">
        <v>129.56399999999999</v>
      </c>
      <c r="Z304" s="22">
        <v>129.56399999999999</v>
      </c>
      <c r="AA304" s="22">
        <v>0</v>
      </c>
      <c r="AB304" s="22">
        <v>10000</v>
      </c>
      <c r="AC304" s="22">
        <v>0</v>
      </c>
      <c r="AD304" s="22">
        <v>0</v>
      </c>
      <c r="AE304" s="22">
        <v>10000</v>
      </c>
      <c r="AF304" s="22">
        <v>0</v>
      </c>
      <c r="AG304" s="22">
        <v>0</v>
      </c>
      <c r="AH304" s="22">
        <v>0</v>
      </c>
      <c r="AI304" s="22">
        <v>0</v>
      </c>
      <c r="AJ304" s="22">
        <v>0</v>
      </c>
      <c r="AK304" s="22">
        <v>0</v>
      </c>
      <c r="AL304" s="22">
        <v>0</v>
      </c>
      <c r="AM304" s="22">
        <v>0</v>
      </c>
      <c r="AN304" s="22">
        <v>0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2">
        <v>0</v>
      </c>
      <c r="BE304" s="22">
        <v>0</v>
      </c>
      <c r="BF304" s="22">
        <v>0</v>
      </c>
      <c r="BG304" s="22">
        <v>129.56399999999999</v>
      </c>
      <c r="BH304" s="22">
        <v>129.56399999999999</v>
      </c>
      <c r="BI304" s="22">
        <v>0</v>
      </c>
      <c r="BJ304" s="22">
        <v>10000</v>
      </c>
      <c r="BK304" s="22">
        <v>0</v>
      </c>
      <c r="BL304" s="22">
        <v>0</v>
      </c>
      <c r="BM304" s="22">
        <v>10000</v>
      </c>
      <c r="BN304" s="22">
        <v>0</v>
      </c>
      <c r="BO304" s="22">
        <v>0</v>
      </c>
      <c r="BP304" s="22">
        <v>0</v>
      </c>
      <c r="BQ304" s="22">
        <v>0</v>
      </c>
      <c r="BR304" s="22">
        <v>0</v>
      </c>
      <c r="BS304" s="22">
        <v>0</v>
      </c>
      <c r="BT304" s="22">
        <v>0</v>
      </c>
      <c r="BU304" s="22">
        <v>0</v>
      </c>
      <c r="BV304" s="22">
        <v>0</v>
      </c>
      <c r="BW304" s="22">
        <v>0</v>
      </c>
      <c r="BX304" s="22">
        <v>0</v>
      </c>
      <c r="BY304" s="22">
        <v>0</v>
      </c>
      <c r="BZ304" s="22">
        <v>0</v>
      </c>
      <c r="CA304" s="22">
        <v>0</v>
      </c>
      <c r="CB304" s="22">
        <v>0</v>
      </c>
      <c r="CC304" s="22">
        <v>0</v>
      </c>
      <c r="CD304" s="22">
        <v>0</v>
      </c>
      <c r="CE304" s="22">
        <v>0</v>
      </c>
      <c r="CF304" s="22">
        <v>0</v>
      </c>
      <c r="CG304" s="22">
        <v>0</v>
      </c>
      <c r="CH304" s="25" t="s">
        <v>80</v>
      </c>
      <c r="CI304" s="302" t="s">
        <v>80</v>
      </c>
      <c r="CJ304" s="302" t="s">
        <v>1790</v>
      </c>
      <c r="CK304" s="302" t="s">
        <v>80</v>
      </c>
      <c r="CL304" s="326" t="s">
        <v>80</v>
      </c>
    </row>
    <row r="305" spans="1:90" s="40" customFormat="1" ht="49.5" customHeight="1">
      <c r="A305" s="874"/>
      <c r="B305" s="79" t="s">
        <v>535</v>
      </c>
      <c r="C305" s="66" t="s">
        <v>80</v>
      </c>
      <c r="D305" s="66" t="s">
        <v>80</v>
      </c>
      <c r="E305" s="66" t="s">
        <v>80</v>
      </c>
      <c r="F305" s="66" t="s">
        <v>80</v>
      </c>
      <c r="G305" s="96" t="s">
        <v>80</v>
      </c>
      <c r="H305" s="66" t="s">
        <v>80</v>
      </c>
      <c r="I305" s="46">
        <f>SUM(I170:I304)</f>
        <v>1943132.619510001</v>
      </c>
      <c r="J305" s="46">
        <f t="shared" ref="J305:BU305" si="12">SUM(J170:J304)</f>
        <v>1557232.7878200007</v>
      </c>
      <c r="K305" s="46">
        <f t="shared" si="12"/>
        <v>385899.83168999996</v>
      </c>
      <c r="L305" s="46">
        <f t="shared" si="12"/>
        <v>555326.99882200011</v>
      </c>
      <c r="M305" s="46">
        <f t="shared" si="12"/>
        <v>695671.63427799975</v>
      </c>
      <c r="N305" s="46">
        <f t="shared" si="12"/>
        <v>663509.16178799968</v>
      </c>
      <c r="O305" s="66">
        <f t="shared" si="12"/>
        <v>44074</v>
      </c>
      <c r="P305" s="46">
        <f t="shared" si="12"/>
        <v>760023.15691500017</v>
      </c>
      <c r="Q305" s="46">
        <f t="shared" si="12"/>
        <v>143993.67508600003</v>
      </c>
      <c r="R305" s="46">
        <f t="shared" si="12"/>
        <v>198652.92218999998</v>
      </c>
      <c r="S305" s="46">
        <f t="shared" si="12"/>
        <v>133160.93831000003</v>
      </c>
      <c r="T305" s="46">
        <f t="shared" si="12"/>
        <v>408814.58180999989</v>
      </c>
      <c r="U305" s="46">
        <f t="shared" si="12"/>
        <v>740628.44231000019</v>
      </c>
      <c r="V305" s="46">
        <f t="shared" si="12"/>
        <v>31418.746940000001</v>
      </c>
      <c r="W305" s="46">
        <f t="shared" si="12"/>
        <v>71734.805359999984</v>
      </c>
      <c r="X305" s="46">
        <f t="shared" si="12"/>
        <v>112509.71088</v>
      </c>
      <c r="Y305" s="46">
        <f t="shared" si="12"/>
        <v>70105.829247000001</v>
      </c>
      <c r="Z305" s="46">
        <f t="shared" si="12"/>
        <v>254350.34548700001</v>
      </c>
      <c r="AA305" s="46">
        <f t="shared" si="12"/>
        <v>173482.42943199998</v>
      </c>
      <c r="AB305" s="46">
        <f t="shared" si="12"/>
        <v>70619.476949999997</v>
      </c>
      <c r="AC305" s="46">
        <f t="shared" si="12"/>
        <v>111114.69450999999</v>
      </c>
      <c r="AD305" s="46">
        <f t="shared" si="12"/>
        <v>134082.57751000003</v>
      </c>
      <c r="AE305" s="46">
        <f t="shared" si="12"/>
        <v>315816.74897000002</v>
      </c>
      <c r="AF305" s="46">
        <f t="shared" si="12"/>
        <v>169902.709183</v>
      </c>
      <c r="AG305" s="46">
        <f t="shared" si="12"/>
        <v>38961.418019999997</v>
      </c>
      <c r="AH305" s="46">
        <f t="shared" si="12"/>
        <v>30753.470789999996</v>
      </c>
      <c r="AI305" s="46">
        <f t="shared" si="12"/>
        <v>39087.089979999997</v>
      </c>
      <c r="AJ305" s="46">
        <f t="shared" si="12"/>
        <v>108801.97878999998</v>
      </c>
      <c r="AK305" s="46">
        <f t="shared" si="12"/>
        <v>36300.178509999998</v>
      </c>
      <c r="AL305" s="46">
        <f t="shared" si="12"/>
        <v>30753.470789999996</v>
      </c>
      <c r="AM305" s="46">
        <f t="shared" si="12"/>
        <v>14087.089980000002</v>
      </c>
      <c r="AN305" s="46">
        <f t="shared" si="12"/>
        <v>81140.739279999994</v>
      </c>
      <c r="AO305" s="46">
        <f t="shared" si="12"/>
        <v>33249.594470000004</v>
      </c>
      <c r="AP305" s="46">
        <f t="shared" si="12"/>
        <v>0</v>
      </c>
      <c r="AQ305" s="46">
        <f t="shared" si="12"/>
        <v>0</v>
      </c>
      <c r="AR305" s="46">
        <f t="shared" si="12"/>
        <v>11243.126301</v>
      </c>
      <c r="AS305" s="46">
        <f t="shared" si="12"/>
        <v>11243.126301</v>
      </c>
      <c r="AT305" s="46">
        <f t="shared" si="12"/>
        <v>0</v>
      </c>
      <c r="AU305" s="46">
        <f t="shared" si="12"/>
        <v>23578.297330000001</v>
      </c>
      <c r="AV305" s="46">
        <f t="shared" si="12"/>
        <v>18451.226780000001</v>
      </c>
      <c r="AW305" s="46">
        <f t="shared" si="12"/>
        <v>7533.6715960000001</v>
      </c>
      <c r="AX305" s="46">
        <f t="shared" si="12"/>
        <v>49563.195706000006</v>
      </c>
      <c r="AY305" s="46">
        <f t="shared" si="12"/>
        <v>471.31083999999998</v>
      </c>
      <c r="AZ305" s="46">
        <f t="shared" si="12"/>
        <v>15134.231660000001</v>
      </c>
      <c r="BA305" s="46">
        <f t="shared" si="12"/>
        <v>36184.042700000005</v>
      </c>
      <c r="BB305" s="46">
        <f t="shared" si="12"/>
        <v>43742.33034</v>
      </c>
      <c r="BC305" s="46">
        <f t="shared" si="12"/>
        <v>95060.604699999996</v>
      </c>
      <c r="BD305" s="46">
        <f t="shared" si="12"/>
        <v>139988.30687</v>
      </c>
      <c r="BE305" s="46">
        <f t="shared" si="12"/>
        <v>33022.276370000007</v>
      </c>
      <c r="BF305" s="46">
        <f t="shared" si="12"/>
        <v>57874.441399999996</v>
      </c>
      <c r="BG305" s="46">
        <f t="shared" si="12"/>
        <v>7586.7010100000007</v>
      </c>
      <c r="BH305" s="46">
        <f t="shared" si="12"/>
        <v>98483.418779999993</v>
      </c>
      <c r="BI305" s="46">
        <f t="shared" si="12"/>
        <v>244.52809200000002</v>
      </c>
      <c r="BJ305" s="46">
        <f t="shared" si="12"/>
        <v>34591.419959999999</v>
      </c>
      <c r="BK305" s="46">
        <f t="shared" si="12"/>
        <v>31534.742879999998</v>
      </c>
      <c r="BL305" s="46">
        <f t="shared" si="12"/>
        <v>73127.519950000016</v>
      </c>
      <c r="BM305" s="46">
        <f t="shared" si="12"/>
        <v>139253.68278999999</v>
      </c>
      <c r="BN305" s="46">
        <f t="shared" si="12"/>
        <v>634.02263500000004</v>
      </c>
      <c r="BO305" s="46">
        <f t="shared" si="12"/>
        <v>23894.183140000001</v>
      </c>
      <c r="BP305" s="46">
        <f t="shared" si="12"/>
        <v>36270.502629999995</v>
      </c>
      <c r="BQ305" s="46">
        <f t="shared" si="12"/>
        <v>23347.112669999999</v>
      </c>
      <c r="BR305" s="46">
        <f t="shared" si="12"/>
        <v>83511.798440000013</v>
      </c>
      <c r="BS305" s="46">
        <f t="shared" si="12"/>
        <v>43661.428805999996</v>
      </c>
      <c r="BT305" s="46">
        <f t="shared" si="12"/>
        <v>7950.8600500000002</v>
      </c>
      <c r="BU305" s="46">
        <f t="shared" si="12"/>
        <v>27166.025999999998</v>
      </c>
      <c r="BV305" s="46">
        <f t="shared" ref="BV305:CG305" si="13">SUM(BV170:BV304)</f>
        <v>17146.768889999999</v>
      </c>
      <c r="BW305" s="46">
        <f t="shared" si="13"/>
        <v>52263.65494</v>
      </c>
      <c r="BX305" s="46">
        <f t="shared" si="13"/>
        <v>9446.0908600000002</v>
      </c>
      <c r="BY305" s="46">
        <f t="shared" si="13"/>
        <v>4183.0137999999997</v>
      </c>
      <c r="BZ305" s="46">
        <f t="shared" si="13"/>
        <v>16143.423000000001</v>
      </c>
      <c r="CA305" s="46">
        <f t="shared" si="13"/>
        <v>20461.175999999999</v>
      </c>
      <c r="CB305" s="46">
        <f t="shared" si="13"/>
        <v>40787.612800000003</v>
      </c>
      <c r="CC305" s="46">
        <f t="shared" si="13"/>
        <v>118711.161632</v>
      </c>
      <c r="CD305" s="46">
        <f t="shared" si="13"/>
        <v>14067.515240000001</v>
      </c>
      <c r="CE305" s="46">
        <f t="shared" si="13"/>
        <v>82293.399757000007</v>
      </c>
      <c r="CF305" s="46">
        <f t="shared" si="13"/>
        <v>370.04696000000001</v>
      </c>
      <c r="CG305" s="46">
        <f t="shared" si="13"/>
        <v>23526.556</v>
      </c>
      <c r="CH305" s="66" t="s">
        <v>80</v>
      </c>
      <c r="CI305" s="306" t="s">
        <v>80</v>
      </c>
      <c r="CJ305" s="327" t="s">
        <v>80</v>
      </c>
      <c r="CK305" s="307" t="s">
        <v>80</v>
      </c>
      <c r="CL305" s="328" t="s">
        <v>80</v>
      </c>
    </row>
    <row r="306" spans="1:90" s="40" customFormat="1" ht="90">
      <c r="A306" s="874"/>
      <c r="B306" s="211" t="s">
        <v>556</v>
      </c>
      <c r="C306" s="198" t="s">
        <v>80</v>
      </c>
      <c r="D306" s="198" t="s">
        <v>509</v>
      </c>
      <c r="E306" s="198" t="s">
        <v>1228</v>
      </c>
      <c r="F306" s="199" t="s">
        <v>1229</v>
      </c>
      <c r="G306" s="199" t="s">
        <v>557</v>
      </c>
      <c r="H306" s="198" t="s">
        <v>558</v>
      </c>
      <c r="I306" s="193">
        <v>19893.385999999999</v>
      </c>
      <c r="J306" s="193">
        <v>9667.2340000000004</v>
      </c>
      <c r="K306" s="193">
        <v>10226.151999999998</v>
      </c>
      <c r="L306" s="193">
        <v>0</v>
      </c>
      <c r="M306" s="193">
        <v>8700.51</v>
      </c>
      <c r="N306" s="193">
        <v>8700.51</v>
      </c>
      <c r="O306" s="198" t="s">
        <v>1122</v>
      </c>
      <c r="P306" s="192">
        <v>8700.51</v>
      </c>
      <c r="Q306" s="192">
        <v>8700.51</v>
      </c>
      <c r="R306" s="192">
        <v>0</v>
      </c>
      <c r="S306" s="192">
        <v>0</v>
      </c>
      <c r="T306" s="192">
        <v>0</v>
      </c>
      <c r="U306" s="192">
        <v>0</v>
      </c>
      <c r="V306" s="192">
        <v>0</v>
      </c>
      <c r="W306" s="192">
        <v>0</v>
      </c>
      <c r="X306" s="192">
        <v>0</v>
      </c>
      <c r="Y306" s="192">
        <v>0</v>
      </c>
      <c r="Z306" s="192">
        <v>0</v>
      </c>
      <c r="AA306" s="192">
        <v>0</v>
      </c>
      <c r="AB306" s="192">
        <v>0</v>
      </c>
      <c r="AC306" s="192">
        <v>0</v>
      </c>
      <c r="AD306" s="192">
        <v>0</v>
      </c>
      <c r="AE306" s="192">
        <v>0</v>
      </c>
      <c r="AF306" s="192">
        <v>0</v>
      </c>
      <c r="AG306" s="192">
        <v>0</v>
      </c>
      <c r="AH306" s="192">
        <v>0</v>
      </c>
      <c r="AI306" s="192">
        <v>0</v>
      </c>
      <c r="AJ306" s="192">
        <v>0</v>
      </c>
      <c r="AK306" s="192">
        <v>0</v>
      </c>
      <c r="AL306" s="192">
        <v>0</v>
      </c>
      <c r="AM306" s="192">
        <v>0</v>
      </c>
      <c r="AN306" s="192">
        <v>0</v>
      </c>
      <c r="AO306" s="192">
        <v>0</v>
      </c>
      <c r="AP306" s="192">
        <v>0</v>
      </c>
      <c r="AQ306" s="192">
        <v>0</v>
      </c>
      <c r="AR306" s="192">
        <v>0</v>
      </c>
      <c r="AS306" s="192">
        <v>0</v>
      </c>
      <c r="AT306" s="192">
        <v>0</v>
      </c>
      <c r="AU306" s="192">
        <v>0</v>
      </c>
      <c r="AV306" s="192">
        <v>0</v>
      </c>
      <c r="AW306" s="192">
        <v>0</v>
      </c>
      <c r="AX306" s="192">
        <v>0</v>
      </c>
      <c r="AY306" s="193">
        <v>0</v>
      </c>
      <c r="AZ306" s="193">
        <v>0</v>
      </c>
      <c r="BA306" s="193">
        <v>0</v>
      </c>
      <c r="BB306" s="193">
        <v>0</v>
      </c>
      <c r="BC306" s="193">
        <v>0</v>
      </c>
      <c r="BD306" s="193">
        <v>0</v>
      </c>
      <c r="BE306" s="193">
        <v>0</v>
      </c>
      <c r="BF306" s="193">
        <v>0</v>
      </c>
      <c r="BG306" s="193">
        <v>0</v>
      </c>
      <c r="BH306" s="193">
        <v>0</v>
      </c>
      <c r="BI306" s="193">
        <v>0</v>
      </c>
      <c r="BJ306" s="34">
        <v>0</v>
      </c>
      <c r="BK306" s="34">
        <v>0</v>
      </c>
      <c r="BL306" s="34">
        <v>0</v>
      </c>
      <c r="BM306" s="193">
        <v>0</v>
      </c>
      <c r="BN306" s="193">
        <v>0</v>
      </c>
      <c r="BO306" s="34">
        <v>0</v>
      </c>
      <c r="BP306" s="34">
        <v>0</v>
      </c>
      <c r="BQ306" s="34">
        <v>0</v>
      </c>
      <c r="BR306" s="193">
        <v>0</v>
      </c>
      <c r="BS306" s="193">
        <v>0</v>
      </c>
      <c r="BT306" s="34">
        <v>0</v>
      </c>
      <c r="BU306" s="34">
        <v>0</v>
      </c>
      <c r="BV306" s="34">
        <v>0</v>
      </c>
      <c r="BW306" s="193">
        <v>0</v>
      </c>
      <c r="BX306" s="193">
        <v>0</v>
      </c>
      <c r="BY306" s="34">
        <v>0</v>
      </c>
      <c r="BZ306" s="34">
        <v>0</v>
      </c>
      <c r="CA306" s="34">
        <v>0</v>
      </c>
      <c r="CB306" s="193">
        <v>0</v>
      </c>
      <c r="CC306" s="193">
        <v>0</v>
      </c>
      <c r="CD306" s="192">
        <v>0</v>
      </c>
      <c r="CE306" s="192">
        <v>0</v>
      </c>
      <c r="CF306" s="193">
        <v>0</v>
      </c>
      <c r="CG306" s="193">
        <v>11192.876</v>
      </c>
      <c r="CH306" s="190" t="s">
        <v>1782</v>
      </c>
      <c r="CI306" s="298" t="s">
        <v>581</v>
      </c>
      <c r="CJ306" s="298" t="s">
        <v>553</v>
      </c>
      <c r="CK306" s="329" t="s">
        <v>80</v>
      </c>
      <c r="CL306" s="300">
        <v>43769</v>
      </c>
    </row>
    <row r="307" spans="1:90" s="40" customFormat="1" ht="72">
      <c r="A307" s="874"/>
      <c r="B307" s="211" t="s">
        <v>582</v>
      </c>
      <c r="C307" s="265" t="s">
        <v>1230</v>
      </c>
      <c r="D307" s="198" t="s">
        <v>82</v>
      </c>
      <c r="E307" s="190" t="s">
        <v>1086</v>
      </c>
      <c r="F307" s="191" t="s">
        <v>1231</v>
      </c>
      <c r="G307" s="199" t="s">
        <v>1232</v>
      </c>
      <c r="H307" s="198" t="s">
        <v>583</v>
      </c>
      <c r="I307" s="193">
        <v>250</v>
      </c>
      <c r="J307" s="193">
        <v>250</v>
      </c>
      <c r="K307" s="193">
        <v>0</v>
      </c>
      <c r="L307" s="193">
        <v>200</v>
      </c>
      <c r="M307" s="193">
        <v>0</v>
      </c>
      <c r="N307" s="193">
        <v>0</v>
      </c>
      <c r="O307" s="198" t="s">
        <v>80</v>
      </c>
      <c r="P307" s="192">
        <v>0</v>
      </c>
      <c r="Q307" s="192">
        <v>0</v>
      </c>
      <c r="R307" s="192">
        <v>38.785020000000003</v>
      </c>
      <c r="S307" s="192">
        <v>0</v>
      </c>
      <c r="T307" s="192">
        <v>0</v>
      </c>
      <c r="U307" s="192">
        <v>38.785020000000003</v>
      </c>
      <c r="V307" s="192">
        <v>0</v>
      </c>
      <c r="W307" s="192">
        <v>0</v>
      </c>
      <c r="X307" s="192">
        <v>0</v>
      </c>
      <c r="Y307" s="192">
        <v>0</v>
      </c>
      <c r="Z307" s="192">
        <v>0</v>
      </c>
      <c r="AA307" s="192">
        <v>0</v>
      </c>
      <c r="AB307" s="192">
        <v>0</v>
      </c>
      <c r="AC307" s="192">
        <v>0</v>
      </c>
      <c r="AD307" s="192">
        <v>0</v>
      </c>
      <c r="AE307" s="192">
        <v>0</v>
      </c>
      <c r="AF307" s="192">
        <v>0</v>
      </c>
      <c r="AG307" s="192">
        <v>0</v>
      </c>
      <c r="AH307" s="192">
        <v>0</v>
      </c>
      <c r="AI307" s="192">
        <v>0</v>
      </c>
      <c r="AJ307" s="192">
        <v>0</v>
      </c>
      <c r="AK307" s="192">
        <v>0</v>
      </c>
      <c r="AL307" s="192">
        <v>0</v>
      </c>
      <c r="AM307" s="192">
        <v>0</v>
      </c>
      <c r="AN307" s="192">
        <v>0</v>
      </c>
      <c r="AO307" s="192">
        <v>0</v>
      </c>
      <c r="AP307" s="192">
        <v>0</v>
      </c>
      <c r="AQ307" s="192">
        <v>0</v>
      </c>
      <c r="AR307" s="192">
        <v>0</v>
      </c>
      <c r="AS307" s="192">
        <v>0</v>
      </c>
      <c r="AT307" s="192">
        <v>0</v>
      </c>
      <c r="AU307" s="192">
        <v>0</v>
      </c>
      <c r="AV307" s="192">
        <v>0</v>
      </c>
      <c r="AW307" s="192">
        <v>0</v>
      </c>
      <c r="AX307" s="192">
        <v>0</v>
      </c>
      <c r="AY307" s="192">
        <v>0</v>
      </c>
      <c r="AZ307" s="192">
        <v>0</v>
      </c>
      <c r="BA307" s="192">
        <v>0</v>
      </c>
      <c r="BB307" s="192">
        <v>0</v>
      </c>
      <c r="BC307" s="192">
        <v>0</v>
      </c>
      <c r="BD307" s="192">
        <v>0</v>
      </c>
      <c r="BE307" s="192">
        <v>0</v>
      </c>
      <c r="BF307" s="192">
        <v>0</v>
      </c>
      <c r="BG307" s="192">
        <v>0</v>
      </c>
      <c r="BH307" s="193">
        <v>0</v>
      </c>
      <c r="BI307" s="193">
        <v>0</v>
      </c>
      <c r="BJ307" s="34">
        <v>0</v>
      </c>
      <c r="BK307" s="34">
        <v>0</v>
      </c>
      <c r="BL307" s="34">
        <v>0</v>
      </c>
      <c r="BM307" s="193">
        <v>0</v>
      </c>
      <c r="BN307" s="193">
        <v>0</v>
      </c>
      <c r="BO307" s="34">
        <v>0</v>
      </c>
      <c r="BP307" s="34">
        <v>0</v>
      </c>
      <c r="BQ307" s="34">
        <v>0</v>
      </c>
      <c r="BR307" s="193">
        <v>0</v>
      </c>
      <c r="BS307" s="193">
        <v>0</v>
      </c>
      <c r="BT307" s="34">
        <v>0</v>
      </c>
      <c r="BU307" s="34">
        <v>0</v>
      </c>
      <c r="BV307" s="34">
        <v>0</v>
      </c>
      <c r="BW307" s="193">
        <v>0</v>
      </c>
      <c r="BX307" s="193">
        <v>0</v>
      </c>
      <c r="BY307" s="34">
        <v>0</v>
      </c>
      <c r="BZ307" s="34">
        <v>0</v>
      </c>
      <c r="CA307" s="34">
        <v>0</v>
      </c>
      <c r="CB307" s="193">
        <v>0</v>
      </c>
      <c r="CC307" s="193">
        <v>0</v>
      </c>
      <c r="CD307" s="192">
        <v>0</v>
      </c>
      <c r="CE307" s="192">
        <v>0</v>
      </c>
      <c r="CF307" s="193">
        <v>0</v>
      </c>
      <c r="CG307" s="193">
        <v>0</v>
      </c>
      <c r="CH307" s="190" t="s">
        <v>1782</v>
      </c>
      <c r="CI307" s="298" t="s">
        <v>584</v>
      </c>
      <c r="CJ307" s="298" t="s">
        <v>553</v>
      </c>
      <c r="CK307" s="329" t="s">
        <v>80</v>
      </c>
      <c r="CL307" s="300">
        <v>43830</v>
      </c>
    </row>
    <row r="308" spans="1:90" s="40" customFormat="1" ht="108">
      <c r="A308" s="874"/>
      <c r="B308" s="211" t="s">
        <v>796</v>
      </c>
      <c r="C308" s="198" t="s">
        <v>1233</v>
      </c>
      <c r="D308" s="198" t="s">
        <v>100</v>
      </c>
      <c r="E308" s="198" t="s">
        <v>1234</v>
      </c>
      <c r="F308" s="199">
        <v>49535013</v>
      </c>
      <c r="G308" s="199" t="s">
        <v>890</v>
      </c>
      <c r="H308" s="198" t="s">
        <v>371</v>
      </c>
      <c r="I308" s="193">
        <v>1851</v>
      </c>
      <c r="J308" s="193">
        <v>1851</v>
      </c>
      <c r="K308" s="193">
        <v>0</v>
      </c>
      <c r="L308" s="193">
        <v>0</v>
      </c>
      <c r="M308" s="193">
        <v>1665.9</v>
      </c>
      <c r="N308" s="193">
        <v>1665.9</v>
      </c>
      <c r="O308" s="198" t="s">
        <v>1235</v>
      </c>
      <c r="P308" s="193">
        <v>1851</v>
      </c>
      <c r="Q308" s="193">
        <v>1665.9</v>
      </c>
      <c r="R308" s="193">
        <v>185.1</v>
      </c>
      <c r="S308" s="193">
        <v>0</v>
      </c>
      <c r="T308" s="193">
        <v>0</v>
      </c>
      <c r="U308" s="193">
        <v>185.1</v>
      </c>
      <c r="V308" s="193">
        <v>1665.9</v>
      </c>
      <c r="W308" s="193">
        <v>0</v>
      </c>
      <c r="X308" s="193">
        <v>0</v>
      </c>
      <c r="Y308" s="193">
        <v>0</v>
      </c>
      <c r="Z308" s="193">
        <v>0</v>
      </c>
      <c r="AA308" s="193">
        <v>1665.9</v>
      </c>
      <c r="AB308" s="193">
        <v>0</v>
      </c>
      <c r="AC308" s="193">
        <v>0</v>
      </c>
      <c r="AD308" s="193">
        <v>0</v>
      </c>
      <c r="AE308" s="193">
        <v>0</v>
      </c>
      <c r="AF308" s="193">
        <v>0</v>
      </c>
      <c r="AG308" s="193">
        <v>0</v>
      </c>
      <c r="AH308" s="193">
        <v>0</v>
      </c>
      <c r="AI308" s="193">
        <v>0</v>
      </c>
      <c r="AJ308" s="193">
        <v>0</v>
      </c>
      <c r="AK308" s="193">
        <v>0</v>
      </c>
      <c r="AL308" s="193">
        <v>0</v>
      </c>
      <c r="AM308" s="193">
        <v>0</v>
      </c>
      <c r="AN308" s="193">
        <v>0</v>
      </c>
      <c r="AO308" s="193">
        <v>1665.9</v>
      </c>
      <c r="AP308" s="193">
        <v>0</v>
      </c>
      <c r="AQ308" s="193">
        <v>0</v>
      </c>
      <c r="AR308" s="193">
        <v>0</v>
      </c>
      <c r="AS308" s="193">
        <v>0</v>
      </c>
      <c r="AT308" s="193">
        <v>1665.9</v>
      </c>
      <c r="AU308" s="192">
        <v>0</v>
      </c>
      <c r="AV308" s="192">
        <v>0</v>
      </c>
      <c r="AW308" s="192">
        <v>0</v>
      </c>
      <c r="AX308" s="193">
        <v>0</v>
      </c>
      <c r="AY308" s="193">
        <v>0</v>
      </c>
      <c r="AZ308" s="193">
        <v>0</v>
      </c>
      <c r="BA308" s="193">
        <v>0</v>
      </c>
      <c r="BB308" s="193">
        <v>0</v>
      </c>
      <c r="BC308" s="193">
        <v>0</v>
      </c>
      <c r="BD308" s="193">
        <v>0</v>
      </c>
      <c r="BE308" s="193">
        <v>0</v>
      </c>
      <c r="BF308" s="193">
        <v>0</v>
      </c>
      <c r="BG308" s="193">
        <v>0</v>
      </c>
      <c r="BH308" s="193">
        <v>0</v>
      </c>
      <c r="BI308" s="193">
        <v>0</v>
      </c>
      <c r="BJ308" s="34">
        <v>0</v>
      </c>
      <c r="BK308" s="34">
        <v>0</v>
      </c>
      <c r="BL308" s="34">
        <v>0</v>
      </c>
      <c r="BM308" s="34">
        <v>0</v>
      </c>
      <c r="BN308" s="193">
        <v>0</v>
      </c>
      <c r="BO308" s="34">
        <v>0</v>
      </c>
      <c r="BP308" s="34">
        <v>0</v>
      </c>
      <c r="BQ308" s="34">
        <v>0</v>
      </c>
      <c r="BR308" s="193">
        <v>0</v>
      </c>
      <c r="BS308" s="193">
        <v>0</v>
      </c>
      <c r="BT308" s="34">
        <v>0</v>
      </c>
      <c r="BU308" s="34">
        <v>0</v>
      </c>
      <c r="BV308" s="34">
        <v>0</v>
      </c>
      <c r="BW308" s="193">
        <v>0</v>
      </c>
      <c r="BX308" s="193">
        <v>0</v>
      </c>
      <c r="BY308" s="34">
        <v>0</v>
      </c>
      <c r="BZ308" s="34">
        <v>0</v>
      </c>
      <c r="CA308" s="34">
        <v>0</v>
      </c>
      <c r="CB308" s="193">
        <v>0</v>
      </c>
      <c r="CC308" s="193">
        <v>0</v>
      </c>
      <c r="CD308" s="193">
        <v>0</v>
      </c>
      <c r="CE308" s="193">
        <v>0</v>
      </c>
      <c r="CF308" s="193">
        <v>0</v>
      </c>
      <c r="CG308" s="193">
        <v>0</v>
      </c>
      <c r="CH308" s="190" t="s">
        <v>1782</v>
      </c>
      <c r="CI308" s="298" t="s">
        <v>805</v>
      </c>
      <c r="CJ308" s="298" t="s">
        <v>553</v>
      </c>
      <c r="CK308" s="309" t="s">
        <v>80</v>
      </c>
      <c r="CL308" s="288">
        <v>43738</v>
      </c>
    </row>
    <row r="309" spans="1:90" s="40" customFormat="1" ht="72">
      <c r="A309" s="874"/>
      <c r="B309" s="211" t="s">
        <v>797</v>
      </c>
      <c r="C309" s="198" t="s">
        <v>1236</v>
      </c>
      <c r="D309" s="198" t="s">
        <v>125</v>
      </c>
      <c r="E309" s="198" t="s">
        <v>1237</v>
      </c>
      <c r="F309" s="199">
        <v>61664651</v>
      </c>
      <c r="G309" s="199" t="s">
        <v>891</v>
      </c>
      <c r="H309" s="198" t="s">
        <v>371</v>
      </c>
      <c r="I309" s="193">
        <v>1850</v>
      </c>
      <c r="J309" s="193">
        <v>1850</v>
      </c>
      <c r="K309" s="193">
        <v>0</v>
      </c>
      <c r="L309" s="193">
        <v>0</v>
      </c>
      <c r="M309" s="193">
        <v>1665</v>
      </c>
      <c r="N309" s="193">
        <v>1665</v>
      </c>
      <c r="O309" s="198" t="s">
        <v>1235</v>
      </c>
      <c r="P309" s="193">
        <v>1850</v>
      </c>
      <c r="Q309" s="193">
        <v>1665</v>
      </c>
      <c r="R309" s="193">
        <v>185</v>
      </c>
      <c r="S309" s="193">
        <v>0</v>
      </c>
      <c r="T309" s="193">
        <v>0</v>
      </c>
      <c r="U309" s="193">
        <v>185</v>
      </c>
      <c r="V309" s="193">
        <v>1665</v>
      </c>
      <c r="W309" s="193">
        <v>0</v>
      </c>
      <c r="X309" s="193">
        <v>0</v>
      </c>
      <c r="Y309" s="193">
        <v>0</v>
      </c>
      <c r="Z309" s="193">
        <v>0</v>
      </c>
      <c r="AA309" s="193">
        <v>1665</v>
      </c>
      <c r="AB309" s="193">
        <v>0</v>
      </c>
      <c r="AC309" s="193">
        <v>0</v>
      </c>
      <c r="AD309" s="193">
        <v>0</v>
      </c>
      <c r="AE309" s="193">
        <v>0</v>
      </c>
      <c r="AF309" s="193">
        <v>0</v>
      </c>
      <c r="AG309" s="193">
        <v>0</v>
      </c>
      <c r="AH309" s="193">
        <v>0</v>
      </c>
      <c r="AI309" s="193">
        <v>0</v>
      </c>
      <c r="AJ309" s="193">
        <v>0</v>
      </c>
      <c r="AK309" s="193">
        <v>0</v>
      </c>
      <c r="AL309" s="193">
        <v>0</v>
      </c>
      <c r="AM309" s="193">
        <v>0</v>
      </c>
      <c r="AN309" s="193">
        <v>0</v>
      </c>
      <c r="AO309" s="193">
        <v>1665</v>
      </c>
      <c r="AP309" s="193">
        <v>0</v>
      </c>
      <c r="AQ309" s="193">
        <v>0</v>
      </c>
      <c r="AR309" s="193">
        <v>0</v>
      </c>
      <c r="AS309" s="193">
        <v>0</v>
      </c>
      <c r="AT309" s="193">
        <v>1665</v>
      </c>
      <c r="AU309" s="192">
        <v>0</v>
      </c>
      <c r="AV309" s="192">
        <v>0</v>
      </c>
      <c r="AW309" s="192">
        <v>0</v>
      </c>
      <c r="AX309" s="193">
        <v>0</v>
      </c>
      <c r="AY309" s="193">
        <v>0</v>
      </c>
      <c r="AZ309" s="193">
        <v>0</v>
      </c>
      <c r="BA309" s="193">
        <v>0</v>
      </c>
      <c r="BB309" s="193">
        <v>0</v>
      </c>
      <c r="BC309" s="193">
        <v>0</v>
      </c>
      <c r="BD309" s="193">
        <v>0</v>
      </c>
      <c r="BE309" s="193">
        <v>0</v>
      </c>
      <c r="BF309" s="193">
        <v>0</v>
      </c>
      <c r="BG309" s="193">
        <v>0</v>
      </c>
      <c r="BH309" s="193">
        <v>0</v>
      </c>
      <c r="BI309" s="193">
        <v>0</v>
      </c>
      <c r="BJ309" s="34">
        <v>0</v>
      </c>
      <c r="BK309" s="34">
        <v>0</v>
      </c>
      <c r="BL309" s="34">
        <v>0</v>
      </c>
      <c r="BM309" s="34">
        <v>0</v>
      </c>
      <c r="BN309" s="193">
        <v>0</v>
      </c>
      <c r="BO309" s="34">
        <v>0</v>
      </c>
      <c r="BP309" s="34">
        <v>0</v>
      </c>
      <c r="BQ309" s="34">
        <v>0</v>
      </c>
      <c r="BR309" s="193">
        <v>0</v>
      </c>
      <c r="BS309" s="193">
        <v>0</v>
      </c>
      <c r="BT309" s="34">
        <v>0</v>
      </c>
      <c r="BU309" s="34">
        <v>0</v>
      </c>
      <c r="BV309" s="34">
        <v>0</v>
      </c>
      <c r="BW309" s="193">
        <v>0</v>
      </c>
      <c r="BX309" s="193">
        <v>0</v>
      </c>
      <c r="BY309" s="34">
        <v>0</v>
      </c>
      <c r="BZ309" s="34">
        <v>0</v>
      </c>
      <c r="CA309" s="34">
        <v>0</v>
      </c>
      <c r="CB309" s="193">
        <v>0</v>
      </c>
      <c r="CC309" s="193">
        <v>0</v>
      </c>
      <c r="CD309" s="193">
        <v>0</v>
      </c>
      <c r="CE309" s="193">
        <v>0</v>
      </c>
      <c r="CF309" s="193">
        <v>0</v>
      </c>
      <c r="CG309" s="193">
        <v>0</v>
      </c>
      <c r="CH309" s="190" t="s">
        <v>1782</v>
      </c>
      <c r="CI309" s="298" t="s">
        <v>805</v>
      </c>
      <c r="CJ309" s="298" t="s">
        <v>553</v>
      </c>
      <c r="CK309" s="309" t="s">
        <v>80</v>
      </c>
      <c r="CL309" s="288">
        <v>43738</v>
      </c>
    </row>
    <row r="310" spans="1:90" s="40" customFormat="1" ht="108">
      <c r="A310" s="874"/>
      <c r="B310" s="211" t="s">
        <v>798</v>
      </c>
      <c r="C310" s="198" t="s">
        <v>1238</v>
      </c>
      <c r="D310" s="198" t="s">
        <v>372</v>
      </c>
      <c r="E310" s="198" t="s">
        <v>1239</v>
      </c>
      <c r="F310" s="199" t="s">
        <v>1240</v>
      </c>
      <c r="G310" s="199" t="s">
        <v>1017</v>
      </c>
      <c r="H310" s="198" t="s">
        <v>371</v>
      </c>
      <c r="I310" s="193">
        <v>1810</v>
      </c>
      <c r="J310" s="193">
        <v>1810</v>
      </c>
      <c r="K310" s="193">
        <v>0</v>
      </c>
      <c r="L310" s="193">
        <v>0</v>
      </c>
      <c r="M310" s="193">
        <v>1629</v>
      </c>
      <c r="N310" s="193">
        <v>1629</v>
      </c>
      <c r="O310" s="198" t="s">
        <v>1235</v>
      </c>
      <c r="P310" s="193">
        <v>1810</v>
      </c>
      <c r="Q310" s="193">
        <v>1629</v>
      </c>
      <c r="R310" s="193">
        <v>181</v>
      </c>
      <c r="S310" s="193">
        <v>0</v>
      </c>
      <c r="T310" s="193">
        <v>0</v>
      </c>
      <c r="U310" s="193">
        <v>181</v>
      </c>
      <c r="V310" s="193">
        <v>1629</v>
      </c>
      <c r="W310" s="193">
        <v>0</v>
      </c>
      <c r="X310" s="193">
        <v>0</v>
      </c>
      <c r="Y310" s="193">
        <v>0</v>
      </c>
      <c r="Z310" s="193">
        <v>0</v>
      </c>
      <c r="AA310" s="193">
        <v>1629</v>
      </c>
      <c r="AB310" s="193">
        <v>0</v>
      </c>
      <c r="AC310" s="193">
        <v>0</v>
      </c>
      <c r="AD310" s="193">
        <v>0</v>
      </c>
      <c r="AE310" s="193">
        <v>0</v>
      </c>
      <c r="AF310" s="193">
        <v>0</v>
      </c>
      <c r="AG310" s="193">
        <v>0</v>
      </c>
      <c r="AH310" s="193">
        <v>0</v>
      </c>
      <c r="AI310" s="193">
        <v>0</v>
      </c>
      <c r="AJ310" s="193">
        <v>0</v>
      </c>
      <c r="AK310" s="193">
        <v>0</v>
      </c>
      <c r="AL310" s="193">
        <v>0</v>
      </c>
      <c r="AM310" s="193">
        <v>0</v>
      </c>
      <c r="AN310" s="193">
        <v>0</v>
      </c>
      <c r="AO310" s="193">
        <v>1629</v>
      </c>
      <c r="AP310" s="193">
        <v>0</v>
      </c>
      <c r="AQ310" s="193">
        <v>0</v>
      </c>
      <c r="AR310" s="193">
        <v>0</v>
      </c>
      <c r="AS310" s="193">
        <v>0</v>
      </c>
      <c r="AT310" s="193">
        <v>1629</v>
      </c>
      <c r="AU310" s="192">
        <v>0</v>
      </c>
      <c r="AV310" s="192">
        <v>0</v>
      </c>
      <c r="AW310" s="192">
        <v>0</v>
      </c>
      <c r="AX310" s="193">
        <v>0</v>
      </c>
      <c r="AY310" s="193">
        <v>0</v>
      </c>
      <c r="AZ310" s="193">
        <v>0</v>
      </c>
      <c r="BA310" s="193">
        <v>0</v>
      </c>
      <c r="BB310" s="193">
        <v>0</v>
      </c>
      <c r="BC310" s="193">
        <v>0</v>
      </c>
      <c r="BD310" s="193">
        <v>0</v>
      </c>
      <c r="BE310" s="193">
        <v>0</v>
      </c>
      <c r="BF310" s="193">
        <v>0</v>
      </c>
      <c r="BG310" s="193">
        <v>0</v>
      </c>
      <c r="BH310" s="193">
        <v>0</v>
      </c>
      <c r="BI310" s="193">
        <v>0</v>
      </c>
      <c r="BJ310" s="34">
        <v>0</v>
      </c>
      <c r="BK310" s="34">
        <v>0</v>
      </c>
      <c r="BL310" s="34">
        <v>0</v>
      </c>
      <c r="BM310" s="34">
        <v>0</v>
      </c>
      <c r="BN310" s="193">
        <v>0</v>
      </c>
      <c r="BO310" s="34">
        <v>0</v>
      </c>
      <c r="BP310" s="34">
        <v>0</v>
      </c>
      <c r="BQ310" s="34">
        <v>0</v>
      </c>
      <c r="BR310" s="193">
        <v>0</v>
      </c>
      <c r="BS310" s="193">
        <v>0</v>
      </c>
      <c r="BT310" s="34">
        <v>0</v>
      </c>
      <c r="BU310" s="34">
        <v>0</v>
      </c>
      <c r="BV310" s="34">
        <v>0</v>
      </c>
      <c r="BW310" s="193">
        <v>0</v>
      </c>
      <c r="BX310" s="193">
        <v>0</v>
      </c>
      <c r="BY310" s="34">
        <v>0</v>
      </c>
      <c r="BZ310" s="34">
        <v>0</v>
      </c>
      <c r="CA310" s="34">
        <v>0</v>
      </c>
      <c r="CB310" s="193">
        <v>0</v>
      </c>
      <c r="CC310" s="193">
        <v>0</v>
      </c>
      <c r="CD310" s="193">
        <v>0</v>
      </c>
      <c r="CE310" s="193">
        <v>0</v>
      </c>
      <c r="CF310" s="193">
        <v>0</v>
      </c>
      <c r="CG310" s="193">
        <v>0</v>
      </c>
      <c r="CH310" s="190" t="s">
        <v>1782</v>
      </c>
      <c r="CI310" s="298" t="s">
        <v>805</v>
      </c>
      <c r="CJ310" s="298" t="s">
        <v>553</v>
      </c>
      <c r="CK310" s="309" t="s">
        <v>80</v>
      </c>
      <c r="CL310" s="288">
        <v>43738</v>
      </c>
    </row>
    <row r="311" spans="1:90" s="40" customFormat="1" ht="54">
      <c r="A311" s="874"/>
      <c r="B311" s="211" t="s">
        <v>799</v>
      </c>
      <c r="C311" s="198" t="s">
        <v>1241</v>
      </c>
      <c r="D311" s="198" t="s">
        <v>98</v>
      </c>
      <c r="E311" s="198" t="s">
        <v>1242</v>
      </c>
      <c r="F311" s="199" t="s">
        <v>1243</v>
      </c>
      <c r="G311" s="199" t="s">
        <v>1018</v>
      </c>
      <c r="H311" s="198" t="s">
        <v>371</v>
      </c>
      <c r="I311" s="193">
        <v>1980</v>
      </c>
      <c r="J311" s="193">
        <v>1851.1111000000001</v>
      </c>
      <c r="K311" s="193">
        <v>128.88900000000001</v>
      </c>
      <c r="L311" s="193">
        <v>0</v>
      </c>
      <c r="M311" s="193">
        <v>1666</v>
      </c>
      <c r="N311" s="193">
        <v>1666</v>
      </c>
      <c r="O311" s="198" t="s">
        <v>1235</v>
      </c>
      <c r="P311" s="193">
        <v>1851.1111000000001</v>
      </c>
      <c r="Q311" s="193">
        <v>1666</v>
      </c>
      <c r="R311" s="193">
        <v>185.11109999999999</v>
      </c>
      <c r="S311" s="193">
        <v>0</v>
      </c>
      <c r="T311" s="193">
        <v>0</v>
      </c>
      <c r="U311" s="193">
        <v>185.11109999999999</v>
      </c>
      <c r="V311" s="193">
        <v>1666</v>
      </c>
      <c r="W311" s="193">
        <v>0</v>
      </c>
      <c r="X311" s="193">
        <v>0</v>
      </c>
      <c r="Y311" s="193">
        <v>0</v>
      </c>
      <c r="Z311" s="193">
        <v>0</v>
      </c>
      <c r="AA311" s="193">
        <v>1666</v>
      </c>
      <c r="AB311" s="193">
        <v>0</v>
      </c>
      <c r="AC311" s="193">
        <v>0</v>
      </c>
      <c r="AD311" s="193">
        <v>0</v>
      </c>
      <c r="AE311" s="193">
        <v>0</v>
      </c>
      <c r="AF311" s="193">
        <v>0</v>
      </c>
      <c r="AG311" s="193">
        <v>0</v>
      </c>
      <c r="AH311" s="193">
        <v>0</v>
      </c>
      <c r="AI311" s="193">
        <v>0</v>
      </c>
      <c r="AJ311" s="193">
        <v>0</v>
      </c>
      <c r="AK311" s="193">
        <v>0</v>
      </c>
      <c r="AL311" s="193">
        <v>0</v>
      </c>
      <c r="AM311" s="193">
        <v>0</v>
      </c>
      <c r="AN311" s="193">
        <v>0</v>
      </c>
      <c r="AO311" s="193">
        <v>1666</v>
      </c>
      <c r="AP311" s="193">
        <v>0</v>
      </c>
      <c r="AQ311" s="193">
        <v>0</v>
      </c>
      <c r="AR311" s="193">
        <v>0</v>
      </c>
      <c r="AS311" s="193">
        <v>0</v>
      </c>
      <c r="AT311" s="193">
        <v>1666</v>
      </c>
      <c r="AU311" s="192">
        <v>0</v>
      </c>
      <c r="AV311" s="192">
        <v>0</v>
      </c>
      <c r="AW311" s="192">
        <v>0</v>
      </c>
      <c r="AX311" s="193">
        <v>0</v>
      </c>
      <c r="AY311" s="193">
        <v>0</v>
      </c>
      <c r="AZ311" s="193">
        <v>0</v>
      </c>
      <c r="BA311" s="193">
        <v>0</v>
      </c>
      <c r="BB311" s="193">
        <v>0</v>
      </c>
      <c r="BC311" s="193">
        <v>0</v>
      </c>
      <c r="BD311" s="193">
        <v>0</v>
      </c>
      <c r="BE311" s="193">
        <v>0</v>
      </c>
      <c r="BF311" s="193">
        <v>0</v>
      </c>
      <c r="BG311" s="193">
        <v>0</v>
      </c>
      <c r="BH311" s="193">
        <v>0</v>
      </c>
      <c r="BI311" s="193">
        <v>0</v>
      </c>
      <c r="BJ311" s="34">
        <v>0</v>
      </c>
      <c r="BK311" s="34">
        <v>0</v>
      </c>
      <c r="BL311" s="34">
        <v>0</v>
      </c>
      <c r="BM311" s="34">
        <v>0</v>
      </c>
      <c r="BN311" s="193">
        <v>0</v>
      </c>
      <c r="BO311" s="34">
        <v>0</v>
      </c>
      <c r="BP311" s="34">
        <v>0</v>
      </c>
      <c r="BQ311" s="34">
        <v>0</v>
      </c>
      <c r="BR311" s="193">
        <v>0</v>
      </c>
      <c r="BS311" s="193">
        <v>0</v>
      </c>
      <c r="BT311" s="34">
        <v>0</v>
      </c>
      <c r="BU311" s="34">
        <v>0</v>
      </c>
      <c r="BV311" s="34">
        <v>0</v>
      </c>
      <c r="BW311" s="193">
        <v>0</v>
      </c>
      <c r="BX311" s="193">
        <v>0</v>
      </c>
      <c r="BY311" s="34">
        <v>0</v>
      </c>
      <c r="BZ311" s="34">
        <v>0</v>
      </c>
      <c r="CA311" s="34">
        <v>0</v>
      </c>
      <c r="CB311" s="193">
        <v>0</v>
      </c>
      <c r="CC311" s="193">
        <v>0</v>
      </c>
      <c r="CD311" s="193">
        <v>0</v>
      </c>
      <c r="CE311" s="193">
        <v>0</v>
      </c>
      <c r="CF311" s="193">
        <v>128.88890000000001</v>
      </c>
      <c r="CG311" s="193">
        <v>0</v>
      </c>
      <c r="CH311" s="190" t="s">
        <v>1782</v>
      </c>
      <c r="CI311" s="298" t="s">
        <v>805</v>
      </c>
      <c r="CJ311" s="298" t="s">
        <v>553</v>
      </c>
      <c r="CK311" s="309" t="s">
        <v>80</v>
      </c>
      <c r="CL311" s="288">
        <v>43738</v>
      </c>
    </row>
    <row r="312" spans="1:90" s="40" customFormat="1" ht="72">
      <c r="A312" s="874"/>
      <c r="B312" s="36" t="s">
        <v>1244</v>
      </c>
      <c r="C312" s="27" t="s">
        <v>1791</v>
      </c>
      <c r="D312" s="27" t="s">
        <v>82</v>
      </c>
      <c r="E312" s="27" t="s">
        <v>1086</v>
      </c>
      <c r="F312" s="10" t="s">
        <v>1231</v>
      </c>
      <c r="G312" s="10" t="s">
        <v>80</v>
      </c>
      <c r="H312" s="27" t="s">
        <v>583</v>
      </c>
      <c r="I312" s="34">
        <v>280</v>
      </c>
      <c r="J312" s="34">
        <v>280</v>
      </c>
      <c r="K312" s="34">
        <v>0</v>
      </c>
      <c r="L312" s="34">
        <v>230</v>
      </c>
      <c r="M312" s="34">
        <v>0</v>
      </c>
      <c r="N312" s="34">
        <v>0</v>
      </c>
      <c r="O312" s="27" t="s">
        <v>80</v>
      </c>
      <c r="P312" s="34">
        <v>0</v>
      </c>
      <c r="Q312" s="34">
        <v>0</v>
      </c>
      <c r="R312" s="34">
        <v>0</v>
      </c>
      <c r="S312" s="34">
        <v>0</v>
      </c>
      <c r="T312" s="34">
        <v>0</v>
      </c>
      <c r="U312" s="34">
        <v>0</v>
      </c>
      <c r="V312" s="34">
        <v>0</v>
      </c>
      <c r="W312" s="34">
        <v>50</v>
      </c>
      <c r="X312" s="34">
        <v>0</v>
      </c>
      <c r="Y312" s="34">
        <v>0</v>
      </c>
      <c r="Z312" s="34">
        <v>50</v>
      </c>
      <c r="AA312" s="34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0</v>
      </c>
      <c r="AO312" s="34">
        <v>0</v>
      </c>
      <c r="AP312" s="34">
        <v>0</v>
      </c>
      <c r="AQ312" s="34">
        <v>0</v>
      </c>
      <c r="AR312" s="34">
        <v>0</v>
      </c>
      <c r="AS312" s="34">
        <v>0</v>
      </c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4">
        <v>0</v>
      </c>
      <c r="AZ312" s="34">
        <v>0</v>
      </c>
      <c r="BA312" s="34">
        <v>0</v>
      </c>
      <c r="BB312" s="34">
        <v>0</v>
      </c>
      <c r="BC312" s="34">
        <v>0</v>
      </c>
      <c r="BD312" s="34">
        <v>0</v>
      </c>
      <c r="BE312" s="34">
        <v>50</v>
      </c>
      <c r="BF312" s="34">
        <v>0</v>
      </c>
      <c r="BG312" s="34">
        <v>0</v>
      </c>
      <c r="BH312" s="34">
        <v>50</v>
      </c>
      <c r="BI312" s="34">
        <v>0</v>
      </c>
      <c r="BJ312" s="34">
        <v>0</v>
      </c>
      <c r="BK312" s="34">
        <v>0</v>
      </c>
      <c r="BL312" s="34">
        <v>0</v>
      </c>
      <c r="BM312" s="34">
        <v>0</v>
      </c>
      <c r="BN312" s="34">
        <v>0</v>
      </c>
      <c r="BO312" s="34">
        <v>0</v>
      </c>
      <c r="BP312" s="34">
        <v>0</v>
      </c>
      <c r="BQ312" s="34">
        <v>0</v>
      </c>
      <c r="BR312" s="34">
        <v>0</v>
      </c>
      <c r="BS312" s="34">
        <v>0</v>
      </c>
      <c r="BT312" s="34">
        <v>0</v>
      </c>
      <c r="BU312" s="34">
        <v>0</v>
      </c>
      <c r="BV312" s="34">
        <v>0</v>
      </c>
      <c r="BW312" s="34">
        <v>0</v>
      </c>
      <c r="BX312" s="34">
        <v>0</v>
      </c>
      <c r="BY312" s="34">
        <v>0</v>
      </c>
      <c r="BZ312" s="34">
        <v>0</v>
      </c>
      <c r="CA312" s="34">
        <v>0</v>
      </c>
      <c r="CB312" s="34">
        <v>0</v>
      </c>
      <c r="CC312" s="34">
        <v>0</v>
      </c>
      <c r="CD312" s="34">
        <v>0</v>
      </c>
      <c r="CE312" s="34">
        <v>0</v>
      </c>
      <c r="CF312" s="34">
        <v>0</v>
      </c>
      <c r="CG312" s="34">
        <v>0</v>
      </c>
      <c r="CH312" s="27" t="s">
        <v>1783</v>
      </c>
      <c r="CI312" s="285" t="s">
        <v>1615</v>
      </c>
      <c r="CJ312" s="285" t="s">
        <v>80</v>
      </c>
      <c r="CK312" s="309" t="s">
        <v>80</v>
      </c>
      <c r="CL312" s="288">
        <v>44196</v>
      </c>
    </row>
    <row r="313" spans="1:90" s="40" customFormat="1" ht="54">
      <c r="A313" s="874"/>
      <c r="B313" s="36" t="s">
        <v>1434</v>
      </c>
      <c r="C313" s="10">
        <v>1190900362</v>
      </c>
      <c r="D313" s="27" t="s">
        <v>1435</v>
      </c>
      <c r="E313" s="27" t="s">
        <v>1436</v>
      </c>
      <c r="F313" s="10" t="s">
        <v>1437</v>
      </c>
      <c r="G313" s="10" t="s">
        <v>1616</v>
      </c>
      <c r="H313" s="27" t="s">
        <v>1338</v>
      </c>
      <c r="I313" s="34">
        <v>75.5</v>
      </c>
      <c r="J313" s="34">
        <v>45.5</v>
      </c>
      <c r="K313" s="34">
        <v>30</v>
      </c>
      <c r="L313" s="34">
        <v>0</v>
      </c>
      <c r="M313" s="34">
        <v>45.5</v>
      </c>
      <c r="N313" s="34">
        <v>45.5</v>
      </c>
      <c r="O313" s="109" t="s">
        <v>1471</v>
      </c>
      <c r="P313" s="34">
        <v>75.5</v>
      </c>
      <c r="Q313" s="34">
        <v>0</v>
      </c>
      <c r="R313" s="34">
        <v>0</v>
      </c>
      <c r="S313" s="34">
        <v>0</v>
      </c>
      <c r="T313" s="34">
        <v>0</v>
      </c>
      <c r="U313" s="34">
        <v>0</v>
      </c>
      <c r="V313" s="34">
        <v>0</v>
      </c>
      <c r="W313" s="34">
        <v>0</v>
      </c>
      <c r="X313" s="34">
        <v>0</v>
      </c>
      <c r="Y313" s="34">
        <v>0</v>
      </c>
      <c r="Z313" s="34">
        <v>0</v>
      </c>
      <c r="AA313" s="34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91</v>
      </c>
      <c r="AG313" s="34">
        <v>0</v>
      </c>
      <c r="AH313" s="34">
        <v>30</v>
      </c>
      <c r="AI313" s="34">
        <v>45.5</v>
      </c>
      <c r="AJ313" s="34">
        <v>75.5</v>
      </c>
      <c r="AK313" s="34">
        <v>0</v>
      </c>
      <c r="AL313" s="34">
        <v>30</v>
      </c>
      <c r="AM313" s="34">
        <v>0</v>
      </c>
      <c r="AN313" s="34">
        <v>30</v>
      </c>
      <c r="AO313" s="34">
        <v>0</v>
      </c>
      <c r="AP313" s="34">
        <v>0</v>
      </c>
      <c r="AQ313" s="34">
        <v>0</v>
      </c>
      <c r="AR313" s="34">
        <v>0</v>
      </c>
      <c r="AS313" s="34">
        <v>0</v>
      </c>
      <c r="AT313" s="34">
        <v>0</v>
      </c>
      <c r="AU313" s="34">
        <v>0</v>
      </c>
      <c r="AV313" s="34">
        <v>0</v>
      </c>
      <c r="AW313" s="34">
        <v>0</v>
      </c>
      <c r="AX313" s="34">
        <v>0</v>
      </c>
      <c r="AY313" s="34">
        <v>0</v>
      </c>
      <c r="AZ313" s="34">
        <v>0</v>
      </c>
      <c r="BA313" s="34">
        <v>0</v>
      </c>
      <c r="BB313" s="34">
        <v>0</v>
      </c>
      <c r="BC313" s="34">
        <v>0</v>
      </c>
      <c r="BD313" s="34">
        <v>0</v>
      </c>
      <c r="BE313" s="34">
        <v>0</v>
      </c>
      <c r="BF313" s="34">
        <v>0</v>
      </c>
      <c r="BG313" s="34">
        <v>0</v>
      </c>
      <c r="BH313" s="34">
        <v>0</v>
      </c>
      <c r="BI313" s="34">
        <v>0</v>
      </c>
      <c r="BJ313" s="34">
        <v>0</v>
      </c>
      <c r="BK313" s="34">
        <v>0</v>
      </c>
      <c r="BL313" s="34">
        <v>0</v>
      </c>
      <c r="BM313" s="34">
        <v>0</v>
      </c>
      <c r="BN313" s="34">
        <v>0</v>
      </c>
      <c r="BO313" s="34">
        <v>0</v>
      </c>
      <c r="BP313" s="34">
        <v>0</v>
      </c>
      <c r="BQ313" s="34">
        <v>0</v>
      </c>
      <c r="BR313" s="34">
        <v>0</v>
      </c>
      <c r="BS313" s="34">
        <v>45.5</v>
      </c>
      <c r="BT313" s="34">
        <v>0</v>
      </c>
      <c r="BU313" s="34">
        <v>0</v>
      </c>
      <c r="BV313" s="34">
        <v>0</v>
      </c>
      <c r="BW313" s="34">
        <v>0</v>
      </c>
      <c r="BX313" s="34">
        <v>0</v>
      </c>
      <c r="BY313" s="34">
        <v>0</v>
      </c>
      <c r="BZ313" s="34">
        <v>0</v>
      </c>
      <c r="CA313" s="34">
        <v>0</v>
      </c>
      <c r="CB313" s="34">
        <v>0</v>
      </c>
      <c r="CC313" s="34">
        <v>45.5</v>
      </c>
      <c r="CD313" s="34">
        <v>0</v>
      </c>
      <c r="CE313" s="34">
        <v>0</v>
      </c>
      <c r="CF313" s="34">
        <v>0</v>
      </c>
      <c r="CG313" s="34">
        <v>0</v>
      </c>
      <c r="CH313" s="27" t="s">
        <v>1794</v>
      </c>
      <c r="CI313" s="285" t="s">
        <v>1339</v>
      </c>
      <c r="CJ313" s="285" t="s">
        <v>80</v>
      </c>
      <c r="CK313" s="309" t="s">
        <v>80</v>
      </c>
      <c r="CL313" s="288">
        <v>44196</v>
      </c>
    </row>
    <row r="314" spans="1:90" s="40" customFormat="1" ht="54">
      <c r="A314" s="874"/>
      <c r="B314" s="36" t="s">
        <v>1438</v>
      </c>
      <c r="C314" s="10">
        <v>1190900388</v>
      </c>
      <c r="D314" s="27" t="s">
        <v>1617</v>
      </c>
      <c r="E314" s="27" t="s">
        <v>1439</v>
      </c>
      <c r="F314" s="10" t="s">
        <v>1440</v>
      </c>
      <c r="G314" s="10" t="s">
        <v>1618</v>
      </c>
      <c r="H314" s="27" t="s">
        <v>1338</v>
      </c>
      <c r="I314" s="34">
        <v>75.5</v>
      </c>
      <c r="J314" s="34">
        <v>45.5</v>
      </c>
      <c r="K314" s="34">
        <v>30</v>
      </c>
      <c r="L314" s="34">
        <v>0</v>
      </c>
      <c r="M314" s="34">
        <v>45.5</v>
      </c>
      <c r="N314" s="34">
        <v>45.5</v>
      </c>
      <c r="O314" s="109" t="s">
        <v>1471</v>
      </c>
      <c r="P314" s="34">
        <v>75.5</v>
      </c>
      <c r="Q314" s="34">
        <v>0</v>
      </c>
      <c r="R314" s="34">
        <v>0</v>
      </c>
      <c r="S314" s="34">
        <v>0</v>
      </c>
      <c r="T314" s="34">
        <v>0</v>
      </c>
      <c r="U314" s="34">
        <v>0</v>
      </c>
      <c r="V314" s="34">
        <v>0</v>
      </c>
      <c r="W314" s="34">
        <v>0</v>
      </c>
      <c r="X314" s="34">
        <v>0</v>
      </c>
      <c r="Y314" s="34">
        <v>0</v>
      </c>
      <c r="Z314" s="34">
        <v>0</v>
      </c>
      <c r="AA314" s="34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91</v>
      </c>
      <c r="AG314" s="34">
        <v>0</v>
      </c>
      <c r="AH314" s="34">
        <v>30</v>
      </c>
      <c r="AI314" s="34">
        <v>45.5</v>
      </c>
      <c r="AJ314" s="34">
        <v>75.5</v>
      </c>
      <c r="AK314" s="34">
        <v>0</v>
      </c>
      <c r="AL314" s="34">
        <v>30</v>
      </c>
      <c r="AM314" s="34">
        <v>0</v>
      </c>
      <c r="AN314" s="34">
        <v>30</v>
      </c>
      <c r="AO314" s="34">
        <v>0</v>
      </c>
      <c r="AP314" s="34">
        <v>0</v>
      </c>
      <c r="AQ314" s="34">
        <v>0</v>
      </c>
      <c r="AR314" s="34">
        <v>0</v>
      </c>
      <c r="AS314" s="34">
        <v>0</v>
      </c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4">
        <v>0</v>
      </c>
      <c r="AZ314" s="34">
        <v>0</v>
      </c>
      <c r="BA314" s="34">
        <v>0</v>
      </c>
      <c r="BB314" s="34">
        <v>0</v>
      </c>
      <c r="BC314" s="34">
        <v>0</v>
      </c>
      <c r="BD314" s="34">
        <v>0</v>
      </c>
      <c r="BE314" s="34">
        <v>0</v>
      </c>
      <c r="BF314" s="34">
        <v>0</v>
      </c>
      <c r="BG314" s="34">
        <v>0</v>
      </c>
      <c r="BH314" s="34">
        <v>0</v>
      </c>
      <c r="BI314" s="34">
        <v>0</v>
      </c>
      <c r="BJ314" s="34">
        <v>0</v>
      </c>
      <c r="BK314" s="34">
        <v>0</v>
      </c>
      <c r="BL314" s="34">
        <v>0</v>
      </c>
      <c r="BM314" s="34">
        <v>0</v>
      </c>
      <c r="BN314" s="34">
        <v>0</v>
      </c>
      <c r="BO314" s="34">
        <v>0</v>
      </c>
      <c r="BP314" s="34">
        <v>0</v>
      </c>
      <c r="BQ314" s="34">
        <v>0</v>
      </c>
      <c r="BR314" s="34">
        <v>0</v>
      </c>
      <c r="BS314" s="34">
        <v>45.5</v>
      </c>
      <c r="BT314" s="34">
        <v>0</v>
      </c>
      <c r="BU314" s="34">
        <v>0</v>
      </c>
      <c r="BV314" s="34">
        <v>0</v>
      </c>
      <c r="BW314" s="34">
        <v>0</v>
      </c>
      <c r="BX314" s="34">
        <v>0</v>
      </c>
      <c r="BY314" s="34">
        <v>0</v>
      </c>
      <c r="BZ314" s="34">
        <v>0</v>
      </c>
      <c r="CA314" s="34">
        <v>0</v>
      </c>
      <c r="CB314" s="34">
        <v>0</v>
      </c>
      <c r="CC314" s="34">
        <v>45.5</v>
      </c>
      <c r="CD314" s="34">
        <v>0</v>
      </c>
      <c r="CE314" s="34">
        <v>0</v>
      </c>
      <c r="CF314" s="34">
        <v>0</v>
      </c>
      <c r="CG314" s="34">
        <v>0</v>
      </c>
      <c r="CH314" s="27" t="s">
        <v>496</v>
      </c>
      <c r="CI314" s="285" t="s">
        <v>1441</v>
      </c>
      <c r="CJ314" s="285" t="s">
        <v>80</v>
      </c>
      <c r="CK314" s="309" t="s">
        <v>80</v>
      </c>
      <c r="CL314" s="288">
        <v>44196</v>
      </c>
    </row>
    <row r="315" spans="1:90" s="40" customFormat="1" ht="54">
      <c r="A315" s="874"/>
      <c r="B315" s="36" t="s">
        <v>1442</v>
      </c>
      <c r="C315" s="10" t="s">
        <v>1792</v>
      </c>
      <c r="D315" s="27" t="s">
        <v>108</v>
      </c>
      <c r="E315" s="27" t="s">
        <v>1443</v>
      </c>
      <c r="F315" s="10" t="s">
        <v>1147</v>
      </c>
      <c r="G315" s="10" t="s">
        <v>1619</v>
      </c>
      <c r="H315" s="27" t="s">
        <v>1338</v>
      </c>
      <c r="I315" s="34">
        <v>105.5</v>
      </c>
      <c r="J315" s="34">
        <v>105.5</v>
      </c>
      <c r="K315" s="34">
        <v>0</v>
      </c>
      <c r="L315" s="34">
        <v>0</v>
      </c>
      <c r="M315" s="34">
        <v>105.5</v>
      </c>
      <c r="N315" s="34">
        <v>105.5</v>
      </c>
      <c r="O315" s="109" t="s">
        <v>1471</v>
      </c>
      <c r="P315" s="34">
        <v>105.5</v>
      </c>
      <c r="Q315" s="34">
        <v>0</v>
      </c>
      <c r="R315" s="34">
        <v>0</v>
      </c>
      <c r="S315" s="34">
        <v>0</v>
      </c>
      <c r="T315" s="34">
        <v>0</v>
      </c>
      <c r="U315" s="34">
        <v>0</v>
      </c>
      <c r="V315" s="34">
        <v>0</v>
      </c>
      <c r="W315" s="34">
        <v>0</v>
      </c>
      <c r="X315" s="34">
        <v>0</v>
      </c>
      <c r="Y315" s="34">
        <v>0</v>
      </c>
      <c r="Z315" s="34">
        <v>0</v>
      </c>
      <c r="AA315" s="34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211</v>
      </c>
      <c r="AG315" s="34">
        <v>0</v>
      </c>
      <c r="AH315" s="34">
        <v>0</v>
      </c>
      <c r="AI315" s="34">
        <v>105.5</v>
      </c>
      <c r="AJ315" s="34">
        <v>105.5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34">
        <v>0</v>
      </c>
      <c r="AS315" s="34">
        <v>0</v>
      </c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4">
        <v>0</v>
      </c>
      <c r="AZ315" s="34">
        <v>0</v>
      </c>
      <c r="BA315" s="34">
        <v>0</v>
      </c>
      <c r="BB315" s="34">
        <v>0</v>
      </c>
      <c r="BC315" s="34">
        <v>0</v>
      </c>
      <c r="BD315" s="34">
        <v>0</v>
      </c>
      <c r="BE315" s="34">
        <v>0</v>
      </c>
      <c r="BF315" s="34">
        <v>0</v>
      </c>
      <c r="BG315" s="34">
        <v>0</v>
      </c>
      <c r="BH315" s="34">
        <v>0</v>
      </c>
      <c r="BI315" s="34">
        <v>0</v>
      </c>
      <c r="BJ315" s="34">
        <v>0</v>
      </c>
      <c r="BK315" s="34">
        <v>0</v>
      </c>
      <c r="BL315" s="34">
        <v>0</v>
      </c>
      <c r="BM315" s="34">
        <v>0</v>
      </c>
      <c r="BN315" s="34">
        <v>0</v>
      </c>
      <c r="BO315" s="34">
        <v>0</v>
      </c>
      <c r="BP315" s="34">
        <v>0</v>
      </c>
      <c r="BQ315" s="34">
        <v>0</v>
      </c>
      <c r="BR315" s="34">
        <v>0</v>
      </c>
      <c r="BS315" s="34">
        <v>105.5</v>
      </c>
      <c r="BT315" s="34">
        <v>0</v>
      </c>
      <c r="BU315" s="34">
        <v>0</v>
      </c>
      <c r="BV315" s="34">
        <v>0</v>
      </c>
      <c r="BW315" s="34">
        <v>0</v>
      </c>
      <c r="BX315" s="34">
        <v>0</v>
      </c>
      <c r="BY315" s="34">
        <v>0</v>
      </c>
      <c r="BZ315" s="34">
        <v>0</v>
      </c>
      <c r="CA315" s="34">
        <v>0</v>
      </c>
      <c r="CB315" s="34">
        <v>0</v>
      </c>
      <c r="CC315" s="34">
        <v>105.5</v>
      </c>
      <c r="CD315" s="34">
        <v>0</v>
      </c>
      <c r="CE315" s="34">
        <v>0</v>
      </c>
      <c r="CF315" s="34">
        <v>0</v>
      </c>
      <c r="CG315" s="34">
        <v>0</v>
      </c>
      <c r="CH315" s="27" t="s">
        <v>182</v>
      </c>
      <c r="CI315" s="285" t="s">
        <v>1339</v>
      </c>
      <c r="CJ315" s="285" t="s">
        <v>80</v>
      </c>
      <c r="CK315" s="309" t="s">
        <v>80</v>
      </c>
      <c r="CL315" s="288">
        <v>44196</v>
      </c>
    </row>
    <row r="316" spans="1:90" s="40" customFormat="1" ht="126">
      <c r="A316" s="874"/>
      <c r="B316" s="36" t="s">
        <v>1444</v>
      </c>
      <c r="C316" s="10">
        <v>1190900387</v>
      </c>
      <c r="D316" s="27" t="s">
        <v>133</v>
      </c>
      <c r="E316" s="27" t="s">
        <v>1445</v>
      </c>
      <c r="F316" s="10" t="s">
        <v>1141</v>
      </c>
      <c r="G316" s="10" t="s">
        <v>1620</v>
      </c>
      <c r="H316" s="27" t="s">
        <v>1338</v>
      </c>
      <c r="I316" s="34">
        <v>105.5</v>
      </c>
      <c r="J316" s="34">
        <v>63.5</v>
      </c>
      <c r="K316" s="34">
        <v>42</v>
      </c>
      <c r="L316" s="34">
        <v>0</v>
      </c>
      <c r="M316" s="34">
        <v>63.5</v>
      </c>
      <c r="N316" s="34">
        <v>63.5</v>
      </c>
      <c r="O316" s="109" t="s">
        <v>1471</v>
      </c>
      <c r="P316" s="34">
        <v>105.5</v>
      </c>
      <c r="Q316" s="34">
        <v>0</v>
      </c>
      <c r="R316" s="34">
        <v>0</v>
      </c>
      <c r="S316" s="34">
        <v>0</v>
      </c>
      <c r="T316" s="34">
        <v>0</v>
      </c>
      <c r="U316" s="34">
        <v>0</v>
      </c>
      <c r="V316" s="34">
        <v>0</v>
      </c>
      <c r="W316" s="34">
        <v>0</v>
      </c>
      <c r="X316" s="34">
        <v>0</v>
      </c>
      <c r="Y316" s="34">
        <v>0</v>
      </c>
      <c r="Z316" s="34">
        <v>0</v>
      </c>
      <c r="AA316" s="34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127</v>
      </c>
      <c r="AG316" s="34">
        <v>0</v>
      </c>
      <c r="AH316" s="34">
        <v>42</v>
      </c>
      <c r="AI316" s="34">
        <v>63.5</v>
      </c>
      <c r="AJ316" s="34">
        <v>105.5</v>
      </c>
      <c r="AK316" s="34">
        <v>0</v>
      </c>
      <c r="AL316" s="34">
        <v>42</v>
      </c>
      <c r="AM316" s="34">
        <v>0</v>
      </c>
      <c r="AN316" s="34">
        <v>42</v>
      </c>
      <c r="AO316" s="34">
        <v>0</v>
      </c>
      <c r="AP316" s="34">
        <v>0</v>
      </c>
      <c r="AQ316" s="34">
        <v>0</v>
      </c>
      <c r="AR316" s="34">
        <v>0</v>
      </c>
      <c r="AS316" s="34">
        <v>0</v>
      </c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4">
        <v>0</v>
      </c>
      <c r="AZ316" s="34">
        <v>0</v>
      </c>
      <c r="BA316" s="34">
        <v>0</v>
      </c>
      <c r="BB316" s="34">
        <v>0</v>
      </c>
      <c r="BC316" s="34">
        <v>0</v>
      </c>
      <c r="BD316" s="34">
        <v>0</v>
      </c>
      <c r="BE316" s="34">
        <v>0</v>
      </c>
      <c r="BF316" s="34">
        <v>0</v>
      </c>
      <c r="BG316" s="34">
        <v>0</v>
      </c>
      <c r="BH316" s="34">
        <v>0</v>
      </c>
      <c r="BI316" s="34">
        <v>0</v>
      </c>
      <c r="BJ316" s="34">
        <v>0</v>
      </c>
      <c r="BK316" s="34">
        <v>0</v>
      </c>
      <c r="BL316" s="34">
        <v>0</v>
      </c>
      <c r="BM316" s="34">
        <v>0</v>
      </c>
      <c r="BN316" s="34">
        <v>0</v>
      </c>
      <c r="BO316" s="34">
        <v>0</v>
      </c>
      <c r="BP316" s="34">
        <v>0</v>
      </c>
      <c r="BQ316" s="34">
        <v>0</v>
      </c>
      <c r="BR316" s="34">
        <v>0</v>
      </c>
      <c r="BS316" s="34">
        <v>63.5</v>
      </c>
      <c r="BT316" s="34">
        <v>0</v>
      </c>
      <c r="BU316" s="34">
        <v>0</v>
      </c>
      <c r="BV316" s="34">
        <v>0</v>
      </c>
      <c r="BW316" s="34">
        <v>0</v>
      </c>
      <c r="BX316" s="34">
        <v>0</v>
      </c>
      <c r="BY316" s="34">
        <v>0</v>
      </c>
      <c r="BZ316" s="34">
        <v>0</v>
      </c>
      <c r="CA316" s="34">
        <v>0</v>
      </c>
      <c r="CB316" s="34">
        <v>0</v>
      </c>
      <c r="CC316" s="34">
        <v>63.5</v>
      </c>
      <c r="CD316" s="34">
        <v>0</v>
      </c>
      <c r="CE316" s="34">
        <v>0</v>
      </c>
      <c r="CF316" s="34">
        <v>0</v>
      </c>
      <c r="CG316" s="34">
        <v>0</v>
      </c>
      <c r="CH316" s="27" t="s">
        <v>1794</v>
      </c>
      <c r="CI316" s="285" t="s">
        <v>1339</v>
      </c>
      <c r="CJ316" s="285" t="s">
        <v>80</v>
      </c>
      <c r="CK316" s="309" t="s">
        <v>80</v>
      </c>
      <c r="CL316" s="288">
        <v>44196</v>
      </c>
    </row>
    <row r="317" spans="1:90" s="40" customFormat="1" ht="72">
      <c r="A317" s="874"/>
      <c r="B317" s="36" t="s">
        <v>1446</v>
      </c>
      <c r="C317" s="10">
        <v>1190900405</v>
      </c>
      <c r="D317" s="27" t="s">
        <v>1621</v>
      </c>
      <c r="E317" s="27" t="s">
        <v>1447</v>
      </c>
      <c r="F317" s="10" t="s">
        <v>1124</v>
      </c>
      <c r="G317" s="10" t="s">
        <v>1622</v>
      </c>
      <c r="H317" s="27" t="s">
        <v>1338</v>
      </c>
      <c r="I317" s="34">
        <v>120.5</v>
      </c>
      <c r="J317" s="34">
        <v>72.5</v>
      </c>
      <c r="K317" s="34">
        <v>48</v>
      </c>
      <c r="L317" s="34">
        <v>0</v>
      </c>
      <c r="M317" s="34">
        <v>72.5</v>
      </c>
      <c r="N317" s="34">
        <v>72.5</v>
      </c>
      <c r="O317" s="109" t="s">
        <v>1471</v>
      </c>
      <c r="P317" s="34">
        <v>120.5</v>
      </c>
      <c r="Q317" s="34">
        <v>0</v>
      </c>
      <c r="R317" s="34">
        <v>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  <c r="AA317" s="34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145</v>
      </c>
      <c r="AG317" s="34">
        <v>0</v>
      </c>
      <c r="AH317" s="34">
        <v>48</v>
      </c>
      <c r="AI317" s="34">
        <v>72.5</v>
      </c>
      <c r="AJ317" s="34">
        <v>120.5</v>
      </c>
      <c r="AK317" s="34">
        <v>0</v>
      </c>
      <c r="AL317" s="34">
        <v>48</v>
      </c>
      <c r="AM317" s="34">
        <v>0</v>
      </c>
      <c r="AN317" s="34">
        <v>48</v>
      </c>
      <c r="AO317" s="34">
        <v>0</v>
      </c>
      <c r="AP317" s="34">
        <v>0</v>
      </c>
      <c r="AQ317" s="34">
        <v>0</v>
      </c>
      <c r="AR317" s="34">
        <v>0</v>
      </c>
      <c r="AS317" s="34">
        <v>0</v>
      </c>
      <c r="AT317" s="34">
        <v>0</v>
      </c>
      <c r="AU317" s="34">
        <v>0</v>
      </c>
      <c r="AV317" s="34">
        <v>0</v>
      </c>
      <c r="AW317" s="34">
        <v>0</v>
      </c>
      <c r="AX317" s="34">
        <v>0</v>
      </c>
      <c r="AY317" s="34">
        <v>0</v>
      </c>
      <c r="AZ317" s="34">
        <v>0</v>
      </c>
      <c r="BA317" s="34">
        <v>0</v>
      </c>
      <c r="BB317" s="34">
        <v>0</v>
      </c>
      <c r="BC317" s="34">
        <v>0</v>
      </c>
      <c r="BD317" s="34">
        <v>0</v>
      </c>
      <c r="BE317" s="34">
        <v>0</v>
      </c>
      <c r="BF317" s="34">
        <v>0</v>
      </c>
      <c r="BG317" s="34">
        <v>0</v>
      </c>
      <c r="BH317" s="34">
        <v>0</v>
      </c>
      <c r="BI317" s="34">
        <v>0</v>
      </c>
      <c r="BJ317" s="34">
        <v>0</v>
      </c>
      <c r="BK317" s="34">
        <v>0</v>
      </c>
      <c r="BL317" s="34">
        <v>0</v>
      </c>
      <c r="BM317" s="34">
        <v>0</v>
      </c>
      <c r="BN317" s="34">
        <v>0</v>
      </c>
      <c r="BO317" s="34">
        <v>0</v>
      </c>
      <c r="BP317" s="34">
        <v>0</v>
      </c>
      <c r="BQ317" s="34">
        <v>0</v>
      </c>
      <c r="BR317" s="34">
        <v>0</v>
      </c>
      <c r="BS317" s="34">
        <v>72.5</v>
      </c>
      <c r="BT317" s="34">
        <v>0</v>
      </c>
      <c r="BU317" s="34">
        <v>0</v>
      </c>
      <c r="BV317" s="34">
        <v>0</v>
      </c>
      <c r="BW317" s="34">
        <v>0</v>
      </c>
      <c r="BX317" s="34">
        <v>0</v>
      </c>
      <c r="BY317" s="34">
        <v>0</v>
      </c>
      <c r="BZ317" s="34">
        <v>0</v>
      </c>
      <c r="CA317" s="34">
        <v>0</v>
      </c>
      <c r="CB317" s="34">
        <v>0</v>
      </c>
      <c r="CC317" s="34">
        <v>72.5</v>
      </c>
      <c r="CD317" s="34">
        <v>0</v>
      </c>
      <c r="CE317" s="34">
        <v>0</v>
      </c>
      <c r="CF317" s="34">
        <v>0</v>
      </c>
      <c r="CG317" s="34">
        <v>0</v>
      </c>
      <c r="CH317" s="27" t="s">
        <v>1794</v>
      </c>
      <c r="CI317" s="285" t="s">
        <v>1339</v>
      </c>
      <c r="CJ317" s="285" t="s">
        <v>80</v>
      </c>
      <c r="CK317" s="309" t="s">
        <v>80</v>
      </c>
      <c r="CL317" s="288">
        <v>44196</v>
      </c>
    </row>
    <row r="318" spans="1:90" s="40" customFormat="1" ht="72">
      <c r="A318" s="874"/>
      <c r="B318" s="202" t="s">
        <v>1448</v>
      </c>
      <c r="C318" s="191" t="s">
        <v>1529</v>
      </c>
      <c r="D318" s="190" t="s">
        <v>1449</v>
      </c>
      <c r="E318" s="190" t="s">
        <v>1450</v>
      </c>
      <c r="F318" s="191" t="s">
        <v>1451</v>
      </c>
      <c r="G318" s="191" t="s">
        <v>80</v>
      </c>
      <c r="H318" s="190" t="s">
        <v>1338</v>
      </c>
      <c r="I318" s="192">
        <v>120.5</v>
      </c>
      <c r="J318" s="192">
        <v>72.5</v>
      </c>
      <c r="K318" s="192">
        <v>48</v>
      </c>
      <c r="L318" s="192">
        <v>0</v>
      </c>
      <c r="M318" s="192">
        <v>72.5</v>
      </c>
      <c r="N318" s="192">
        <v>72.5</v>
      </c>
      <c r="O318" s="195" t="s">
        <v>1471</v>
      </c>
      <c r="P318" s="192">
        <v>0</v>
      </c>
      <c r="Q318" s="192">
        <v>0</v>
      </c>
      <c r="R318" s="192">
        <v>0</v>
      </c>
      <c r="S318" s="192">
        <v>0</v>
      </c>
      <c r="T318" s="192">
        <v>0</v>
      </c>
      <c r="U318" s="192">
        <v>0</v>
      </c>
      <c r="V318" s="192">
        <v>0</v>
      </c>
      <c r="W318" s="192">
        <v>0</v>
      </c>
      <c r="X318" s="192">
        <v>48</v>
      </c>
      <c r="Y318" s="192">
        <v>72.5</v>
      </c>
      <c r="Z318" s="192">
        <v>120.5</v>
      </c>
      <c r="AA318" s="192">
        <v>0</v>
      </c>
      <c r="AB318" s="192">
        <v>0</v>
      </c>
      <c r="AC318" s="192">
        <v>0</v>
      </c>
      <c r="AD318" s="192">
        <v>0</v>
      </c>
      <c r="AE318" s="192">
        <v>0</v>
      </c>
      <c r="AF318" s="192">
        <v>72.5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0</v>
      </c>
      <c r="AO318" s="192">
        <v>0</v>
      </c>
      <c r="AP318" s="192">
        <v>0</v>
      </c>
      <c r="AQ318" s="192">
        <v>48</v>
      </c>
      <c r="AR318" s="192">
        <v>72.5</v>
      </c>
      <c r="AS318" s="192">
        <v>120.5</v>
      </c>
      <c r="AT318" s="192">
        <v>0</v>
      </c>
      <c r="AU318" s="192">
        <v>0</v>
      </c>
      <c r="AV318" s="192">
        <v>0</v>
      </c>
      <c r="AW318" s="192">
        <v>0</v>
      </c>
      <c r="AX318" s="192">
        <v>0</v>
      </c>
      <c r="AY318" s="192">
        <v>0</v>
      </c>
      <c r="AZ318" s="192">
        <v>0</v>
      </c>
      <c r="BA318" s="192">
        <v>0</v>
      </c>
      <c r="BB318" s="192">
        <v>0</v>
      </c>
      <c r="BC318" s="192">
        <v>0</v>
      </c>
      <c r="BD318" s="192">
        <v>0</v>
      </c>
      <c r="BE318" s="192">
        <v>0</v>
      </c>
      <c r="BF318" s="192">
        <v>0</v>
      </c>
      <c r="BG318" s="192">
        <v>0</v>
      </c>
      <c r="BH318" s="192">
        <v>0</v>
      </c>
      <c r="BI318" s="192">
        <v>0</v>
      </c>
      <c r="BJ318" s="34">
        <v>0</v>
      </c>
      <c r="BK318" s="34">
        <v>0</v>
      </c>
      <c r="BL318" s="34">
        <v>0</v>
      </c>
      <c r="BM318" s="34">
        <v>0</v>
      </c>
      <c r="BN318" s="192">
        <v>0</v>
      </c>
      <c r="BO318" s="34">
        <v>0</v>
      </c>
      <c r="BP318" s="34">
        <v>0</v>
      </c>
      <c r="BQ318" s="34">
        <v>0</v>
      </c>
      <c r="BR318" s="192">
        <v>0</v>
      </c>
      <c r="BS318" s="192">
        <v>72.5</v>
      </c>
      <c r="BT318" s="34">
        <v>0</v>
      </c>
      <c r="BU318" s="34">
        <v>0</v>
      </c>
      <c r="BV318" s="34">
        <v>0</v>
      </c>
      <c r="BW318" s="192">
        <v>0</v>
      </c>
      <c r="BX318" s="192">
        <v>0</v>
      </c>
      <c r="BY318" s="34">
        <v>0</v>
      </c>
      <c r="BZ318" s="34">
        <v>0</v>
      </c>
      <c r="CA318" s="34">
        <v>0</v>
      </c>
      <c r="CB318" s="192">
        <v>0</v>
      </c>
      <c r="CC318" s="192">
        <v>0</v>
      </c>
      <c r="CD318" s="192">
        <v>0</v>
      </c>
      <c r="CE318" s="192">
        <v>0</v>
      </c>
      <c r="CF318" s="192">
        <v>0</v>
      </c>
      <c r="CG318" s="192">
        <v>0</v>
      </c>
      <c r="CH318" s="190" t="s">
        <v>1323</v>
      </c>
      <c r="CI318" s="285" t="s">
        <v>1339</v>
      </c>
      <c r="CJ318" s="285" t="s">
        <v>1623</v>
      </c>
      <c r="CK318" s="309" t="s">
        <v>80</v>
      </c>
      <c r="CL318" s="288">
        <v>44196</v>
      </c>
    </row>
    <row r="319" spans="1:90" s="40" customFormat="1" ht="54">
      <c r="A319" s="874"/>
      <c r="B319" s="202" t="s">
        <v>1452</v>
      </c>
      <c r="C319" s="191" t="s">
        <v>1529</v>
      </c>
      <c r="D319" s="190" t="s">
        <v>1453</v>
      </c>
      <c r="E319" s="190" t="s">
        <v>1454</v>
      </c>
      <c r="F319" s="191" t="s">
        <v>1455</v>
      </c>
      <c r="G319" s="191" t="s">
        <v>80</v>
      </c>
      <c r="H319" s="190" t="s">
        <v>1338</v>
      </c>
      <c r="I319" s="192">
        <v>150.5</v>
      </c>
      <c r="J319" s="192">
        <v>90.5</v>
      </c>
      <c r="K319" s="192">
        <v>60</v>
      </c>
      <c r="L319" s="192">
        <v>0</v>
      </c>
      <c r="M319" s="192">
        <v>90.5</v>
      </c>
      <c r="N319" s="192">
        <v>90.5</v>
      </c>
      <c r="O319" s="195" t="s">
        <v>1471</v>
      </c>
      <c r="P319" s="192">
        <v>0</v>
      </c>
      <c r="Q319" s="192">
        <v>0</v>
      </c>
      <c r="R319" s="192">
        <v>0</v>
      </c>
      <c r="S319" s="192">
        <v>0</v>
      </c>
      <c r="T319" s="192">
        <v>0</v>
      </c>
      <c r="U319" s="192">
        <v>0</v>
      </c>
      <c r="V319" s="192">
        <v>0</v>
      </c>
      <c r="W319" s="192">
        <v>0</v>
      </c>
      <c r="X319" s="192">
        <v>60</v>
      </c>
      <c r="Y319" s="192">
        <v>90.5</v>
      </c>
      <c r="Z319" s="192">
        <v>150.5</v>
      </c>
      <c r="AA319" s="192">
        <v>0</v>
      </c>
      <c r="AB319" s="192">
        <v>0</v>
      </c>
      <c r="AC319" s="192">
        <v>0</v>
      </c>
      <c r="AD319" s="192">
        <v>0</v>
      </c>
      <c r="AE319" s="192">
        <v>0</v>
      </c>
      <c r="AF319" s="192">
        <v>90.5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0</v>
      </c>
      <c r="AO319" s="192">
        <v>0</v>
      </c>
      <c r="AP319" s="192">
        <v>0</v>
      </c>
      <c r="AQ319" s="192">
        <v>60</v>
      </c>
      <c r="AR319" s="192">
        <v>90.5</v>
      </c>
      <c r="AS319" s="192">
        <v>150.5</v>
      </c>
      <c r="AT319" s="192">
        <v>0</v>
      </c>
      <c r="AU319" s="192">
        <v>0</v>
      </c>
      <c r="AV319" s="192">
        <v>0</v>
      </c>
      <c r="AW319" s="192">
        <v>0</v>
      </c>
      <c r="AX319" s="192">
        <v>0</v>
      </c>
      <c r="AY319" s="192">
        <v>0</v>
      </c>
      <c r="AZ319" s="192">
        <v>0</v>
      </c>
      <c r="BA319" s="192">
        <v>0</v>
      </c>
      <c r="BB319" s="192">
        <v>0</v>
      </c>
      <c r="BC319" s="192">
        <v>0</v>
      </c>
      <c r="BD319" s="192">
        <v>0</v>
      </c>
      <c r="BE319" s="192">
        <v>0</v>
      </c>
      <c r="BF319" s="192">
        <v>0</v>
      </c>
      <c r="BG319" s="192">
        <v>0</v>
      </c>
      <c r="BH319" s="192">
        <v>0</v>
      </c>
      <c r="BI319" s="192">
        <v>0</v>
      </c>
      <c r="BJ319" s="34">
        <v>0</v>
      </c>
      <c r="BK319" s="34">
        <v>0</v>
      </c>
      <c r="BL319" s="34">
        <v>0</v>
      </c>
      <c r="BM319" s="34">
        <v>0</v>
      </c>
      <c r="BN319" s="192">
        <v>0</v>
      </c>
      <c r="BO319" s="34">
        <v>0</v>
      </c>
      <c r="BP319" s="34">
        <v>0</v>
      </c>
      <c r="BQ319" s="34">
        <v>0</v>
      </c>
      <c r="BR319" s="192">
        <v>0</v>
      </c>
      <c r="BS319" s="192">
        <v>90.5</v>
      </c>
      <c r="BT319" s="34">
        <v>0</v>
      </c>
      <c r="BU319" s="34">
        <v>0</v>
      </c>
      <c r="BV319" s="34">
        <v>0</v>
      </c>
      <c r="BW319" s="192">
        <v>0</v>
      </c>
      <c r="BX319" s="192">
        <v>0</v>
      </c>
      <c r="BY319" s="34">
        <v>0</v>
      </c>
      <c r="BZ319" s="34">
        <v>0</v>
      </c>
      <c r="CA319" s="34">
        <v>0</v>
      </c>
      <c r="CB319" s="192">
        <v>0</v>
      </c>
      <c r="CC319" s="192">
        <v>0</v>
      </c>
      <c r="CD319" s="192">
        <v>0</v>
      </c>
      <c r="CE319" s="192">
        <v>0</v>
      </c>
      <c r="CF319" s="192">
        <v>0</v>
      </c>
      <c r="CG319" s="192">
        <v>0</v>
      </c>
      <c r="CH319" s="190" t="s">
        <v>1323</v>
      </c>
      <c r="CI319" s="285" t="s">
        <v>1339</v>
      </c>
      <c r="CJ319" s="285" t="s">
        <v>1532</v>
      </c>
      <c r="CK319" s="309" t="s">
        <v>80</v>
      </c>
      <c r="CL319" s="288">
        <v>44196</v>
      </c>
    </row>
    <row r="320" spans="1:90" s="40" customFormat="1" ht="72">
      <c r="A320" s="874"/>
      <c r="B320" s="36" t="s">
        <v>1456</v>
      </c>
      <c r="C320" s="10" t="s">
        <v>1793</v>
      </c>
      <c r="D320" s="27" t="s">
        <v>125</v>
      </c>
      <c r="E320" s="27" t="s">
        <v>1457</v>
      </c>
      <c r="F320" s="10" t="s">
        <v>1119</v>
      </c>
      <c r="G320" s="10" t="s">
        <v>1624</v>
      </c>
      <c r="H320" s="27" t="s">
        <v>1338</v>
      </c>
      <c r="I320" s="34">
        <v>292.5</v>
      </c>
      <c r="J320" s="34">
        <v>160.5</v>
      </c>
      <c r="K320" s="34">
        <v>132</v>
      </c>
      <c r="L320" s="34">
        <v>0</v>
      </c>
      <c r="M320" s="34">
        <v>160.5</v>
      </c>
      <c r="N320" s="34">
        <v>160.5</v>
      </c>
      <c r="O320" s="109" t="s">
        <v>1471</v>
      </c>
      <c r="P320" s="34">
        <v>292.5</v>
      </c>
      <c r="Q320" s="34">
        <v>0</v>
      </c>
      <c r="R320" s="34">
        <v>0</v>
      </c>
      <c r="S320" s="34">
        <v>0</v>
      </c>
      <c r="T320" s="34">
        <v>0</v>
      </c>
      <c r="U320" s="34">
        <v>0</v>
      </c>
      <c r="V320" s="34">
        <v>0</v>
      </c>
      <c r="W320" s="34">
        <v>0</v>
      </c>
      <c r="X320" s="34">
        <v>0</v>
      </c>
      <c r="Y320" s="34">
        <v>0</v>
      </c>
      <c r="Z320" s="34">
        <v>0</v>
      </c>
      <c r="AA320" s="34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321</v>
      </c>
      <c r="AG320" s="34">
        <v>0</v>
      </c>
      <c r="AH320" s="34">
        <v>132</v>
      </c>
      <c r="AI320" s="34">
        <v>160.5</v>
      </c>
      <c r="AJ320" s="34">
        <v>292.5</v>
      </c>
      <c r="AK320" s="34">
        <v>0</v>
      </c>
      <c r="AL320" s="34">
        <v>132</v>
      </c>
      <c r="AM320" s="34">
        <v>0</v>
      </c>
      <c r="AN320" s="34">
        <v>132</v>
      </c>
      <c r="AO320" s="34">
        <v>0</v>
      </c>
      <c r="AP320" s="34">
        <v>0</v>
      </c>
      <c r="AQ320" s="34">
        <v>0</v>
      </c>
      <c r="AR320" s="34">
        <v>0</v>
      </c>
      <c r="AS320" s="34">
        <v>0</v>
      </c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4">
        <v>0</v>
      </c>
      <c r="AZ320" s="34">
        <v>0</v>
      </c>
      <c r="BA320" s="34">
        <v>0</v>
      </c>
      <c r="BB320" s="34">
        <v>0</v>
      </c>
      <c r="BC320" s="34">
        <v>0</v>
      </c>
      <c r="BD320" s="34">
        <v>0</v>
      </c>
      <c r="BE320" s="34">
        <v>0</v>
      </c>
      <c r="BF320" s="34">
        <v>0</v>
      </c>
      <c r="BG320" s="34">
        <v>0</v>
      </c>
      <c r="BH320" s="34">
        <v>0</v>
      </c>
      <c r="BI320" s="34">
        <v>0</v>
      </c>
      <c r="BJ320" s="34">
        <v>0</v>
      </c>
      <c r="BK320" s="34">
        <v>0</v>
      </c>
      <c r="BL320" s="34">
        <v>0</v>
      </c>
      <c r="BM320" s="34">
        <v>0</v>
      </c>
      <c r="BN320" s="34">
        <v>0</v>
      </c>
      <c r="BO320" s="34">
        <v>0</v>
      </c>
      <c r="BP320" s="34">
        <v>0</v>
      </c>
      <c r="BQ320" s="34">
        <v>0</v>
      </c>
      <c r="BR320" s="34">
        <v>0</v>
      </c>
      <c r="BS320" s="34">
        <v>160.5</v>
      </c>
      <c r="BT320" s="34">
        <v>0</v>
      </c>
      <c r="BU320" s="34">
        <v>0</v>
      </c>
      <c r="BV320" s="34">
        <v>0</v>
      </c>
      <c r="BW320" s="34">
        <v>0</v>
      </c>
      <c r="BX320" s="34">
        <v>0</v>
      </c>
      <c r="BY320" s="34">
        <v>0</v>
      </c>
      <c r="BZ320" s="34">
        <v>0</v>
      </c>
      <c r="CA320" s="34">
        <v>0</v>
      </c>
      <c r="CB320" s="34">
        <v>0</v>
      </c>
      <c r="CC320" s="34">
        <v>160.5</v>
      </c>
      <c r="CD320" s="34">
        <v>0</v>
      </c>
      <c r="CE320" s="34">
        <v>0</v>
      </c>
      <c r="CF320" s="34">
        <v>0</v>
      </c>
      <c r="CG320" s="34">
        <v>0</v>
      </c>
      <c r="CH320" s="27" t="s">
        <v>182</v>
      </c>
      <c r="CI320" s="285" t="s">
        <v>1339</v>
      </c>
      <c r="CJ320" s="285" t="s">
        <v>80</v>
      </c>
      <c r="CK320" s="309" t="s">
        <v>80</v>
      </c>
      <c r="CL320" s="288">
        <v>44196</v>
      </c>
    </row>
    <row r="321" spans="1:91" s="40" customFormat="1" ht="54">
      <c r="A321" s="874"/>
      <c r="B321" s="36" t="s">
        <v>1458</v>
      </c>
      <c r="C321" s="10">
        <v>1190900335</v>
      </c>
      <c r="D321" s="27" t="s">
        <v>1625</v>
      </c>
      <c r="E321" s="27" t="s">
        <v>1459</v>
      </c>
      <c r="F321" s="10" t="s">
        <v>1460</v>
      </c>
      <c r="G321" s="10" t="s">
        <v>1626</v>
      </c>
      <c r="H321" s="27" t="s">
        <v>1338</v>
      </c>
      <c r="I321" s="34">
        <v>292.5</v>
      </c>
      <c r="J321" s="34">
        <v>160.5</v>
      </c>
      <c r="K321" s="34">
        <v>132</v>
      </c>
      <c r="L321" s="34">
        <v>0</v>
      </c>
      <c r="M321" s="34">
        <v>160.5</v>
      </c>
      <c r="N321" s="34">
        <v>160.5</v>
      </c>
      <c r="O321" s="109" t="s">
        <v>1471</v>
      </c>
      <c r="P321" s="34">
        <v>292.5</v>
      </c>
      <c r="Q321" s="34">
        <v>0</v>
      </c>
      <c r="R321" s="34">
        <v>0</v>
      </c>
      <c r="S321" s="34">
        <v>0</v>
      </c>
      <c r="T321" s="34">
        <v>0</v>
      </c>
      <c r="U321" s="34">
        <v>0</v>
      </c>
      <c r="V321" s="34">
        <v>0</v>
      </c>
      <c r="W321" s="34">
        <v>0</v>
      </c>
      <c r="X321" s="34">
        <v>0</v>
      </c>
      <c r="Y321" s="34">
        <v>0</v>
      </c>
      <c r="Z321" s="34">
        <v>0</v>
      </c>
      <c r="AA321" s="34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321</v>
      </c>
      <c r="AG321" s="34">
        <v>0</v>
      </c>
      <c r="AH321" s="34">
        <v>132</v>
      </c>
      <c r="AI321" s="34">
        <v>160.5</v>
      </c>
      <c r="AJ321" s="34">
        <v>292.5</v>
      </c>
      <c r="AK321" s="34">
        <v>0</v>
      </c>
      <c r="AL321" s="34">
        <v>132</v>
      </c>
      <c r="AM321" s="34">
        <v>0</v>
      </c>
      <c r="AN321" s="34">
        <v>132</v>
      </c>
      <c r="AO321" s="34">
        <v>0</v>
      </c>
      <c r="AP321" s="34">
        <v>0</v>
      </c>
      <c r="AQ321" s="34">
        <v>0</v>
      </c>
      <c r="AR321" s="34">
        <v>0</v>
      </c>
      <c r="AS321" s="34">
        <v>0</v>
      </c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4">
        <v>0</v>
      </c>
      <c r="AZ321" s="34">
        <v>0</v>
      </c>
      <c r="BA321" s="34">
        <v>0</v>
      </c>
      <c r="BB321" s="34">
        <v>0</v>
      </c>
      <c r="BC321" s="34">
        <v>0</v>
      </c>
      <c r="BD321" s="34">
        <v>0</v>
      </c>
      <c r="BE321" s="34">
        <v>0</v>
      </c>
      <c r="BF321" s="34">
        <v>0</v>
      </c>
      <c r="BG321" s="34">
        <v>0</v>
      </c>
      <c r="BH321" s="34">
        <v>0</v>
      </c>
      <c r="BI321" s="34">
        <v>0</v>
      </c>
      <c r="BJ321" s="34">
        <v>0</v>
      </c>
      <c r="BK321" s="34">
        <v>0</v>
      </c>
      <c r="BL321" s="34">
        <v>0</v>
      </c>
      <c r="BM321" s="34">
        <v>0</v>
      </c>
      <c r="BN321" s="34">
        <v>0</v>
      </c>
      <c r="BO321" s="34">
        <v>0</v>
      </c>
      <c r="BP321" s="34">
        <v>0</v>
      </c>
      <c r="BQ321" s="34">
        <v>0</v>
      </c>
      <c r="BR321" s="34">
        <v>0</v>
      </c>
      <c r="BS321" s="34">
        <v>160.5</v>
      </c>
      <c r="BT321" s="34">
        <v>0</v>
      </c>
      <c r="BU321" s="34">
        <v>0</v>
      </c>
      <c r="BV321" s="34">
        <v>0</v>
      </c>
      <c r="BW321" s="34">
        <v>0</v>
      </c>
      <c r="BX321" s="34">
        <v>0</v>
      </c>
      <c r="BY321" s="34">
        <v>0</v>
      </c>
      <c r="BZ321" s="34">
        <v>0</v>
      </c>
      <c r="CA321" s="34">
        <v>0</v>
      </c>
      <c r="CB321" s="34">
        <v>0</v>
      </c>
      <c r="CC321" s="34">
        <v>160.5</v>
      </c>
      <c r="CD321" s="34">
        <v>0</v>
      </c>
      <c r="CE321" s="34">
        <v>0</v>
      </c>
      <c r="CF321" s="34">
        <v>0</v>
      </c>
      <c r="CG321" s="34">
        <v>0</v>
      </c>
      <c r="CH321" s="27" t="s">
        <v>496</v>
      </c>
      <c r="CI321" s="285" t="s">
        <v>1339</v>
      </c>
      <c r="CJ321" s="285" t="s">
        <v>80</v>
      </c>
      <c r="CK321" s="309" t="s">
        <v>80</v>
      </c>
      <c r="CL321" s="288">
        <v>44196</v>
      </c>
    </row>
    <row r="322" spans="1:91" s="47" customFormat="1" ht="90">
      <c r="A322" s="874"/>
      <c r="B322" s="36" t="s">
        <v>1627</v>
      </c>
      <c r="C322" s="10" t="s">
        <v>80</v>
      </c>
      <c r="D322" s="27" t="s">
        <v>1628</v>
      </c>
      <c r="E322" s="27" t="s">
        <v>1629</v>
      </c>
      <c r="F322" s="10" t="s">
        <v>1630</v>
      </c>
      <c r="G322" s="10" t="s">
        <v>80</v>
      </c>
      <c r="H322" s="27" t="s">
        <v>1631</v>
      </c>
      <c r="I322" s="34">
        <v>540</v>
      </c>
      <c r="J322" s="34">
        <v>540</v>
      </c>
      <c r="K322" s="34">
        <v>0</v>
      </c>
      <c r="L322" s="34">
        <v>0</v>
      </c>
      <c r="M322" s="34">
        <v>459</v>
      </c>
      <c r="N322" s="34">
        <v>459</v>
      </c>
      <c r="O322" s="109" t="s">
        <v>1632</v>
      </c>
      <c r="P322" s="34">
        <v>0</v>
      </c>
      <c r="Q322" s="34">
        <v>0</v>
      </c>
      <c r="R322" s="34">
        <v>0</v>
      </c>
      <c r="S322" s="34">
        <v>0</v>
      </c>
      <c r="T322" s="34">
        <v>0</v>
      </c>
      <c r="U322" s="34">
        <v>0</v>
      </c>
      <c r="V322" s="34">
        <v>0</v>
      </c>
      <c r="W322" s="34">
        <v>81</v>
      </c>
      <c r="X322" s="34">
        <v>0</v>
      </c>
      <c r="Y322" s="34">
        <v>459</v>
      </c>
      <c r="Z322" s="34">
        <v>540</v>
      </c>
      <c r="AA322" s="34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4">
        <v>0</v>
      </c>
      <c r="AQ322" s="34">
        <v>0</v>
      </c>
      <c r="AR322" s="34">
        <v>0</v>
      </c>
      <c r="AS322" s="34">
        <v>0</v>
      </c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4">
        <v>0</v>
      </c>
      <c r="AZ322" s="34">
        <v>81</v>
      </c>
      <c r="BA322" s="34">
        <v>0</v>
      </c>
      <c r="BB322" s="34">
        <v>459</v>
      </c>
      <c r="BC322" s="34">
        <v>540</v>
      </c>
      <c r="BD322" s="34">
        <v>0</v>
      </c>
      <c r="BE322" s="34">
        <v>0</v>
      </c>
      <c r="BF322" s="34">
        <v>0</v>
      </c>
      <c r="BG322" s="34">
        <v>0</v>
      </c>
      <c r="BH322" s="34">
        <v>0</v>
      </c>
      <c r="BI322" s="34">
        <v>0</v>
      </c>
      <c r="BJ322" s="34">
        <v>0</v>
      </c>
      <c r="BK322" s="34">
        <v>0</v>
      </c>
      <c r="BL322" s="34">
        <v>0</v>
      </c>
      <c r="BM322" s="34">
        <v>0</v>
      </c>
      <c r="BN322" s="34">
        <v>0</v>
      </c>
      <c r="BO322" s="34">
        <v>0</v>
      </c>
      <c r="BP322" s="34">
        <v>0</v>
      </c>
      <c r="BQ322" s="34">
        <v>0</v>
      </c>
      <c r="BR322" s="34">
        <v>0</v>
      </c>
      <c r="BS322" s="34">
        <v>0</v>
      </c>
      <c r="BT322" s="34">
        <v>0</v>
      </c>
      <c r="BU322" s="34">
        <v>0</v>
      </c>
      <c r="BV322" s="34">
        <v>0</v>
      </c>
      <c r="BW322" s="34">
        <v>0</v>
      </c>
      <c r="BX322" s="34">
        <v>0</v>
      </c>
      <c r="BY322" s="34">
        <v>0</v>
      </c>
      <c r="BZ322" s="34">
        <v>0</v>
      </c>
      <c r="CA322" s="34">
        <v>0</v>
      </c>
      <c r="CB322" s="34">
        <v>0</v>
      </c>
      <c r="CC322" s="34">
        <v>0</v>
      </c>
      <c r="CD322" s="34">
        <v>0</v>
      </c>
      <c r="CE322" s="34">
        <v>459</v>
      </c>
      <c r="CF322" s="34">
        <v>0</v>
      </c>
      <c r="CG322" s="34">
        <v>0</v>
      </c>
      <c r="CH322" s="27" t="s">
        <v>182</v>
      </c>
      <c r="CI322" s="285" t="s">
        <v>1633</v>
      </c>
      <c r="CJ322" s="285" t="s">
        <v>279</v>
      </c>
      <c r="CK322" s="309" t="s">
        <v>80</v>
      </c>
      <c r="CL322" s="288" t="s">
        <v>80</v>
      </c>
    </row>
    <row r="323" spans="1:91" s="47" customFormat="1" ht="72">
      <c r="A323" s="874"/>
      <c r="B323" s="36" t="s">
        <v>1634</v>
      </c>
      <c r="C323" s="10" t="s">
        <v>80</v>
      </c>
      <c r="D323" s="27" t="s">
        <v>1635</v>
      </c>
      <c r="E323" s="27" t="s">
        <v>1636</v>
      </c>
      <c r="F323" s="10" t="s">
        <v>1637</v>
      </c>
      <c r="G323" s="10" t="s">
        <v>80</v>
      </c>
      <c r="H323" s="27" t="s">
        <v>1631</v>
      </c>
      <c r="I323" s="34">
        <v>628.23500000000001</v>
      </c>
      <c r="J323" s="34">
        <v>588.23500000000001</v>
      </c>
      <c r="K323" s="34">
        <v>40</v>
      </c>
      <c r="L323" s="34">
        <v>0</v>
      </c>
      <c r="M323" s="34">
        <v>499.99975000000001</v>
      </c>
      <c r="N323" s="34">
        <v>499.99975000000001</v>
      </c>
      <c r="O323" s="109" t="s">
        <v>1632</v>
      </c>
      <c r="P323" s="34">
        <v>0</v>
      </c>
      <c r="Q323" s="34">
        <v>0</v>
      </c>
      <c r="R323" s="34">
        <v>0</v>
      </c>
      <c r="S323" s="34">
        <v>0</v>
      </c>
      <c r="T323" s="34">
        <v>0</v>
      </c>
      <c r="U323" s="34">
        <v>0</v>
      </c>
      <c r="V323" s="34">
        <v>0</v>
      </c>
      <c r="W323" s="34">
        <v>45</v>
      </c>
      <c r="X323" s="34">
        <v>0</v>
      </c>
      <c r="Y323" s="34">
        <v>255</v>
      </c>
      <c r="Z323" s="34">
        <v>300</v>
      </c>
      <c r="AA323" s="34">
        <v>0</v>
      </c>
      <c r="AB323" s="34">
        <v>43.235250000000001</v>
      </c>
      <c r="AC323" s="34">
        <v>0</v>
      </c>
      <c r="AD323" s="34">
        <v>244.99975000000001</v>
      </c>
      <c r="AE323" s="34">
        <v>288.23500000000001</v>
      </c>
      <c r="AF323" s="34">
        <v>0</v>
      </c>
      <c r="AG323" s="34">
        <v>0</v>
      </c>
      <c r="AH323" s="34">
        <v>0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34">
        <v>0</v>
      </c>
      <c r="AS323" s="34">
        <v>0</v>
      </c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4">
        <v>0</v>
      </c>
      <c r="AZ323" s="34">
        <v>45</v>
      </c>
      <c r="BA323" s="34">
        <v>0</v>
      </c>
      <c r="BB323" s="34">
        <v>255</v>
      </c>
      <c r="BC323" s="34">
        <v>300</v>
      </c>
      <c r="BD323" s="34">
        <v>0</v>
      </c>
      <c r="BE323" s="34">
        <v>0</v>
      </c>
      <c r="BF323" s="34">
        <v>0</v>
      </c>
      <c r="BG323" s="34">
        <v>0</v>
      </c>
      <c r="BH323" s="34">
        <v>0</v>
      </c>
      <c r="BI323" s="34">
        <v>0</v>
      </c>
      <c r="BJ323" s="34">
        <v>0</v>
      </c>
      <c r="BK323" s="34">
        <v>0</v>
      </c>
      <c r="BL323" s="34">
        <v>0</v>
      </c>
      <c r="BM323" s="34">
        <v>0</v>
      </c>
      <c r="BN323" s="34">
        <v>0</v>
      </c>
      <c r="BO323" s="34">
        <v>43.235250000000001</v>
      </c>
      <c r="BP323" s="34">
        <v>0</v>
      </c>
      <c r="BQ323" s="34">
        <v>244.99975000000001</v>
      </c>
      <c r="BR323" s="34">
        <v>288.23500000000001</v>
      </c>
      <c r="BS323" s="34">
        <v>0</v>
      </c>
      <c r="BT323" s="34">
        <v>0</v>
      </c>
      <c r="BU323" s="34">
        <v>0</v>
      </c>
      <c r="BV323" s="34">
        <v>0</v>
      </c>
      <c r="BW323" s="34">
        <v>0</v>
      </c>
      <c r="BX323" s="34">
        <v>0</v>
      </c>
      <c r="BY323" s="34">
        <v>0</v>
      </c>
      <c r="BZ323" s="34">
        <v>0</v>
      </c>
      <c r="CA323" s="34">
        <v>0</v>
      </c>
      <c r="CB323" s="34">
        <v>0</v>
      </c>
      <c r="CC323" s="34">
        <v>0</v>
      </c>
      <c r="CD323" s="34">
        <v>0</v>
      </c>
      <c r="CE323" s="34">
        <v>499.99975000000001</v>
      </c>
      <c r="CF323" s="34">
        <v>40</v>
      </c>
      <c r="CG323" s="34">
        <v>0</v>
      </c>
      <c r="CH323" s="27" t="s">
        <v>182</v>
      </c>
      <c r="CI323" s="285" t="s">
        <v>1633</v>
      </c>
      <c r="CJ323" s="285" t="s">
        <v>279</v>
      </c>
      <c r="CK323" s="309" t="s">
        <v>80</v>
      </c>
      <c r="CL323" s="288" t="s">
        <v>80</v>
      </c>
    </row>
    <row r="324" spans="1:91" s="47" customFormat="1" ht="126">
      <c r="A324" s="874"/>
      <c r="B324" s="36" t="s">
        <v>1638</v>
      </c>
      <c r="C324" s="10" t="s">
        <v>80</v>
      </c>
      <c r="D324" s="27" t="s">
        <v>670</v>
      </c>
      <c r="E324" s="27" t="s">
        <v>1639</v>
      </c>
      <c r="F324" s="10" t="s">
        <v>1640</v>
      </c>
      <c r="G324" s="10" t="s">
        <v>80</v>
      </c>
      <c r="H324" s="27" t="s">
        <v>1631</v>
      </c>
      <c r="I324" s="34">
        <v>550.64196000000004</v>
      </c>
      <c r="J324" s="34">
        <v>511.92196000000001</v>
      </c>
      <c r="K324" s="34">
        <v>38.72</v>
      </c>
      <c r="L324" s="34">
        <v>0</v>
      </c>
      <c r="M324" s="34">
        <v>435.13367</v>
      </c>
      <c r="N324" s="34">
        <v>435.13367</v>
      </c>
      <c r="O324" s="109" t="s">
        <v>1632</v>
      </c>
      <c r="P324" s="34">
        <v>0</v>
      </c>
      <c r="Q324" s="34">
        <v>0</v>
      </c>
      <c r="R324" s="34">
        <v>0</v>
      </c>
      <c r="S324" s="34">
        <v>0</v>
      </c>
      <c r="T324" s="34">
        <v>0</v>
      </c>
      <c r="U324" s="34">
        <v>0</v>
      </c>
      <c r="V324" s="34">
        <v>0</v>
      </c>
      <c r="W324" s="34">
        <v>76.788290000000003</v>
      </c>
      <c r="X324" s="34">
        <v>0</v>
      </c>
      <c r="Y324" s="34">
        <v>435.13367</v>
      </c>
      <c r="Z324" s="34">
        <v>511.92196000000001</v>
      </c>
      <c r="AA324" s="34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0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4">
        <v>0</v>
      </c>
      <c r="AQ324" s="34">
        <v>0</v>
      </c>
      <c r="AR324" s="34">
        <v>0</v>
      </c>
      <c r="AS324" s="34">
        <v>0</v>
      </c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4">
        <v>0</v>
      </c>
      <c r="AZ324" s="34">
        <v>76.788290000000003</v>
      </c>
      <c r="BA324" s="34">
        <v>0</v>
      </c>
      <c r="BB324" s="34">
        <v>435.13367</v>
      </c>
      <c r="BC324" s="34">
        <v>511.92196000000001</v>
      </c>
      <c r="BD324" s="34">
        <v>0</v>
      </c>
      <c r="BE324" s="34">
        <v>0</v>
      </c>
      <c r="BF324" s="34">
        <v>0</v>
      </c>
      <c r="BG324" s="34">
        <v>0</v>
      </c>
      <c r="BH324" s="34">
        <v>0</v>
      </c>
      <c r="BI324" s="34">
        <v>0</v>
      </c>
      <c r="BJ324" s="34">
        <v>0</v>
      </c>
      <c r="BK324" s="34">
        <v>0</v>
      </c>
      <c r="BL324" s="34">
        <v>0</v>
      </c>
      <c r="BM324" s="34">
        <v>0</v>
      </c>
      <c r="BN324" s="34">
        <v>0</v>
      </c>
      <c r="BO324" s="34">
        <v>0</v>
      </c>
      <c r="BP324" s="34">
        <v>0</v>
      </c>
      <c r="BQ324" s="34">
        <v>0</v>
      </c>
      <c r="BR324" s="34">
        <v>0</v>
      </c>
      <c r="BS324" s="34">
        <v>0</v>
      </c>
      <c r="BT324" s="34">
        <v>0</v>
      </c>
      <c r="BU324" s="34">
        <v>0</v>
      </c>
      <c r="BV324" s="34">
        <v>0</v>
      </c>
      <c r="BW324" s="34">
        <v>0</v>
      </c>
      <c r="BX324" s="34">
        <v>0</v>
      </c>
      <c r="BY324" s="34">
        <v>0</v>
      </c>
      <c r="BZ324" s="34">
        <v>0</v>
      </c>
      <c r="CA324" s="34">
        <v>0</v>
      </c>
      <c r="CB324" s="34">
        <v>0</v>
      </c>
      <c r="CC324" s="34">
        <v>0</v>
      </c>
      <c r="CD324" s="34">
        <v>0</v>
      </c>
      <c r="CE324" s="34">
        <v>435.13367</v>
      </c>
      <c r="CF324" s="34">
        <v>38.72</v>
      </c>
      <c r="CG324" s="34">
        <v>0</v>
      </c>
      <c r="CH324" s="27" t="s">
        <v>182</v>
      </c>
      <c r="CI324" s="285" t="s">
        <v>1633</v>
      </c>
      <c r="CJ324" s="285" t="s">
        <v>279</v>
      </c>
      <c r="CK324" s="309" t="s">
        <v>80</v>
      </c>
      <c r="CL324" s="288" t="s">
        <v>80</v>
      </c>
    </row>
    <row r="325" spans="1:91" s="47" customFormat="1" ht="72">
      <c r="A325" s="874"/>
      <c r="B325" s="36" t="s">
        <v>1641</v>
      </c>
      <c r="C325" s="10" t="s">
        <v>80</v>
      </c>
      <c r="D325" s="27" t="s">
        <v>1313</v>
      </c>
      <c r="E325" s="27" t="s">
        <v>1642</v>
      </c>
      <c r="F325" s="10" t="s">
        <v>1643</v>
      </c>
      <c r="G325" s="10" t="s">
        <v>80</v>
      </c>
      <c r="H325" s="27" t="s">
        <v>1631</v>
      </c>
      <c r="I325" s="34">
        <v>420</v>
      </c>
      <c r="J325" s="34">
        <v>420</v>
      </c>
      <c r="K325" s="34">
        <v>0</v>
      </c>
      <c r="L325" s="34">
        <v>0</v>
      </c>
      <c r="M325" s="34">
        <v>357</v>
      </c>
      <c r="N325" s="34">
        <v>0</v>
      </c>
      <c r="O325" s="109" t="s">
        <v>80</v>
      </c>
      <c r="P325" s="34">
        <v>0</v>
      </c>
      <c r="Q325" s="34">
        <v>0</v>
      </c>
      <c r="R325" s="34">
        <v>0</v>
      </c>
      <c r="S325" s="34">
        <v>0</v>
      </c>
      <c r="T325" s="34">
        <v>0</v>
      </c>
      <c r="U325" s="34">
        <v>0</v>
      </c>
      <c r="V325" s="34">
        <v>0</v>
      </c>
      <c r="W325" s="34">
        <v>0</v>
      </c>
      <c r="X325" s="34">
        <v>0</v>
      </c>
      <c r="Y325" s="34">
        <v>0</v>
      </c>
      <c r="Z325" s="34">
        <v>0</v>
      </c>
      <c r="AA325" s="34">
        <v>0</v>
      </c>
      <c r="AB325" s="34">
        <v>63</v>
      </c>
      <c r="AC325" s="34">
        <v>0</v>
      </c>
      <c r="AD325" s="34">
        <v>0</v>
      </c>
      <c r="AE325" s="34">
        <v>63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4">
        <v>0</v>
      </c>
      <c r="AQ325" s="34">
        <v>0</v>
      </c>
      <c r="AR325" s="34">
        <v>0</v>
      </c>
      <c r="AS325" s="34">
        <v>0</v>
      </c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4">
        <v>0</v>
      </c>
      <c r="AZ325" s="34">
        <v>0</v>
      </c>
      <c r="BA325" s="34">
        <v>0</v>
      </c>
      <c r="BB325" s="34">
        <v>0</v>
      </c>
      <c r="BC325" s="34">
        <v>0</v>
      </c>
      <c r="BD325" s="34">
        <v>0</v>
      </c>
      <c r="BE325" s="34">
        <v>0</v>
      </c>
      <c r="BF325" s="34">
        <v>0</v>
      </c>
      <c r="BG325" s="34">
        <v>0</v>
      </c>
      <c r="BH325" s="34">
        <v>0</v>
      </c>
      <c r="BI325" s="34">
        <v>0</v>
      </c>
      <c r="BJ325" s="34">
        <v>0</v>
      </c>
      <c r="BK325" s="34">
        <v>0</v>
      </c>
      <c r="BL325" s="34">
        <v>0</v>
      </c>
      <c r="BM325" s="34">
        <v>0</v>
      </c>
      <c r="BN325" s="34">
        <v>0</v>
      </c>
      <c r="BO325" s="34">
        <v>63</v>
      </c>
      <c r="BP325" s="34">
        <v>0</v>
      </c>
      <c r="BQ325" s="34">
        <v>0</v>
      </c>
      <c r="BR325" s="34">
        <v>63</v>
      </c>
      <c r="BS325" s="34">
        <v>0</v>
      </c>
      <c r="BT325" s="34">
        <v>0</v>
      </c>
      <c r="BU325" s="34">
        <v>0</v>
      </c>
      <c r="BV325" s="34">
        <v>0</v>
      </c>
      <c r="BW325" s="34">
        <v>0</v>
      </c>
      <c r="BX325" s="34">
        <v>0</v>
      </c>
      <c r="BY325" s="34">
        <v>0</v>
      </c>
      <c r="BZ325" s="34">
        <v>0</v>
      </c>
      <c r="CA325" s="34">
        <v>0</v>
      </c>
      <c r="CB325" s="34">
        <v>0</v>
      </c>
      <c r="CC325" s="34">
        <v>0</v>
      </c>
      <c r="CD325" s="34">
        <v>0</v>
      </c>
      <c r="CE325" s="34">
        <v>0</v>
      </c>
      <c r="CF325" s="34">
        <v>357</v>
      </c>
      <c r="CG325" s="34">
        <v>0</v>
      </c>
      <c r="CH325" s="27" t="s">
        <v>182</v>
      </c>
      <c r="CI325" s="285" t="s">
        <v>1633</v>
      </c>
      <c r="CJ325" s="285" t="s">
        <v>279</v>
      </c>
      <c r="CK325" s="309" t="s">
        <v>80</v>
      </c>
      <c r="CL325" s="288" t="s">
        <v>80</v>
      </c>
    </row>
    <row r="326" spans="1:91" s="47" customFormat="1" ht="54">
      <c r="A326" s="874"/>
      <c r="B326" s="36" t="s">
        <v>1644</v>
      </c>
      <c r="C326" s="10" t="s">
        <v>80</v>
      </c>
      <c r="D326" s="27" t="s">
        <v>108</v>
      </c>
      <c r="E326" s="27" t="s">
        <v>1645</v>
      </c>
      <c r="F326" s="10" t="s">
        <v>1646</v>
      </c>
      <c r="G326" s="10" t="s">
        <v>80</v>
      </c>
      <c r="H326" s="27" t="s">
        <v>1631</v>
      </c>
      <c r="I326" s="34">
        <v>570</v>
      </c>
      <c r="J326" s="34">
        <v>570</v>
      </c>
      <c r="K326" s="34">
        <v>0</v>
      </c>
      <c r="L326" s="34">
        <v>0</v>
      </c>
      <c r="M326" s="34">
        <v>484.5</v>
      </c>
      <c r="N326" s="34">
        <v>484.5</v>
      </c>
      <c r="O326" s="109" t="s">
        <v>1632</v>
      </c>
      <c r="P326" s="34">
        <v>0</v>
      </c>
      <c r="Q326" s="34">
        <v>0</v>
      </c>
      <c r="R326" s="34">
        <v>0</v>
      </c>
      <c r="S326" s="34">
        <v>0</v>
      </c>
      <c r="T326" s="34">
        <v>0</v>
      </c>
      <c r="U326" s="34">
        <v>0</v>
      </c>
      <c r="V326" s="34">
        <v>0</v>
      </c>
      <c r="W326" s="34">
        <v>67.5</v>
      </c>
      <c r="X326" s="34">
        <v>0</v>
      </c>
      <c r="Y326" s="34">
        <v>382.5</v>
      </c>
      <c r="Z326" s="34">
        <v>450</v>
      </c>
      <c r="AA326" s="34">
        <v>0</v>
      </c>
      <c r="AB326" s="34">
        <v>18</v>
      </c>
      <c r="AC326" s="34">
        <v>0</v>
      </c>
      <c r="AD326" s="34">
        <v>102</v>
      </c>
      <c r="AE326" s="34">
        <v>120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4">
        <v>0</v>
      </c>
      <c r="AQ326" s="34">
        <v>0</v>
      </c>
      <c r="AR326" s="34">
        <v>0</v>
      </c>
      <c r="AS326" s="34">
        <v>0</v>
      </c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4">
        <v>0</v>
      </c>
      <c r="AZ326" s="34">
        <v>67.5</v>
      </c>
      <c r="BA326" s="34">
        <v>0</v>
      </c>
      <c r="BB326" s="34">
        <v>382.5</v>
      </c>
      <c r="BC326" s="34">
        <v>450</v>
      </c>
      <c r="BD326" s="34">
        <v>0</v>
      </c>
      <c r="BE326" s="34">
        <v>0</v>
      </c>
      <c r="BF326" s="34">
        <v>0</v>
      </c>
      <c r="BG326" s="34">
        <v>0</v>
      </c>
      <c r="BH326" s="34">
        <v>0</v>
      </c>
      <c r="BI326" s="34">
        <v>0</v>
      </c>
      <c r="BJ326" s="34">
        <v>0</v>
      </c>
      <c r="BK326" s="34">
        <v>0</v>
      </c>
      <c r="BL326" s="34">
        <v>0</v>
      </c>
      <c r="BM326" s="34">
        <v>0</v>
      </c>
      <c r="BN326" s="34">
        <v>0</v>
      </c>
      <c r="BO326" s="34">
        <v>18</v>
      </c>
      <c r="BP326" s="34">
        <v>0</v>
      </c>
      <c r="BQ326" s="34">
        <v>102</v>
      </c>
      <c r="BR326" s="34">
        <v>120</v>
      </c>
      <c r="BS326" s="34">
        <v>0</v>
      </c>
      <c r="BT326" s="34">
        <v>0</v>
      </c>
      <c r="BU326" s="34">
        <v>0</v>
      </c>
      <c r="BV326" s="34">
        <v>0</v>
      </c>
      <c r="BW326" s="34">
        <v>0</v>
      </c>
      <c r="BX326" s="34">
        <v>0</v>
      </c>
      <c r="BY326" s="34">
        <v>0</v>
      </c>
      <c r="BZ326" s="34">
        <v>0</v>
      </c>
      <c r="CA326" s="34">
        <v>0</v>
      </c>
      <c r="CB326" s="34">
        <v>0</v>
      </c>
      <c r="CC326" s="34">
        <v>0</v>
      </c>
      <c r="CD326" s="34">
        <v>0</v>
      </c>
      <c r="CE326" s="34">
        <v>484.5</v>
      </c>
      <c r="CF326" s="34">
        <v>0</v>
      </c>
      <c r="CG326" s="34">
        <v>0</v>
      </c>
      <c r="CH326" s="27" t="s">
        <v>182</v>
      </c>
      <c r="CI326" s="285" t="s">
        <v>1633</v>
      </c>
      <c r="CJ326" s="285" t="s">
        <v>279</v>
      </c>
      <c r="CK326" s="309" t="s">
        <v>80</v>
      </c>
      <c r="CL326" s="288" t="s">
        <v>80</v>
      </c>
    </row>
    <row r="327" spans="1:91" s="47" customFormat="1" ht="72">
      <c r="A327" s="874"/>
      <c r="B327" s="36" t="s">
        <v>1647</v>
      </c>
      <c r="C327" s="10" t="s">
        <v>80</v>
      </c>
      <c r="D327" s="27" t="s">
        <v>135</v>
      </c>
      <c r="E327" s="27" t="s">
        <v>1648</v>
      </c>
      <c r="F327" s="10" t="s">
        <v>1649</v>
      </c>
      <c r="G327" s="10" t="s">
        <v>80</v>
      </c>
      <c r="H327" s="27" t="s">
        <v>1631</v>
      </c>
      <c r="I327" s="34">
        <v>350</v>
      </c>
      <c r="J327" s="34">
        <v>300</v>
      </c>
      <c r="K327" s="34">
        <v>50</v>
      </c>
      <c r="L327" s="34">
        <v>0</v>
      </c>
      <c r="M327" s="34">
        <v>255</v>
      </c>
      <c r="N327" s="34">
        <v>255</v>
      </c>
      <c r="O327" s="109" t="s">
        <v>1632</v>
      </c>
      <c r="P327" s="34">
        <v>0</v>
      </c>
      <c r="Q327" s="34">
        <v>0</v>
      </c>
      <c r="R327" s="34">
        <v>0</v>
      </c>
      <c r="S327" s="34">
        <v>0</v>
      </c>
      <c r="T327" s="34">
        <v>0</v>
      </c>
      <c r="U327" s="34">
        <v>0</v>
      </c>
      <c r="V327" s="34">
        <v>0</v>
      </c>
      <c r="W327" s="34">
        <v>15</v>
      </c>
      <c r="X327" s="34">
        <v>0</v>
      </c>
      <c r="Y327" s="34">
        <v>85</v>
      </c>
      <c r="Z327" s="34">
        <v>100</v>
      </c>
      <c r="AA327" s="34">
        <v>0</v>
      </c>
      <c r="AB327" s="34">
        <v>30</v>
      </c>
      <c r="AC327" s="34">
        <v>0</v>
      </c>
      <c r="AD327" s="34">
        <v>170</v>
      </c>
      <c r="AE327" s="34">
        <v>200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34">
        <v>0</v>
      </c>
      <c r="AS327" s="34">
        <v>0</v>
      </c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4">
        <v>0</v>
      </c>
      <c r="AZ327" s="34">
        <v>15</v>
      </c>
      <c r="BA327" s="34">
        <v>0</v>
      </c>
      <c r="BB327" s="34">
        <v>85</v>
      </c>
      <c r="BC327" s="34">
        <v>100</v>
      </c>
      <c r="BD327" s="34">
        <v>0</v>
      </c>
      <c r="BE327" s="34">
        <v>0</v>
      </c>
      <c r="BF327" s="34">
        <v>0</v>
      </c>
      <c r="BG327" s="34">
        <v>0</v>
      </c>
      <c r="BH327" s="34">
        <v>0</v>
      </c>
      <c r="BI327" s="34">
        <v>0</v>
      </c>
      <c r="BJ327" s="34">
        <v>0</v>
      </c>
      <c r="BK327" s="34">
        <v>0</v>
      </c>
      <c r="BL327" s="34">
        <v>0</v>
      </c>
      <c r="BM327" s="34">
        <v>0</v>
      </c>
      <c r="BN327" s="34">
        <v>0</v>
      </c>
      <c r="BO327" s="34">
        <v>30</v>
      </c>
      <c r="BP327" s="34">
        <v>0</v>
      </c>
      <c r="BQ327" s="34">
        <v>170</v>
      </c>
      <c r="BR327" s="34">
        <v>200</v>
      </c>
      <c r="BS327" s="34">
        <v>0</v>
      </c>
      <c r="BT327" s="34">
        <v>0</v>
      </c>
      <c r="BU327" s="34">
        <v>0</v>
      </c>
      <c r="BV327" s="34">
        <v>0</v>
      </c>
      <c r="BW327" s="34">
        <v>0</v>
      </c>
      <c r="BX327" s="34">
        <v>0</v>
      </c>
      <c r="BY327" s="34">
        <v>0</v>
      </c>
      <c r="BZ327" s="34">
        <v>0</v>
      </c>
      <c r="CA327" s="34">
        <v>0</v>
      </c>
      <c r="CB327" s="34">
        <v>0</v>
      </c>
      <c r="CC327" s="34">
        <v>0</v>
      </c>
      <c r="CD327" s="34">
        <v>0</v>
      </c>
      <c r="CE327" s="34">
        <v>255</v>
      </c>
      <c r="CF327" s="34">
        <v>50</v>
      </c>
      <c r="CG327" s="34">
        <v>0</v>
      </c>
      <c r="CH327" s="27" t="s">
        <v>182</v>
      </c>
      <c r="CI327" s="285" t="s">
        <v>1633</v>
      </c>
      <c r="CJ327" s="285" t="s">
        <v>279</v>
      </c>
      <c r="CK327" s="309" t="s">
        <v>80</v>
      </c>
      <c r="CL327" s="288" t="s">
        <v>80</v>
      </c>
    </row>
    <row r="328" spans="1:91" s="47" customFormat="1" ht="108">
      <c r="A328" s="874"/>
      <c r="B328" s="36" t="s">
        <v>1650</v>
      </c>
      <c r="C328" s="10" t="s">
        <v>80</v>
      </c>
      <c r="D328" s="27" t="s">
        <v>100</v>
      </c>
      <c r="E328" s="27" t="s">
        <v>1234</v>
      </c>
      <c r="F328" s="10">
        <v>49535013</v>
      </c>
      <c r="G328" s="10" t="s">
        <v>80</v>
      </c>
      <c r="H328" s="27" t="s">
        <v>1651</v>
      </c>
      <c r="I328" s="34">
        <v>1851</v>
      </c>
      <c r="J328" s="34">
        <v>1851</v>
      </c>
      <c r="K328" s="34">
        <v>0</v>
      </c>
      <c r="L328" s="34">
        <v>0</v>
      </c>
      <c r="M328" s="34">
        <v>1665.9</v>
      </c>
      <c r="N328" s="34">
        <v>1665.9</v>
      </c>
      <c r="O328" s="109" t="s">
        <v>1652</v>
      </c>
      <c r="P328" s="34">
        <v>0</v>
      </c>
      <c r="Q328" s="34">
        <v>0</v>
      </c>
      <c r="R328" s="34">
        <v>0</v>
      </c>
      <c r="S328" s="34">
        <v>0</v>
      </c>
      <c r="T328" s="34">
        <v>0</v>
      </c>
      <c r="U328" s="34">
        <v>0</v>
      </c>
      <c r="V328" s="34">
        <v>0</v>
      </c>
      <c r="W328" s="34">
        <v>185.1</v>
      </c>
      <c r="X328" s="34">
        <v>0</v>
      </c>
      <c r="Y328" s="34">
        <v>1665.9</v>
      </c>
      <c r="Z328" s="34">
        <v>1851</v>
      </c>
      <c r="AA328" s="34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1665.9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34">
        <v>0</v>
      </c>
      <c r="AS328" s="34">
        <v>0</v>
      </c>
      <c r="AT328" s="34">
        <v>0</v>
      </c>
      <c r="AU328" s="34">
        <v>185.1</v>
      </c>
      <c r="AV328" s="34">
        <v>0</v>
      </c>
      <c r="AW328" s="34">
        <v>1665.9</v>
      </c>
      <c r="AX328" s="34">
        <v>1851</v>
      </c>
      <c r="AY328" s="34">
        <v>0</v>
      </c>
      <c r="AZ328" s="34">
        <v>0</v>
      </c>
      <c r="BA328" s="34">
        <v>0</v>
      </c>
      <c r="BB328" s="34">
        <v>0</v>
      </c>
      <c r="BC328" s="34">
        <v>0</v>
      </c>
      <c r="BD328" s="34">
        <v>0</v>
      </c>
      <c r="BE328" s="34">
        <v>0</v>
      </c>
      <c r="BF328" s="34">
        <v>0</v>
      </c>
      <c r="BG328" s="34">
        <v>0</v>
      </c>
      <c r="BH328" s="34">
        <v>0</v>
      </c>
      <c r="BI328" s="34">
        <v>0</v>
      </c>
      <c r="BJ328" s="34">
        <v>0</v>
      </c>
      <c r="BK328" s="34">
        <v>0</v>
      </c>
      <c r="BL328" s="34">
        <v>0</v>
      </c>
      <c r="BM328" s="34">
        <v>0</v>
      </c>
      <c r="BN328" s="34">
        <v>1665.9</v>
      </c>
      <c r="BO328" s="34">
        <v>0</v>
      </c>
      <c r="BP328" s="34">
        <v>0</v>
      </c>
      <c r="BQ328" s="34">
        <v>0</v>
      </c>
      <c r="BR328" s="34">
        <v>0</v>
      </c>
      <c r="BS328" s="34">
        <v>0</v>
      </c>
      <c r="BT328" s="34">
        <v>0</v>
      </c>
      <c r="BU328" s="34">
        <v>0</v>
      </c>
      <c r="BV328" s="34">
        <v>0</v>
      </c>
      <c r="BW328" s="34">
        <v>0</v>
      </c>
      <c r="BX328" s="34">
        <v>0</v>
      </c>
      <c r="BY328" s="34">
        <v>0</v>
      </c>
      <c r="BZ328" s="34">
        <v>0</v>
      </c>
      <c r="CA328" s="34">
        <v>0</v>
      </c>
      <c r="CB328" s="34">
        <v>0</v>
      </c>
      <c r="CC328" s="34">
        <v>0</v>
      </c>
      <c r="CD328" s="34">
        <v>0</v>
      </c>
      <c r="CE328" s="34">
        <v>0</v>
      </c>
      <c r="CF328" s="34">
        <v>0</v>
      </c>
      <c r="CG328" s="34">
        <v>0</v>
      </c>
      <c r="CH328" s="27" t="s">
        <v>1671</v>
      </c>
      <c r="CI328" s="285" t="s">
        <v>1653</v>
      </c>
      <c r="CJ328" s="285" t="s">
        <v>80</v>
      </c>
      <c r="CK328" s="309" t="s">
        <v>80</v>
      </c>
      <c r="CL328" s="288" t="s">
        <v>80</v>
      </c>
    </row>
    <row r="329" spans="1:91" s="47" customFormat="1" ht="72">
      <c r="A329" s="874"/>
      <c r="B329" s="36" t="s">
        <v>1654</v>
      </c>
      <c r="C329" s="10" t="s">
        <v>80</v>
      </c>
      <c r="D329" s="27" t="s">
        <v>125</v>
      </c>
      <c r="E329" s="27" t="s">
        <v>1237</v>
      </c>
      <c r="F329" s="10">
        <v>61664651</v>
      </c>
      <c r="G329" s="10" t="s">
        <v>80</v>
      </c>
      <c r="H329" s="27" t="s">
        <v>1651</v>
      </c>
      <c r="I329" s="34">
        <v>1850</v>
      </c>
      <c r="J329" s="34">
        <v>1850</v>
      </c>
      <c r="K329" s="34">
        <v>0</v>
      </c>
      <c r="L329" s="34">
        <v>0</v>
      </c>
      <c r="M329" s="34">
        <v>1665</v>
      </c>
      <c r="N329" s="34">
        <v>1665</v>
      </c>
      <c r="O329" s="109" t="s">
        <v>1652</v>
      </c>
      <c r="P329" s="34">
        <v>0</v>
      </c>
      <c r="Q329" s="34">
        <v>0</v>
      </c>
      <c r="R329" s="34">
        <v>0</v>
      </c>
      <c r="S329" s="34">
        <v>0</v>
      </c>
      <c r="T329" s="34">
        <v>0</v>
      </c>
      <c r="U329" s="34">
        <v>0</v>
      </c>
      <c r="V329" s="34">
        <v>0</v>
      </c>
      <c r="W329" s="34">
        <v>185</v>
      </c>
      <c r="X329" s="34">
        <v>0</v>
      </c>
      <c r="Y329" s="34">
        <v>1665</v>
      </c>
      <c r="Z329" s="34">
        <v>1850</v>
      </c>
      <c r="AA329" s="34">
        <v>0</v>
      </c>
      <c r="AB329" s="34">
        <v>0</v>
      </c>
      <c r="AC329" s="34">
        <v>0</v>
      </c>
      <c r="AD329" s="34">
        <v>0</v>
      </c>
      <c r="AE329" s="34">
        <v>0</v>
      </c>
      <c r="AF329" s="34">
        <v>1665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0</v>
      </c>
      <c r="AO329" s="34">
        <v>0</v>
      </c>
      <c r="AP329" s="34">
        <v>0</v>
      </c>
      <c r="AQ329" s="34">
        <v>0</v>
      </c>
      <c r="AR329" s="34">
        <v>0</v>
      </c>
      <c r="AS329" s="34">
        <v>0</v>
      </c>
      <c r="AT329" s="34">
        <v>0</v>
      </c>
      <c r="AU329" s="34">
        <v>185</v>
      </c>
      <c r="AV329" s="34">
        <v>0</v>
      </c>
      <c r="AW329" s="34">
        <v>1665</v>
      </c>
      <c r="AX329" s="34">
        <v>1850</v>
      </c>
      <c r="AY329" s="34">
        <v>0</v>
      </c>
      <c r="AZ329" s="34">
        <v>0</v>
      </c>
      <c r="BA329" s="34">
        <v>0</v>
      </c>
      <c r="BB329" s="34">
        <v>0</v>
      </c>
      <c r="BC329" s="34">
        <v>0</v>
      </c>
      <c r="BD329" s="34">
        <v>0</v>
      </c>
      <c r="BE329" s="34">
        <v>0</v>
      </c>
      <c r="BF329" s="34">
        <v>0</v>
      </c>
      <c r="BG329" s="34">
        <v>0</v>
      </c>
      <c r="BH329" s="34">
        <v>0</v>
      </c>
      <c r="BI329" s="34">
        <v>0</v>
      </c>
      <c r="BJ329" s="34">
        <v>0</v>
      </c>
      <c r="BK329" s="34">
        <v>0</v>
      </c>
      <c r="BL329" s="34">
        <v>0</v>
      </c>
      <c r="BM329" s="34">
        <v>0</v>
      </c>
      <c r="BN329" s="34">
        <v>1665</v>
      </c>
      <c r="BO329" s="34">
        <v>0</v>
      </c>
      <c r="BP329" s="34">
        <v>0</v>
      </c>
      <c r="BQ329" s="34">
        <v>0</v>
      </c>
      <c r="BR329" s="34">
        <v>0</v>
      </c>
      <c r="BS329" s="34">
        <v>0</v>
      </c>
      <c r="BT329" s="34">
        <v>0</v>
      </c>
      <c r="BU329" s="34">
        <v>0</v>
      </c>
      <c r="BV329" s="34">
        <v>0</v>
      </c>
      <c r="BW329" s="34">
        <v>0</v>
      </c>
      <c r="BX329" s="34">
        <v>0</v>
      </c>
      <c r="BY329" s="34">
        <v>0</v>
      </c>
      <c r="BZ329" s="34">
        <v>0</v>
      </c>
      <c r="CA329" s="34">
        <v>0</v>
      </c>
      <c r="CB329" s="34">
        <v>0</v>
      </c>
      <c r="CC329" s="34">
        <v>0</v>
      </c>
      <c r="CD329" s="34">
        <v>0</v>
      </c>
      <c r="CE329" s="34">
        <v>0</v>
      </c>
      <c r="CF329" s="34">
        <v>0</v>
      </c>
      <c r="CG329" s="34">
        <v>0</v>
      </c>
      <c r="CH329" s="27" t="s">
        <v>1671</v>
      </c>
      <c r="CI329" s="285" t="s">
        <v>1653</v>
      </c>
      <c r="CJ329" s="285" t="s">
        <v>80</v>
      </c>
      <c r="CK329" s="309" t="s">
        <v>80</v>
      </c>
      <c r="CL329" s="288" t="s">
        <v>80</v>
      </c>
    </row>
    <row r="330" spans="1:91" s="47" customFormat="1" ht="108">
      <c r="A330" s="874"/>
      <c r="B330" s="36" t="s">
        <v>1655</v>
      </c>
      <c r="C330" s="10" t="s">
        <v>80</v>
      </c>
      <c r="D330" s="27" t="s">
        <v>1656</v>
      </c>
      <c r="E330" s="27" t="s">
        <v>1239</v>
      </c>
      <c r="F330" s="10" t="s">
        <v>1240</v>
      </c>
      <c r="G330" s="10" t="s">
        <v>80</v>
      </c>
      <c r="H330" s="27" t="s">
        <v>1651</v>
      </c>
      <c r="I330" s="34">
        <v>1810</v>
      </c>
      <c r="J330" s="34">
        <v>1810</v>
      </c>
      <c r="K330" s="34">
        <v>0</v>
      </c>
      <c r="L330" s="34">
        <v>0</v>
      </c>
      <c r="M330" s="34">
        <v>1629</v>
      </c>
      <c r="N330" s="34">
        <v>1629</v>
      </c>
      <c r="O330" s="109" t="s">
        <v>1652</v>
      </c>
      <c r="P330" s="34">
        <v>0</v>
      </c>
      <c r="Q330" s="34">
        <v>0</v>
      </c>
      <c r="R330" s="34">
        <v>0</v>
      </c>
      <c r="S330" s="34">
        <v>0</v>
      </c>
      <c r="T330" s="34">
        <v>0</v>
      </c>
      <c r="U330" s="34">
        <v>0</v>
      </c>
      <c r="V330" s="34">
        <v>0</v>
      </c>
      <c r="W330" s="34">
        <v>181</v>
      </c>
      <c r="X330" s="34">
        <v>0</v>
      </c>
      <c r="Y330" s="34">
        <v>1629</v>
      </c>
      <c r="Z330" s="34">
        <v>1810</v>
      </c>
      <c r="AA330" s="34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1629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34">
        <v>0</v>
      </c>
      <c r="AR330" s="34">
        <v>0</v>
      </c>
      <c r="AS330" s="34">
        <v>0</v>
      </c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4">
        <v>0</v>
      </c>
      <c r="AZ330" s="34">
        <v>181</v>
      </c>
      <c r="BA330" s="34">
        <v>0</v>
      </c>
      <c r="BB330" s="34">
        <v>1629</v>
      </c>
      <c r="BC330" s="34">
        <v>1810</v>
      </c>
      <c r="BD330" s="34">
        <v>0</v>
      </c>
      <c r="BE330" s="34">
        <v>0</v>
      </c>
      <c r="BF330" s="34">
        <v>0</v>
      </c>
      <c r="BG330" s="34">
        <v>0</v>
      </c>
      <c r="BH330" s="34">
        <v>0</v>
      </c>
      <c r="BI330" s="34">
        <v>0</v>
      </c>
      <c r="BJ330" s="34">
        <v>0</v>
      </c>
      <c r="BK330" s="34">
        <v>0</v>
      </c>
      <c r="BL330" s="34">
        <v>0</v>
      </c>
      <c r="BM330" s="34">
        <v>0</v>
      </c>
      <c r="BN330" s="34">
        <v>1629</v>
      </c>
      <c r="BO330" s="34">
        <v>0</v>
      </c>
      <c r="BP330" s="34">
        <v>0</v>
      </c>
      <c r="BQ330" s="34">
        <v>0</v>
      </c>
      <c r="BR330" s="34">
        <v>0</v>
      </c>
      <c r="BS330" s="34">
        <v>0</v>
      </c>
      <c r="BT330" s="34">
        <v>0</v>
      </c>
      <c r="BU330" s="34">
        <v>0</v>
      </c>
      <c r="BV330" s="34">
        <v>0</v>
      </c>
      <c r="BW330" s="34">
        <v>0</v>
      </c>
      <c r="BX330" s="34">
        <v>0</v>
      </c>
      <c r="BY330" s="34">
        <v>0</v>
      </c>
      <c r="BZ330" s="34">
        <v>0</v>
      </c>
      <c r="CA330" s="34">
        <v>0</v>
      </c>
      <c r="CB330" s="34">
        <v>0</v>
      </c>
      <c r="CC330" s="34">
        <v>0</v>
      </c>
      <c r="CD330" s="34">
        <v>0</v>
      </c>
      <c r="CE330" s="34">
        <v>0</v>
      </c>
      <c r="CF330" s="34">
        <v>0</v>
      </c>
      <c r="CG330" s="34">
        <v>0</v>
      </c>
      <c r="CH330" s="27" t="s">
        <v>1671</v>
      </c>
      <c r="CI330" s="285" t="s">
        <v>1653</v>
      </c>
      <c r="CJ330" s="285" t="s">
        <v>80</v>
      </c>
      <c r="CK330" s="309" t="s">
        <v>80</v>
      </c>
      <c r="CL330" s="288" t="s">
        <v>80</v>
      </c>
    </row>
    <row r="331" spans="1:91" s="47" customFormat="1" ht="69.75">
      <c r="A331" s="874"/>
      <c r="B331" s="36" t="s">
        <v>1657</v>
      </c>
      <c r="C331" s="10" t="s">
        <v>80</v>
      </c>
      <c r="D331" s="27" t="s">
        <v>98</v>
      </c>
      <c r="E331" s="27" t="s">
        <v>1242</v>
      </c>
      <c r="F331" s="10" t="s">
        <v>1243</v>
      </c>
      <c r="G331" s="10" t="s">
        <v>80</v>
      </c>
      <c r="H331" s="27" t="s">
        <v>1651</v>
      </c>
      <c r="I331" s="34">
        <v>1950</v>
      </c>
      <c r="J331" s="34">
        <v>1851.1110000000001</v>
      </c>
      <c r="K331" s="34">
        <v>98.888999999999996</v>
      </c>
      <c r="L331" s="34">
        <v>0</v>
      </c>
      <c r="M331" s="34">
        <v>1666</v>
      </c>
      <c r="N331" s="34">
        <v>1666</v>
      </c>
      <c r="O331" s="109" t="s">
        <v>1652</v>
      </c>
      <c r="P331" s="34">
        <v>0</v>
      </c>
      <c r="Q331" s="34">
        <v>0</v>
      </c>
      <c r="R331" s="34">
        <v>0</v>
      </c>
      <c r="S331" s="34">
        <v>0</v>
      </c>
      <c r="T331" s="34">
        <v>0</v>
      </c>
      <c r="U331" s="34">
        <v>0</v>
      </c>
      <c r="V331" s="34">
        <v>0</v>
      </c>
      <c r="W331" s="34">
        <v>185.11099999999999</v>
      </c>
      <c r="X331" s="34">
        <v>0</v>
      </c>
      <c r="Y331" s="34">
        <v>1666</v>
      </c>
      <c r="Z331" s="34">
        <v>1851.1109999999999</v>
      </c>
      <c r="AA331" s="34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1666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</v>
      </c>
      <c r="AP331" s="34">
        <v>0</v>
      </c>
      <c r="AQ331" s="34">
        <v>0</v>
      </c>
      <c r="AR331" s="34">
        <v>0</v>
      </c>
      <c r="AS331" s="34">
        <v>0</v>
      </c>
      <c r="AT331" s="34">
        <v>0</v>
      </c>
      <c r="AU331" s="34">
        <v>185.11099999999999</v>
      </c>
      <c r="AV331" s="34">
        <v>0</v>
      </c>
      <c r="AW331" s="34">
        <v>1666</v>
      </c>
      <c r="AX331" s="34">
        <v>1851.1109999999999</v>
      </c>
      <c r="AY331" s="34">
        <v>0</v>
      </c>
      <c r="AZ331" s="34">
        <v>0</v>
      </c>
      <c r="BA331" s="34">
        <v>0</v>
      </c>
      <c r="BB331" s="34">
        <v>0</v>
      </c>
      <c r="BC331" s="34">
        <v>0</v>
      </c>
      <c r="BD331" s="34">
        <v>0</v>
      </c>
      <c r="BE331" s="34">
        <v>0</v>
      </c>
      <c r="BF331" s="34">
        <v>0</v>
      </c>
      <c r="BG331" s="34">
        <v>0</v>
      </c>
      <c r="BH331" s="34">
        <v>0</v>
      </c>
      <c r="BI331" s="34">
        <v>0</v>
      </c>
      <c r="BJ331" s="34">
        <v>0</v>
      </c>
      <c r="BK331" s="34">
        <v>0</v>
      </c>
      <c r="BL331" s="34">
        <v>0</v>
      </c>
      <c r="BM331" s="34">
        <v>0</v>
      </c>
      <c r="BN331" s="34">
        <v>1666</v>
      </c>
      <c r="BO331" s="34">
        <v>0</v>
      </c>
      <c r="BP331" s="34">
        <v>0</v>
      </c>
      <c r="BQ331" s="34">
        <v>0</v>
      </c>
      <c r="BR331" s="34">
        <v>0</v>
      </c>
      <c r="BS331" s="34">
        <v>0</v>
      </c>
      <c r="BT331" s="34">
        <v>0</v>
      </c>
      <c r="BU331" s="34">
        <v>0</v>
      </c>
      <c r="BV331" s="34">
        <v>0</v>
      </c>
      <c r="BW331" s="34">
        <v>0</v>
      </c>
      <c r="BX331" s="34">
        <v>0</v>
      </c>
      <c r="BY331" s="34">
        <v>0</v>
      </c>
      <c r="BZ331" s="34">
        <v>0</v>
      </c>
      <c r="CA331" s="34">
        <v>0</v>
      </c>
      <c r="CB331" s="34">
        <v>0</v>
      </c>
      <c r="CC331" s="34">
        <v>0</v>
      </c>
      <c r="CD331" s="34">
        <v>0</v>
      </c>
      <c r="CE331" s="34">
        <v>0</v>
      </c>
      <c r="CF331" s="34">
        <v>98.888999999999996</v>
      </c>
      <c r="CG331" s="34">
        <v>0</v>
      </c>
      <c r="CH331" s="27" t="s">
        <v>1671</v>
      </c>
      <c r="CI331" s="285" t="s">
        <v>1653</v>
      </c>
      <c r="CJ331" s="285" t="s">
        <v>80</v>
      </c>
      <c r="CK331" s="309" t="s">
        <v>80</v>
      </c>
      <c r="CL331" s="288" t="s">
        <v>80</v>
      </c>
    </row>
    <row r="332" spans="1:91" s="44" customFormat="1" ht="38.25" customHeight="1">
      <c r="A332" s="874"/>
      <c r="B332" s="77" t="s">
        <v>536</v>
      </c>
      <c r="C332" s="65" t="s">
        <v>80</v>
      </c>
      <c r="D332" s="65" t="s">
        <v>80</v>
      </c>
      <c r="E332" s="65" t="s">
        <v>80</v>
      </c>
      <c r="F332" s="65" t="s">
        <v>80</v>
      </c>
      <c r="G332" s="97" t="s">
        <v>80</v>
      </c>
      <c r="H332" s="65" t="s">
        <v>80</v>
      </c>
      <c r="I332" s="26">
        <f>SUM(I306:I331)</f>
        <v>39772.76296</v>
      </c>
      <c r="J332" s="26">
        <f t="shared" ref="J332:BU332" si="14">SUM(J306:J331)</f>
        <v>28668.11306</v>
      </c>
      <c r="K332" s="26">
        <f t="shared" si="14"/>
        <v>11104.649999999996</v>
      </c>
      <c r="L332" s="26">
        <f t="shared" si="14"/>
        <v>430</v>
      </c>
      <c r="M332" s="26">
        <f t="shared" si="14"/>
        <v>25259.44342</v>
      </c>
      <c r="N332" s="26">
        <f t="shared" si="14"/>
        <v>24902.44342</v>
      </c>
      <c r="O332" s="26">
        <f t="shared" si="14"/>
        <v>0</v>
      </c>
      <c r="P332" s="26">
        <f t="shared" si="14"/>
        <v>17130.1211</v>
      </c>
      <c r="Q332" s="26">
        <f t="shared" si="14"/>
        <v>15326.41</v>
      </c>
      <c r="R332" s="26">
        <f t="shared" si="14"/>
        <v>774.99611999999991</v>
      </c>
      <c r="S332" s="26">
        <f t="shared" si="14"/>
        <v>0</v>
      </c>
      <c r="T332" s="26">
        <f t="shared" si="14"/>
        <v>0</v>
      </c>
      <c r="U332" s="26">
        <f t="shared" si="14"/>
        <v>774.99611999999991</v>
      </c>
      <c r="V332" s="26">
        <f t="shared" si="14"/>
        <v>6625.9</v>
      </c>
      <c r="W332" s="26">
        <f t="shared" si="14"/>
        <v>1071.49929</v>
      </c>
      <c r="X332" s="26">
        <f t="shared" si="14"/>
        <v>108</v>
      </c>
      <c r="Y332" s="26">
        <f t="shared" si="14"/>
        <v>8405.5336700000007</v>
      </c>
      <c r="Z332" s="26">
        <f t="shared" si="14"/>
        <v>9585.0329600000005</v>
      </c>
      <c r="AA332" s="26">
        <f t="shared" si="14"/>
        <v>6625.9</v>
      </c>
      <c r="AB332" s="26">
        <f t="shared" si="14"/>
        <v>154.23525000000001</v>
      </c>
      <c r="AC332" s="26">
        <f t="shared" si="14"/>
        <v>0</v>
      </c>
      <c r="AD332" s="26">
        <f t="shared" si="14"/>
        <v>516.99974999999995</v>
      </c>
      <c r="AE332" s="26">
        <f t="shared" si="14"/>
        <v>671.23500000000001</v>
      </c>
      <c r="AF332" s="26">
        <f t="shared" si="14"/>
        <v>8095.9</v>
      </c>
      <c r="AG332" s="26">
        <f t="shared" si="14"/>
        <v>0</v>
      </c>
      <c r="AH332" s="26">
        <f t="shared" si="14"/>
        <v>414</v>
      </c>
      <c r="AI332" s="26">
        <f t="shared" si="14"/>
        <v>653.5</v>
      </c>
      <c r="AJ332" s="26">
        <f t="shared" si="14"/>
        <v>1067.5</v>
      </c>
      <c r="AK332" s="26">
        <f t="shared" si="14"/>
        <v>0</v>
      </c>
      <c r="AL332" s="26">
        <f t="shared" si="14"/>
        <v>414</v>
      </c>
      <c r="AM332" s="26">
        <f t="shared" si="14"/>
        <v>0</v>
      </c>
      <c r="AN332" s="26">
        <f t="shared" si="14"/>
        <v>414</v>
      </c>
      <c r="AO332" s="26">
        <f t="shared" si="14"/>
        <v>6625.9</v>
      </c>
      <c r="AP332" s="26">
        <f t="shared" si="14"/>
        <v>0</v>
      </c>
      <c r="AQ332" s="26">
        <f t="shared" si="14"/>
        <v>108</v>
      </c>
      <c r="AR332" s="26">
        <f t="shared" si="14"/>
        <v>163</v>
      </c>
      <c r="AS332" s="26">
        <f t="shared" si="14"/>
        <v>271</v>
      </c>
      <c r="AT332" s="26">
        <f t="shared" si="14"/>
        <v>6625.9</v>
      </c>
      <c r="AU332" s="26">
        <f t="shared" si="14"/>
        <v>555.21100000000001</v>
      </c>
      <c r="AV332" s="26">
        <f t="shared" si="14"/>
        <v>0</v>
      </c>
      <c r="AW332" s="26">
        <f t="shared" si="14"/>
        <v>4996.8999999999996</v>
      </c>
      <c r="AX332" s="26">
        <f t="shared" si="14"/>
        <v>5552.1109999999999</v>
      </c>
      <c r="AY332" s="26">
        <f t="shared" si="14"/>
        <v>0</v>
      </c>
      <c r="AZ332" s="26">
        <f t="shared" si="14"/>
        <v>466.28829000000002</v>
      </c>
      <c r="BA332" s="26">
        <f t="shared" si="14"/>
        <v>0</v>
      </c>
      <c r="BB332" s="26">
        <f t="shared" si="14"/>
        <v>3245.6336700000002</v>
      </c>
      <c r="BC332" s="26">
        <f t="shared" si="14"/>
        <v>3711.9219600000001</v>
      </c>
      <c r="BD332" s="26">
        <f t="shared" si="14"/>
        <v>0</v>
      </c>
      <c r="BE332" s="26">
        <f t="shared" si="14"/>
        <v>50</v>
      </c>
      <c r="BF332" s="26">
        <f t="shared" si="14"/>
        <v>0</v>
      </c>
      <c r="BG332" s="26">
        <f t="shared" si="14"/>
        <v>0</v>
      </c>
      <c r="BH332" s="26">
        <f t="shared" si="14"/>
        <v>50</v>
      </c>
      <c r="BI332" s="26">
        <f t="shared" si="14"/>
        <v>0</v>
      </c>
      <c r="BJ332" s="26">
        <f t="shared" si="14"/>
        <v>0</v>
      </c>
      <c r="BK332" s="26">
        <f t="shared" si="14"/>
        <v>0</v>
      </c>
      <c r="BL332" s="26">
        <f t="shared" si="14"/>
        <v>0</v>
      </c>
      <c r="BM332" s="26">
        <f t="shared" si="14"/>
        <v>0</v>
      </c>
      <c r="BN332" s="26">
        <f t="shared" si="14"/>
        <v>6625.9</v>
      </c>
      <c r="BO332" s="26">
        <f t="shared" si="14"/>
        <v>154.23525000000001</v>
      </c>
      <c r="BP332" s="26">
        <f t="shared" si="14"/>
        <v>0</v>
      </c>
      <c r="BQ332" s="26">
        <f t="shared" si="14"/>
        <v>516.99974999999995</v>
      </c>
      <c r="BR332" s="26">
        <f t="shared" si="14"/>
        <v>671.23500000000001</v>
      </c>
      <c r="BS332" s="26">
        <f t="shared" si="14"/>
        <v>816.5</v>
      </c>
      <c r="BT332" s="26">
        <f t="shared" si="14"/>
        <v>0</v>
      </c>
      <c r="BU332" s="26">
        <f t="shared" si="14"/>
        <v>0</v>
      </c>
      <c r="BV332" s="26">
        <f t="shared" ref="BV332:CG332" si="15">SUM(BV306:BV331)</f>
        <v>0</v>
      </c>
      <c r="BW332" s="26">
        <f t="shared" si="15"/>
        <v>0</v>
      </c>
      <c r="BX332" s="26">
        <f t="shared" si="15"/>
        <v>0</v>
      </c>
      <c r="BY332" s="26">
        <f t="shared" si="15"/>
        <v>0</v>
      </c>
      <c r="BZ332" s="26">
        <f t="shared" si="15"/>
        <v>0</v>
      </c>
      <c r="CA332" s="26">
        <f t="shared" si="15"/>
        <v>0</v>
      </c>
      <c r="CB332" s="26">
        <f t="shared" si="15"/>
        <v>0</v>
      </c>
      <c r="CC332" s="26">
        <f t="shared" si="15"/>
        <v>653.5</v>
      </c>
      <c r="CD332" s="26">
        <f t="shared" si="15"/>
        <v>0</v>
      </c>
      <c r="CE332" s="26">
        <f t="shared" si="15"/>
        <v>2133.6334200000001</v>
      </c>
      <c r="CF332" s="26">
        <f t="shared" si="15"/>
        <v>713.49789999999996</v>
      </c>
      <c r="CG332" s="26">
        <f t="shared" si="15"/>
        <v>11192.876</v>
      </c>
      <c r="CH332" s="65" t="s">
        <v>80</v>
      </c>
      <c r="CI332" s="314" t="s">
        <v>80</v>
      </c>
      <c r="CJ332" s="315" t="s">
        <v>80</v>
      </c>
      <c r="CK332" s="316" t="s">
        <v>80</v>
      </c>
      <c r="CL332" s="330" t="s">
        <v>80</v>
      </c>
      <c r="CM332" s="52"/>
    </row>
    <row r="333" spans="1:91" s="44" customFormat="1" ht="23.25">
      <c r="A333" s="874"/>
      <c r="B333" s="78" t="s">
        <v>537</v>
      </c>
      <c r="C333" s="67" t="s">
        <v>80</v>
      </c>
      <c r="D333" s="67" t="s">
        <v>80</v>
      </c>
      <c r="E333" s="67" t="s">
        <v>80</v>
      </c>
      <c r="F333" s="67" t="s">
        <v>80</v>
      </c>
      <c r="G333" s="95" t="s">
        <v>80</v>
      </c>
      <c r="H333" s="67" t="s">
        <v>80</v>
      </c>
      <c r="I333" s="45">
        <f>I305+I332</f>
        <v>1982905.382470001</v>
      </c>
      <c r="J333" s="45">
        <f t="shared" ref="J333:BU333" si="16">J305+J332</f>
        <v>1585900.9008800006</v>
      </c>
      <c r="K333" s="45">
        <f t="shared" si="16"/>
        <v>397004.48168999999</v>
      </c>
      <c r="L333" s="45">
        <f t="shared" si="16"/>
        <v>555756.99882200011</v>
      </c>
      <c r="M333" s="45">
        <f t="shared" si="16"/>
        <v>720931.07769799978</v>
      </c>
      <c r="N333" s="45">
        <f t="shared" si="16"/>
        <v>688411.6052079997</v>
      </c>
      <c r="O333" s="45">
        <f t="shared" si="16"/>
        <v>44074</v>
      </c>
      <c r="P333" s="45">
        <f t="shared" si="16"/>
        <v>777153.27801500016</v>
      </c>
      <c r="Q333" s="45">
        <f t="shared" si="16"/>
        <v>159320.08508600004</v>
      </c>
      <c r="R333" s="45">
        <f t="shared" si="16"/>
        <v>199427.91830999998</v>
      </c>
      <c r="S333" s="45">
        <f t="shared" si="16"/>
        <v>133160.93831000003</v>
      </c>
      <c r="T333" s="45">
        <f t="shared" si="16"/>
        <v>408814.58180999989</v>
      </c>
      <c r="U333" s="45">
        <f t="shared" si="16"/>
        <v>741403.43843000021</v>
      </c>
      <c r="V333" s="45">
        <f t="shared" si="16"/>
        <v>38044.646939999999</v>
      </c>
      <c r="W333" s="45">
        <f t="shared" si="16"/>
        <v>72806.304649999991</v>
      </c>
      <c r="X333" s="45">
        <f t="shared" si="16"/>
        <v>112617.71088</v>
      </c>
      <c r="Y333" s="45">
        <f t="shared" si="16"/>
        <v>78511.362917000006</v>
      </c>
      <c r="Z333" s="45">
        <f t="shared" si="16"/>
        <v>263935.378447</v>
      </c>
      <c r="AA333" s="45">
        <f t="shared" si="16"/>
        <v>180108.32943199997</v>
      </c>
      <c r="AB333" s="45">
        <f t="shared" si="16"/>
        <v>70773.712199999994</v>
      </c>
      <c r="AC333" s="45">
        <f t="shared" si="16"/>
        <v>111114.69450999999</v>
      </c>
      <c r="AD333" s="45">
        <f t="shared" si="16"/>
        <v>134599.57726000002</v>
      </c>
      <c r="AE333" s="45">
        <f t="shared" si="16"/>
        <v>316487.98397</v>
      </c>
      <c r="AF333" s="45">
        <f t="shared" si="16"/>
        <v>177998.60918299999</v>
      </c>
      <c r="AG333" s="45">
        <f t="shared" si="16"/>
        <v>38961.418019999997</v>
      </c>
      <c r="AH333" s="45">
        <f t="shared" si="16"/>
        <v>31167.470789999996</v>
      </c>
      <c r="AI333" s="45">
        <f t="shared" si="16"/>
        <v>39740.589979999997</v>
      </c>
      <c r="AJ333" s="45">
        <f t="shared" si="16"/>
        <v>109869.47878999998</v>
      </c>
      <c r="AK333" s="45">
        <f t="shared" si="16"/>
        <v>36300.178509999998</v>
      </c>
      <c r="AL333" s="45">
        <f t="shared" si="16"/>
        <v>31167.470789999996</v>
      </c>
      <c r="AM333" s="45">
        <f t="shared" si="16"/>
        <v>14087.089980000002</v>
      </c>
      <c r="AN333" s="45">
        <f t="shared" si="16"/>
        <v>81554.739279999994</v>
      </c>
      <c r="AO333" s="45">
        <f t="shared" si="16"/>
        <v>39875.494470000005</v>
      </c>
      <c r="AP333" s="45">
        <f t="shared" si="16"/>
        <v>0</v>
      </c>
      <c r="AQ333" s="45">
        <f t="shared" si="16"/>
        <v>108</v>
      </c>
      <c r="AR333" s="45">
        <f t="shared" si="16"/>
        <v>11406.126301</v>
      </c>
      <c r="AS333" s="45">
        <f t="shared" si="16"/>
        <v>11514.126301</v>
      </c>
      <c r="AT333" s="45">
        <f t="shared" si="16"/>
        <v>6625.9</v>
      </c>
      <c r="AU333" s="45">
        <f t="shared" si="16"/>
        <v>24133.508330000001</v>
      </c>
      <c r="AV333" s="45">
        <f t="shared" si="16"/>
        <v>18451.226780000001</v>
      </c>
      <c r="AW333" s="45">
        <f t="shared" si="16"/>
        <v>12530.571596</v>
      </c>
      <c r="AX333" s="45">
        <f t="shared" si="16"/>
        <v>55115.306706000003</v>
      </c>
      <c r="AY333" s="45">
        <f t="shared" si="16"/>
        <v>471.31083999999998</v>
      </c>
      <c r="AZ333" s="45">
        <f t="shared" si="16"/>
        <v>15600.519950000002</v>
      </c>
      <c r="BA333" s="45">
        <f t="shared" si="16"/>
        <v>36184.042700000005</v>
      </c>
      <c r="BB333" s="45">
        <f t="shared" si="16"/>
        <v>46987.964010000003</v>
      </c>
      <c r="BC333" s="45">
        <f t="shared" si="16"/>
        <v>98772.526660000003</v>
      </c>
      <c r="BD333" s="45">
        <f t="shared" si="16"/>
        <v>139988.30687</v>
      </c>
      <c r="BE333" s="45">
        <f t="shared" si="16"/>
        <v>33072.276370000007</v>
      </c>
      <c r="BF333" s="45">
        <f t="shared" si="16"/>
        <v>57874.441399999996</v>
      </c>
      <c r="BG333" s="45">
        <f t="shared" si="16"/>
        <v>7586.7010100000007</v>
      </c>
      <c r="BH333" s="45">
        <f t="shared" si="16"/>
        <v>98533.418779999993</v>
      </c>
      <c r="BI333" s="45">
        <f t="shared" si="16"/>
        <v>244.52809200000002</v>
      </c>
      <c r="BJ333" s="45">
        <f t="shared" si="16"/>
        <v>34591.419959999999</v>
      </c>
      <c r="BK333" s="45">
        <f t="shared" si="16"/>
        <v>31534.742879999998</v>
      </c>
      <c r="BL333" s="45">
        <f t="shared" si="16"/>
        <v>73127.519950000016</v>
      </c>
      <c r="BM333" s="45">
        <f t="shared" si="16"/>
        <v>139253.68278999999</v>
      </c>
      <c r="BN333" s="45">
        <f t="shared" si="16"/>
        <v>7259.9226349999999</v>
      </c>
      <c r="BO333" s="45">
        <f t="shared" si="16"/>
        <v>24048.418390000003</v>
      </c>
      <c r="BP333" s="45">
        <f t="shared" si="16"/>
        <v>36270.502629999995</v>
      </c>
      <c r="BQ333" s="45">
        <f t="shared" si="16"/>
        <v>23864.112419999998</v>
      </c>
      <c r="BR333" s="45">
        <f t="shared" si="16"/>
        <v>84183.033440000014</v>
      </c>
      <c r="BS333" s="45">
        <f t="shared" si="16"/>
        <v>44477.928805999996</v>
      </c>
      <c r="BT333" s="45">
        <f t="shared" si="16"/>
        <v>7950.8600500000002</v>
      </c>
      <c r="BU333" s="45">
        <f t="shared" si="16"/>
        <v>27166.025999999998</v>
      </c>
      <c r="BV333" s="45">
        <f t="shared" ref="BV333:CG333" si="17">BV305+BV332</f>
        <v>17146.768889999999</v>
      </c>
      <c r="BW333" s="45">
        <f t="shared" si="17"/>
        <v>52263.65494</v>
      </c>
      <c r="BX333" s="45">
        <f t="shared" si="17"/>
        <v>9446.0908600000002</v>
      </c>
      <c r="BY333" s="45">
        <f t="shared" si="17"/>
        <v>4183.0137999999997</v>
      </c>
      <c r="BZ333" s="45">
        <f t="shared" si="17"/>
        <v>16143.423000000001</v>
      </c>
      <c r="CA333" s="45">
        <f t="shared" si="17"/>
        <v>20461.175999999999</v>
      </c>
      <c r="CB333" s="45">
        <f t="shared" si="17"/>
        <v>40787.612800000003</v>
      </c>
      <c r="CC333" s="45">
        <f t="shared" si="17"/>
        <v>119364.661632</v>
      </c>
      <c r="CD333" s="45">
        <f t="shared" si="17"/>
        <v>14067.515240000001</v>
      </c>
      <c r="CE333" s="45">
        <f t="shared" si="17"/>
        <v>84427.033177000005</v>
      </c>
      <c r="CF333" s="45">
        <f t="shared" si="17"/>
        <v>1083.54486</v>
      </c>
      <c r="CG333" s="45">
        <f t="shared" si="17"/>
        <v>34719.432000000001</v>
      </c>
      <c r="CH333" s="67" t="s">
        <v>80</v>
      </c>
      <c r="CI333" s="318" t="s">
        <v>80</v>
      </c>
      <c r="CJ333" s="319" t="s">
        <v>80</v>
      </c>
      <c r="CK333" s="320" t="s">
        <v>80</v>
      </c>
      <c r="CL333" s="331" t="s">
        <v>80</v>
      </c>
      <c r="CM333" s="52"/>
    </row>
    <row r="334" spans="1:91" ht="126.75" customHeight="1">
      <c r="A334" s="874" t="s">
        <v>274</v>
      </c>
      <c r="B334" s="36" t="s">
        <v>599</v>
      </c>
      <c r="C334" s="36" t="s">
        <v>693</v>
      </c>
      <c r="D334" s="27" t="s">
        <v>196</v>
      </c>
      <c r="E334" s="27" t="s">
        <v>1046</v>
      </c>
      <c r="F334" s="10" t="s">
        <v>1047</v>
      </c>
      <c r="G334" s="10" t="s">
        <v>1670</v>
      </c>
      <c r="H334" s="27" t="s">
        <v>363</v>
      </c>
      <c r="I334" s="9">
        <v>144258</v>
      </c>
      <c r="J334" s="9">
        <v>122906</v>
      </c>
      <c r="K334" s="9">
        <v>21352</v>
      </c>
      <c r="L334" s="9">
        <v>0</v>
      </c>
      <c r="M334" s="9">
        <v>110616</v>
      </c>
      <c r="N334" s="9">
        <v>110616</v>
      </c>
      <c r="O334" s="137">
        <v>44742</v>
      </c>
      <c r="P334" s="9">
        <v>55409.26</v>
      </c>
      <c r="Q334" s="9">
        <v>0</v>
      </c>
      <c r="R334" s="9">
        <v>0</v>
      </c>
      <c r="S334" s="9">
        <v>0</v>
      </c>
      <c r="T334" s="9">
        <v>22100</v>
      </c>
      <c r="U334" s="9">
        <v>22100</v>
      </c>
      <c r="V334" s="9">
        <v>0</v>
      </c>
      <c r="W334" s="9">
        <v>12290</v>
      </c>
      <c r="X334" s="9">
        <v>21352</v>
      </c>
      <c r="Y334" s="9">
        <v>88516</v>
      </c>
      <c r="Z334" s="9">
        <v>122158</v>
      </c>
      <c r="AA334" s="9">
        <v>55433.79</v>
      </c>
      <c r="AB334" s="9">
        <v>0</v>
      </c>
      <c r="AC334" s="9">
        <v>0</v>
      </c>
      <c r="AD334" s="9">
        <v>0</v>
      </c>
      <c r="AE334" s="9">
        <v>0</v>
      </c>
      <c r="AF334" s="9">
        <v>55182.21</v>
      </c>
      <c r="AG334" s="9">
        <v>8000</v>
      </c>
      <c r="AH334" s="9">
        <v>0</v>
      </c>
      <c r="AI334" s="9">
        <v>72000</v>
      </c>
      <c r="AJ334" s="9">
        <v>80000</v>
      </c>
      <c r="AK334" s="9">
        <v>5500</v>
      </c>
      <c r="AL334" s="9">
        <v>0</v>
      </c>
      <c r="AM334" s="9">
        <v>49500</v>
      </c>
      <c r="AN334" s="9">
        <v>55000</v>
      </c>
      <c r="AO334" s="9">
        <v>0</v>
      </c>
      <c r="AP334" s="9">
        <v>5500</v>
      </c>
      <c r="AQ334" s="9">
        <v>0</v>
      </c>
      <c r="AR334" s="9">
        <v>49500</v>
      </c>
      <c r="AS334" s="9">
        <v>55000</v>
      </c>
      <c r="AT334" s="9">
        <v>0</v>
      </c>
      <c r="AU334" s="9">
        <v>2500</v>
      </c>
      <c r="AV334" s="9">
        <v>0</v>
      </c>
      <c r="AW334" s="9">
        <v>22500</v>
      </c>
      <c r="AX334" s="9">
        <v>25000</v>
      </c>
      <c r="AY334" s="9">
        <v>0</v>
      </c>
      <c r="AZ334" s="9">
        <v>1500</v>
      </c>
      <c r="BA334" s="9">
        <v>5100</v>
      </c>
      <c r="BB334" s="9">
        <v>13500</v>
      </c>
      <c r="BC334" s="9">
        <v>20100</v>
      </c>
      <c r="BD334" s="9">
        <v>10433.790000000001</v>
      </c>
      <c r="BE334" s="9">
        <v>2790</v>
      </c>
      <c r="BF334" s="9">
        <v>16252</v>
      </c>
      <c r="BG334" s="9">
        <v>3016</v>
      </c>
      <c r="BH334" s="34">
        <v>22058</v>
      </c>
      <c r="BI334" s="9">
        <v>45000</v>
      </c>
      <c r="BJ334" s="9">
        <v>0</v>
      </c>
      <c r="BK334" s="9">
        <v>0</v>
      </c>
      <c r="BL334" s="9">
        <v>0</v>
      </c>
      <c r="BM334" s="9">
        <v>0</v>
      </c>
      <c r="BN334" s="9">
        <v>0</v>
      </c>
      <c r="BO334" s="9">
        <v>0</v>
      </c>
      <c r="BP334" s="9">
        <v>0</v>
      </c>
      <c r="BQ334" s="9">
        <v>0</v>
      </c>
      <c r="BR334" s="9">
        <v>0</v>
      </c>
      <c r="BS334" s="9">
        <v>0</v>
      </c>
      <c r="BT334" s="9">
        <v>0</v>
      </c>
      <c r="BU334" s="9">
        <v>0</v>
      </c>
      <c r="BV334" s="9">
        <v>0</v>
      </c>
      <c r="BW334" s="9">
        <v>0</v>
      </c>
      <c r="BX334" s="9">
        <v>0</v>
      </c>
      <c r="BY334" s="9">
        <v>0</v>
      </c>
      <c r="BZ334" s="9">
        <v>0</v>
      </c>
      <c r="CA334" s="9">
        <v>0</v>
      </c>
      <c r="CB334" s="9">
        <v>0</v>
      </c>
      <c r="CC334" s="9">
        <v>55182.21</v>
      </c>
      <c r="CD334" s="34">
        <v>0</v>
      </c>
      <c r="CE334" s="34">
        <v>0</v>
      </c>
      <c r="CF334" s="34">
        <v>0</v>
      </c>
      <c r="CG334" s="34">
        <v>0</v>
      </c>
      <c r="CH334" s="27" t="s">
        <v>1671</v>
      </c>
      <c r="CI334" s="285" t="s">
        <v>600</v>
      </c>
      <c r="CJ334" s="285" t="s">
        <v>80</v>
      </c>
      <c r="CK334" s="287" t="s">
        <v>997</v>
      </c>
      <c r="CL334" s="310" t="s">
        <v>1672</v>
      </c>
    </row>
    <row r="335" spans="1:91" ht="180">
      <c r="A335" s="874"/>
      <c r="B335" s="36" t="s">
        <v>298</v>
      </c>
      <c r="C335" s="36" t="s">
        <v>1048</v>
      </c>
      <c r="D335" s="27" t="s">
        <v>197</v>
      </c>
      <c r="E335" s="27" t="s">
        <v>1049</v>
      </c>
      <c r="F335" s="10" t="s">
        <v>1050</v>
      </c>
      <c r="G335" s="10">
        <v>3405</v>
      </c>
      <c r="H335" s="27" t="s">
        <v>491</v>
      </c>
      <c r="I335" s="180">
        <v>69232</v>
      </c>
      <c r="J335" s="9">
        <v>51590</v>
      </c>
      <c r="K335" s="9">
        <v>17642</v>
      </c>
      <c r="L335" s="9">
        <v>0</v>
      </c>
      <c r="M335" s="9">
        <v>46431</v>
      </c>
      <c r="N335" s="9">
        <v>46431</v>
      </c>
      <c r="O335" s="137">
        <v>44742</v>
      </c>
      <c r="P335" s="9">
        <v>25579</v>
      </c>
      <c r="Q335" s="9">
        <v>2034.2898399999999</v>
      </c>
      <c r="R335" s="9">
        <v>2899.81</v>
      </c>
      <c r="S335" s="9">
        <v>747.24</v>
      </c>
      <c r="T335" s="9">
        <v>21932.2</v>
      </c>
      <c r="U335" s="9">
        <v>25579.25</v>
      </c>
      <c r="V335" s="9">
        <v>2034.2898399999999</v>
      </c>
      <c r="W335" s="9">
        <v>3050</v>
      </c>
      <c r="X335" s="9">
        <v>9278</v>
      </c>
      <c r="Y335" s="9">
        <v>25950</v>
      </c>
      <c r="Z335" s="9">
        <v>38278</v>
      </c>
      <c r="AA335" s="9">
        <v>9895.58</v>
      </c>
      <c r="AB335" s="9">
        <v>0</v>
      </c>
      <c r="AC335" s="9">
        <v>5374.75</v>
      </c>
      <c r="AD335" s="9">
        <v>0</v>
      </c>
      <c r="AE335" s="9">
        <v>5374.75</v>
      </c>
      <c r="AF335" s="9">
        <v>33234.83</v>
      </c>
      <c r="AG335" s="9">
        <v>2525</v>
      </c>
      <c r="AH335" s="9">
        <v>6128</v>
      </c>
      <c r="AI335" s="9">
        <v>22975</v>
      </c>
      <c r="AJ335" s="9">
        <v>31628</v>
      </c>
      <c r="AK335" s="9">
        <v>0</v>
      </c>
      <c r="AL335" s="9">
        <v>0</v>
      </c>
      <c r="AM335" s="9">
        <v>0</v>
      </c>
      <c r="AN335" s="9">
        <v>0</v>
      </c>
      <c r="AO335" s="9">
        <v>0</v>
      </c>
      <c r="AP335" s="9">
        <v>0</v>
      </c>
      <c r="AQ335" s="9">
        <v>0</v>
      </c>
      <c r="AR335" s="9">
        <v>0</v>
      </c>
      <c r="AS335" s="9">
        <v>0</v>
      </c>
      <c r="AT335" s="9">
        <v>0</v>
      </c>
      <c r="AU335" s="9">
        <v>0</v>
      </c>
      <c r="AV335" s="9">
        <v>0</v>
      </c>
      <c r="AW335" s="9">
        <v>0</v>
      </c>
      <c r="AX335" s="9">
        <v>0</v>
      </c>
      <c r="AY335" s="9">
        <v>0</v>
      </c>
      <c r="AZ335" s="9">
        <v>2525</v>
      </c>
      <c r="BA335" s="9">
        <v>6128</v>
      </c>
      <c r="BB335" s="9">
        <v>22975</v>
      </c>
      <c r="BC335" s="9">
        <v>31628</v>
      </c>
      <c r="BD335" s="9">
        <v>0</v>
      </c>
      <c r="BE335" s="9">
        <v>525</v>
      </c>
      <c r="BF335" s="9">
        <v>3150</v>
      </c>
      <c r="BG335" s="9">
        <v>2975</v>
      </c>
      <c r="BH335" s="34">
        <v>6650</v>
      </c>
      <c r="BI335" s="9">
        <v>9895.58</v>
      </c>
      <c r="BJ335" s="9">
        <v>0</v>
      </c>
      <c r="BK335" s="9">
        <v>0</v>
      </c>
      <c r="BL335" s="9">
        <v>0</v>
      </c>
      <c r="BM335" s="9">
        <v>0</v>
      </c>
      <c r="BN335" s="9">
        <v>0</v>
      </c>
      <c r="BO335" s="9">
        <v>0</v>
      </c>
      <c r="BP335" s="9">
        <v>5374.75</v>
      </c>
      <c r="BQ335" s="9">
        <v>0</v>
      </c>
      <c r="BR335" s="9">
        <v>5374.75</v>
      </c>
      <c r="BS335" s="9">
        <v>0</v>
      </c>
      <c r="BT335" s="9">
        <v>0</v>
      </c>
      <c r="BU335" s="9">
        <v>0</v>
      </c>
      <c r="BV335" s="9">
        <v>0</v>
      </c>
      <c r="BW335" s="9">
        <v>0</v>
      </c>
      <c r="BX335" s="9">
        <v>0</v>
      </c>
      <c r="BY335" s="9">
        <v>0</v>
      </c>
      <c r="BZ335" s="9">
        <v>0</v>
      </c>
      <c r="CA335" s="9">
        <v>0</v>
      </c>
      <c r="CB335" s="9">
        <v>0</v>
      </c>
      <c r="CC335" s="9">
        <v>33234.83</v>
      </c>
      <c r="CD335" s="34">
        <v>0</v>
      </c>
      <c r="CE335" s="34">
        <v>1266.3</v>
      </c>
      <c r="CF335" s="34">
        <v>0</v>
      </c>
      <c r="CG335" s="34">
        <v>0</v>
      </c>
      <c r="CH335" s="27" t="s">
        <v>1671</v>
      </c>
      <c r="CI335" s="285" t="s">
        <v>601</v>
      </c>
      <c r="CJ335" s="285" t="s">
        <v>1673</v>
      </c>
      <c r="CK335" s="287" t="s">
        <v>762</v>
      </c>
      <c r="CL335" s="288" t="s">
        <v>763</v>
      </c>
    </row>
    <row r="336" spans="1:91" ht="126" customHeight="1">
      <c r="A336" s="874"/>
      <c r="B336" s="36" t="s">
        <v>602</v>
      </c>
      <c r="C336" s="36" t="s">
        <v>695</v>
      </c>
      <c r="D336" s="27" t="s">
        <v>198</v>
      </c>
      <c r="E336" s="27" t="s">
        <v>1051</v>
      </c>
      <c r="F336" s="10" t="s">
        <v>1052</v>
      </c>
      <c r="G336" s="10" t="s">
        <v>1674</v>
      </c>
      <c r="H336" s="27" t="s">
        <v>305</v>
      </c>
      <c r="I336" s="15">
        <v>82668</v>
      </c>
      <c r="J336" s="34">
        <v>76114</v>
      </c>
      <c r="K336" s="34">
        <v>6554</v>
      </c>
      <c r="L336" s="34">
        <v>0</v>
      </c>
      <c r="M336" s="34">
        <v>68502.44</v>
      </c>
      <c r="N336" s="34">
        <v>68502.44</v>
      </c>
      <c r="O336" s="145">
        <v>44926</v>
      </c>
      <c r="P336" s="34">
        <v>68492.758285999997</v>
      </c>
      <c r="Q336" s="34">
        <v>2786.29</v>
      </c>
      <c r="R336" s="34">
        <v>2880.2759999999998</v>
      </c>
      <c r="S336" s="34">
        <v>3237.7649999999999</v>
      </c>
      <c r="T336" s="34">
        <v>33774.716999999997</v>
      </c>
      <c r="U336" s="34">
        <v>39892.757999999994</v>
      </c>
      <c r="V336" s="34">
        <v>2034.2898399999999</v>
      </c>
      <c r="W336" s="34">
        <v>4277.5239999999994</v>
      </c>
      <c r="X336" s="34">
        <v>0</v>
      </c>
      <c r="Y336" s="34">
        <v>38497.716</v>
      </c>
      <c r="Z336" s="34">
        <v>42775.24</v>
      </c>
      <c r="AA336" s="34">
        <v>30853.43</v>
      </c>
      <c r="AB336" s="34">
        <v>0</v>
      </c>
      <c r="AC336" s="34">
        <v>0</v>
      </c>
      <c r="AD336" s="34">
        <v>0</v>
      </c>
      <c r="AE336" s="34">
        <v>0</v>
      </c>
      <c r="AF336" s="34">
        <v>25903.61</v>
      </c>
      <c r="AG336" s="34">
        <v>2860</v>
      </c>
      <c r="AH336" s="34">
        <v>0</v>
      </c>
      <c r="AI336" s="34">
        <v>25740</v>
      </c>
      <c r="AJ336" s="34">
        <v>28600</v>
      </c>
      <c r="AK336" s="34">
        <v>2860</v>
      </c>
      <c r="AL336" s="34">
        <v>0</v>
      </c>
      <c r="AM336" s="34">
        <v>25740</v>
      </c>
      <c r="AN336" s="34">
        <v>28600</v>
      </c>
      <c r="AO336" s="34">
        <v>11767.9</v>
      </c>
      <c r="AP336" s="34">
        <v>2860</v>
      </c>
      <c r="AQ336" s="34">
        <v>0</v>
      </c>
      <c r="AR336" s="34">
        <v>25740</v>
      </c>
      <c r="AS336" s="34">
        <v>28600</v>
      </c>
      <c r="AT336" s="34">
        <v>0</v>
      </c>
      <c r="AU336" s="34">
        <v>0</v>
      </c>
      <c r="AV336" s="34">
        <v>0</v>
      </c>
      <c r="AW336" s="34">
        <v>0</v>
      </c>
      <c r="AX336" s="34">
        <v>0</v>
      </c>
      <c r="AY336" s="34">
        <v>11767.9</v>
      </c>
      <c r="AZ336" s="34">
        <v>0</v>
      </c>
      <c r="BA336" s="34">
        <v>0</v>
      </c>
      <c r="BB336" s="34">
        <v>0</v>
      </c>
      <c r="BC336" s="34">
        <v>0</v>
      </c>
      <c r="BD336" s="34">
        <v>19085.53</v>
      </c>
      <c r="BE336" s="34">
        <v>1417.5239999999999</v>
      </c>
      <c r="BF336" s="34">
        <v>0</v>
      </c>
      <c r="BG336" s="34">
        <v>12757.716</v>
      </c>
      <c r="BH336" s="34">
        <v>14175.24</v>
      </c>
      <c r="BI336" s="34">
        <v>0</v>
      </c>
      <c r="BJ336" s="34">
        <v>0</v>
      </c>
      <c r="BK336" s="34">
        <v>0</v>
      </c>
      <c r="BL336" s="34">
        <v>0</v>
      </c>
      <c r="BM336" s="34">
        <v>0</v>
      </c>
      <c r="BN336" s="34">
        <v>15403.61</v>
      </c>
      <c r="BO336" s="34">
        <v>0</v>
      </c>
      <c r="BP336" s="34">
        <v>0</v>
      </c>
      <c r="BQ336" s="34">
        <v>0</v>
      </c>
      <c r="BR336" s="34">
        <v>0</v>
      </c>
      <c r="BS336" s="34">
        <v>0</v>
      </c>
      <c r="BT336" s="34">
        <v>0</v>
      </c>
      <c r="BU336" s="34">
        <v>0</v>
      </c>
      <c r="BV336" s="34">
        <v>0</v>
      </c>
      <c r="BW336" s="34">
        <v>0</v>
      </c>
      <c r="BX336" s="34">
        <v>10500</v>
      </c>
      <c r="BY336" s="34">
        <v>0</v>
      </c>
      <c r="BZ336" s="34">
        <v>0</v>
      </c>
      <c r="CA336" s="34">
        <v>0</v>
      </c>
      <c r="CB336" s="34">
        <v>0</v>
      </c>
      <c r="CC336" s="34">
        <v>0</v>
      </c>
      <c r="CD336" s="34">
        <v>0</v>
      </c>
      <c r="CE336" s="34">
        <v>9711.11</v>
      </c>
      <c r="CF336" s="34">
        <v>0</v>
      </c>
      <c r="CG336" s="34">
        <v>0</v>
      </c>
      <c r="CH336" s="27" t="s">
        <v>1671</v>
      </c>
      <c r="CI336" s="285" t="s">
        <v>199</v>
      </c>
      <c r="CJ336" s="285" t="s">
        <v>1675</v>
      </c>
      <c r="CK336" s="309">
        <v>43641</v>
      </c>
      <c r="CL336" s="310">
        <v>44742</v>
      </c>
    </row>
    <row r="337" spans="1:91" ht="87.75" customHeight="1">
      <c r="A337" s="874"/>
      <c r="B337" s="28" t="s">
        <v>365</v>
      </c>
      <c r="C337" s="70" t="s">
        <v>80</v>
      </c>
      <c r="D337" s="23" t="s">
        <v>366</v>
      </c>
      <c r="E337" s="220" t="s">
        <v>1053</v>
      </c>
      <c r="F337" s="16" t="s">
        <v>1054</v>
      </c>
      <c r="G337" s="16">
        <v>4827</v>
      </c>
      <c r="H337" s="23" t="s">
        <v>746</v>
      </c>
      <c r="I337" s="33">
        <v>18979.591</v>
      </c>
      <c r="J337" s="33">
        <v>13972.297</v>
      </c>
      <c r="K337" s="33">
        <v>5007.2939999999999</v>
      </c>
      <c r="L337" s="33">
        <v>0</v>
      </c>
      <c r="M337" s="33">
        <v>5588.9189999999999</v>
      </c>
      <c r="N337" s="34">
        <v>5588.9189999999999</v>
      </c>
      <c r="O337" s="138">
        <v>45473</v>
      </c>
      <c r="P337" s="33">
        <v>424.35</v>
      </c>
      <c r="Q337" s="33">
        <v>0</v>
      </c>
      <c r="R337" s="33">
        <v>424.34699999999998</v>
      </c>
      <c r="S337" s="33">
        <v>0</v>
      </c>
      <c r="T337" s="33">
        <v>0</v>
      </c>
      <c r="U337" s="33">
        <v>424.34699999999998</v>
      </c>
      <c r="V337" s="33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</v>
      </c>
      <c r="AC337" s="33">
        <v>0</v>
      </c>
      <c r="AD337" s="33">
        <v>0</v>
      </c>
      <c r="AE337" s="33">
        <v>0</v>
      </c>
      <c r="AF337" s="33">
        <v>0</v>
      </c>
      <c r="AG337" s="33">
        <v>0</v>
      </c>
      <c r="AH337" s="33">
        <v>0</v>
      </c>
      <c r="AI337" s="33">
        <v>0</v>
      </c>
      <c r="AJ337" s="33">
        <v>0</v>
      </c>
      <c r="AK337" s="33">
        <v>0</v>
      </c>
      <c r="AL337" s="33">
        <v>0</v>
      </c>
      <c r="AM337" s="33">
        <v>0</v>
      </c>
      <c r="AN337" s="33">
        <v>0</v>
      </c>
      <c r="AO337" s="33">
        <v>0</v>
      </c>
      <c r="AP337" s="33">
        <v>0</v>
      </c>
      <c r="AQ337" s="33">
        <v>0</v>
      </c>
      <c r="AR337" s="33">
        <v>0</v>
      </c>
      <c r="AS337" s="33">
        <v>0</v>
      </c>
      <c r="AT337" s="33">
        <v>0</v>
      </c>
      <c r="AU337" s="33">
        <v>0</v>
      </c>
      <c r="AV337" s="33">
        <v>0</v>
      </c>
      <c r="AW337" s="33">
        <v>0</v>
      </c>
      <c r="AX337" s="33">
        <v>0</v>
      </c>
      <c r="AY337" s="33">
        <v>0</v>
      </c>
      <c r="AZ337" s="33">
        <v>0</v>
      </c>
      <c r="BA337" s="33">
        <v>0</v>
      </c>
      <c r="BB337" s="33">
        <v>0</v>
      </c>
      <c r="BC337" s="33">
        <v>0</v>
      </c>
      <c r="BD337" s="33">
        <v>0</v>
      </c>
      <c r="BE337" s="33">
        <v>0</v>
      </c>
      <c r="BF337" s="33">
        <v>0</v>
      </c>
      <c r="BG337" s="33">
        <v>0</v>
      </c>
      <c r="BH337" s="33">
        <v>0</v>
      </c>
      <c r="BI337" s="33">
        <v>0</v>
      </c>
      <c r="BJ337" s="33">
        <v>0</v>
      </c>
      <c r="BK337" s="33">
        <v>0</v>
      </c>
      <c r="BL337" s="33">
        <v>0</v>
      </c>
      <c r="BM337" s="33">
        <v>0</v>
      </c>
      <c r="BN337" s="33">
        <v>0</v>
      </c>
      <c r="BO337" s="33">
        <v>0</v>
      </c>
      <c r="BP337" s="33">
        <v>0</v>
      </c>
      <c r="BQ337" s="33">
        <v>0</v>
      </c>
      <c r="BR337" s="33">
        <v>0</v>
      </c>
      <c r="BS337" s="33">
        <v>0</v>
      </c>
      <c r="BT337" s="33">
        <v>0</v>
      </c>
      <c r="BU337" s="33">
        <v>0</v>
      </c>
      <c r="BV337" s="33">
        <v>0</v>
      </c>
      <c r="BW337" s="33">
        <v>0</v>
      </c>
      <c r="BX337" s="33">
        <v>0</v>
      </c>
      <c r="BY337" s="33">
        <v>0</v>
      </c>
      <c r="BZ337" s="33">
        <v>0</v>
      </c>
      <c r="CA337" s="33">
        <v>0</v>
      </c>
      <c r="CB337" s="33">
        <v>0</v>
      </c>
      <c r="CC337" s="33">
        <v>0</v>
      </c>
      <c r="CD337" s="33">
        <v>18555.243999999999</v>
      </c>
      <c r="CE337" s="33">
        <v>5588.9189999999999</v>
      </c>
      <c r="CF337" s="33">
        <v>0</v>
      </c>
      <c r="CG337" s="33">
        <v>0</v>
      </c>
      <c r="CH337" s="23" t="s">
        <v>182</v>
      </c>
      <c r="CI337" s="298" t="s">
        <v>1515</v>
      </c>
      <c r="CJ337" s="298" t="s">
        <v>80</v>
      </c>
      <c r="CK337" s="329" t="s">
        <v>80</v>
      </c>
      <c r="CL337" s="322">
        <v>45291</v>
      </c>
    </row>
    <row r="338" spans="1:91" s="40" customFormat="1" ht="54">
      <c r="A338" s="874"/>
      <c r="B338" s="28" t="s">
        <v>367</v>
      </c>
      <c r="C338" s="70" t="s">
        <v>80</v>
      </c>
      <c r="D338" s="23" t="s">
        <v>368</v>
      </c>
      <c r="E338" s="23" t="s">
        <v>1055</v>
      </c>
      <c r="F338" s="16" t="s">
        <v>1056</v>
      </c>
      <c r="G338" s="16">
        <v>4828</v>
      </c>
      <c r="H338" s="23" t="s">
        <v>746</v>
      </c>
      <c r="I338" s="33">
        <v>5512.76</v>
      </c>
      <c r="J338" s="33">
        <v>5512.76</v>
      </c>
      <c r="K338" s="33">
        <v>0</v>
      </c>
      <c r="L338" s="33">
        <v>0</v>
      </c>
      <c r="M338" s="33">
        <v>2205.1</v>
      </c>
      <c r="N338" s="33">
        <v>2205.1</v>
      </c>
      <c r="O338" s="138">
        <v>41820</v>
      </c>
      <c r="P338" s="33">
        <v>467.06</v>
      </c>
      <c r="Q338" s="33">
        <v>0</v>
      </c>
      <c r="R338" s="33">
        <v>467.06</v>
      </c>
      <c r="S338" s="33">
        <v>0</v>
      </c>
      <c r="T338" s="33">
        <v>0</v>
      </c>
      <c r="U338" s="33">
        <v>467.06</v>
      </c>
      <c r="V338" s="33">
        <v>0</v>
      </c>
      <c r="W338" s="33">
        <v>0</v>
      </c>
      <c r="X338" s="33">
        <v>0</v>
      </c>
      <c r="Y338" s="33">
        <v>0</v>
      </c>
      <c r="Z338" s="33">
        <v>0</v>
      </c>
      <c r="AA338" s="33">
        <v>0</v>
      </c>
      <c r="AB338" s="33">
        <v>0</v>
      </c>
      <c r="AC338" s="33">
        <v>0</v>
      </c>
      <c r="AD338" s="33">
        <v>0</v>
      </c>
      <c r="AE338" s="33">
        <v>0</v>
      </c>
      <c r="AF338" s="33">
        <v>0</v>
      </c>
      <c r="AG338" s="33">
        <v>0</v>
      </c>
      <c r="AH338" s="33">
        <v>0</v>
      </c>
      <c r="AI338" s="33">
        <v>0</v>
      </c>
      <c r="AJ338" s="33">
        <v>0</v>
      </c>
      <c r="AK338" s="33">
        <v>0</v>
      </c>
      <c r="AL338" s="33">
        <v>0</v>
      </c>
      <c r="AM338" s="33">
        <v>0</v>
      </c>
      <c r="AN338" s="33">
        <v>0</v>
      </c>
      <c r="AO338" s="33">
        <v>0</v>
      </c>
      <c r="AP338" s="33">
        <v>0</v>
      </c>
      <c r="AQ338" s="33">
        <v>0</v>
      </c>
      <c r="AR338" s="33">
        <v>0</v>
      </c>
      <c r="AS338" s="33">
        <v>0</v>
      </c>
      <c r="AT338" s="33">
        <v>0</v>
      </c>
      <c r="AU338" s="33">
        <v>0</v>
      </c>
      <c r="AV338" s="33">
        <v>0</v>
      </c>
      <c r="AW338" s="33">
        <v>0</v>
      </c>
      <c r="AX338" s="33">
        <v>0</v>
      </c>
      <c r="AY338" s="33">
        <v>0</v>
      </c>
      <c r="AZ338" s="33">
        <v>0</v>
      </c>
      <c r="BA338" s="33">
        <v>0</v>
      </c>
      <c r="BB338" s="33">
        <v>0</v>
      </c>
      <c r="BC338" s="33">
        <v>0</v>
      </c>
      <c r="BD338" s="33">
        <v>0</v>
      </c>
      <c r="BE338" s="33">
        <v>0</v>
      </c>
      <c r="BF338" s="33">
        <v>0</v>
      </c>
      <c r="BG338" s="33">
        <v>0</v>
      </c>
      <c r="BH338" s="33">
        <v>0</v>
      </c>
      <c r="BI338" s="33">
        <v>0</v>
      </c>
      <c r="BJ338" s="33">
        <v>0</v>
      </c>
      <c r="BK338" s="33">
        <v>0</v>
      </c>
      <c r="BL338" s="33">
        <v>0</v>
      </c>
      <c r="BM338" s="33">
        <v>0</v>
      </c>
      <c r="BN338" s="33">
        <v>0</v>
      </c>
      <c r="BO338" s="33">
        <v>0</v>
      </c>
      <c r="BP338" s="33">
        <v>0</v>
      </c>
      <c r="BQ338" s="33">
        <v>0</v>
      </c>
      <c r="BR338" s="33">
        <v>0</v>
      </c>
      <c r="BS338" s="33">
        <v>0</v>
      </c>
      <c r="BT338" s="33">
        <v>0</v>
      </c>
      <c r="BU338" s="33">
        <v>0</v>
      </c>
      <c r="BV338" s="33">
        <v>0</v>
      </c>
      <c r="BW338" s="33">
        <v>0</v>
      </c>
      <c r="BX338" s="33">
        <v>0</v>
      </c>
      <c r="BY338" s="33">
        <v>0</v>
      </c>
      <c r="BZ338" s="33">
        <v>0</v>
      </c>
      <c r="CA338" s="33">
        <v>0</v>
      </c>
      <c r="CB338" s="33">
        <v>0</v>
      </c>
      <c r="CC338" s="33">
        <v>0</v>
      </c>
      <c r="CD338" s="33">
        <v>5045.7</v>
      </c>
      <c r="CE338" s="33">
        <v>2205.1</v>
      </c>
      <c r="CF338" s="33">
        <v>0</v>
      </c>
      <c r="CG338" s="33">
        <v>0</v>
      </c>
      <c r="CH338" s="23" t="s">
        <v>182</v>
      </c>
      <c r="CI338" s="298" t="s">
        <v>764</v>
      </c>
      <c r="CJ338" s="298" t="s">
        <v>80</v>
      </c>
      <c r="CK338" s="329" t="s">
        <v>80</v>
      </c>
      <c r="CL338" s="322">
        <v>45291</v>
      </c>
    </row>
    <row r="339" spans="1:91" s="40" customFormat="1" ht="54">
      <c r="A339" s="874"/>
      <c r="B339" s="28" t="s">
        <v>765</v>
      </c>
      <c r="C339" s="70" t="s">
        <v>80</v>
      </c>
      <c r="D339" s="23" t="s">
        <v>366</v>
      </c>
      <c r="E339" s="23" t="s">
        <v>1053</v>
      </c>
      <c r="F339" s="16" t="s">
        <v>1054</v>
      </c>
      <c r="G339" s="16" t="s">
        <v>766</v>
      </c>
      <c r="H339" s="23" t="s">
        <v>767</v>
      </c>
      <c r="I339" s="33">
        <v>6712.94</v>
      </c>
      <c r="J339" s="33">
        <v>6712.94</v>
      </c>
      <c r="K339" s="33">
        <v>0</v>
      </c>
      <c r="L339" s="33">
        <v>0</v>
      </c>
      <c r="M339" s="33">
        <v>6712.94</v>
      </c>
      <c r="N339" s="33">
        <v>0</v>
      </c>
      <c r="O339" s="138" t="s">
        <v>80</v>
      </c>
      <c r="P339" s="33">
        <v>0</v>
      </c>
      <c r="Q339" s="33">
        <v>0</v>
      </c>
      <c r="R339" s="33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0</v>
      </c>
      <c r="Y339" s="33">
        <v>0</v>
      </c>
      <c r="Z339" s="33">
        <v>0</v>
      </c>
      <c r="AA339" s="33">
        <v>0</v>
      </c>
      <c r="AB339" s="33">
        <v>0</v>
      </c>
      <c r="AC339" s="33">
        <v>0</v>
      </c>
      <c r="AD339" s="33">
        <v>0</v>
      </c>
      <c r="AE339" s="33">
        <v>0</v>
      </c>
      <c r="AF339" s="33">
        <v>6712.94</v>
      </c>
      <c r="AG339" s="33">
        <v>0</v>
      </c>
      <c r="AH339" s="33">
        <v>0</v>
      </c>
      <c r="AI339" s="33">
        <v>0</v>
      </c>
      <c r="AJ339" s="33">
        <v>0</v>
      </c>
      <c r="AK339" s="33">
        <v>0</v>
      </c>
      <c r="AL339" s="33">
        <v>0</v>
      </c>
      <c r="AM339" s="33">
        <v>0</v>
      </c>
      <c r="AN339" s="33">
        <v>0</v>
      </c>
      <c r="AO339" s="33">
        <v>0</v>
      </c>
      <c r="AP339" s="33">
        <v>0</v>
      </c>
      <c r="AQ339" s="33">
        <v>0</v>
      </c>
      <c r="AR339" s="33">
        <v>0</v>
      </c>
      <c r="AS339" s="33">
        <v>0</v>
      </c>
      <c r="AT339" s="33">
        <v>0</v>
      </c>
      <c r="AU339" s="33">
        <v>0</v>
      </c>
      <c r="AV339" s="33">
        <v>0</v>
      </c>
      <c r="AW339" s="33">
        <v>0</v>
      </c>
      <c r="AX339" s="33">
        <v>0</v>
      </c>
      <c r="AY339" s="33">
        <v>0</v>
      </c>
      <c r="AZ339" s="33">
        <v>0</v>
      </c>
      <c r="BA339" s="33">
        <v>0</v>
      </c>
      <c r="BB339" s="33">
        <v>0</v>
      </c>
      <c r="BC339" s="33">
        <v>0</v>
      </c>
      <c r="BD339" s="33">
        <v>0</v>
      </c>
      <c r="BE339" s="33">
        <v>0</v>
      </c>
      <c r="BF339" s="33">
        <v>0</v>
      </c>
      <c r="BG339" s="33">
        <v>0</v>
      </c>
      <c r="BH339" s="33">
        <v>0</v>
      </c>
      <c r="BI339" s="33">
        <v>0</v>
      </c>
      <c r="BJ339" s="33">
        <v>0</v>
      </c>
      <c r="BK339" s="33">
        <v>0</v>
      </c>
      <c r="BL339" s="33">
        <v>0</v>
      </c>
      <c r="BM339" s="33">
        <v>0</v>
      </c>
      <c r="BN339" s="33">
        <v>0</v>
      </c>
      <c r="BO339" s="33">
        <v>0</v>
      </c>
      <c r="BP339" s="33">
        <v>0</v>
      </c>
      <c r="BQ339" s="33">
        <v>0</v>
      </c>
      <c r="BR339" s="33">
        <v>0</v>
      </c>
      <c r="BS339" s="33">
        <v>0</v>
      </c>
      <c r="BT339" s="33">
        <v>0</v>
      </c>
      <c r="BU339" s="33">
        <v>0</v>
      </c>
      <c r="BV339" s="33">
        <v>0</v>
      </c>
      <c r="BW339" s="33">
        <v>0</v>
      </c>
      <c r="BX339" s="33">
        <v>0</v>
      </c>
      <c r="BY339" s="33">
        <v>0</v>
      </c>
      <c r="BZ339" s="33">
        <v>0</v>
      </c>
      <c r="CA339" s="33">
        <v>0</v>
      </c>
      <c r="CB339" s="33">
        <v>0</v>
      </c>
      <c r="CC339" s="33">
        <v>6712.94</v>
      </c>
      <c r="CD339" s="33">
        <v>6712.94</v>
      </c>
      <c r="CE339" s="33">
        <v>0</v>
      </c>
      <c r="CF339" s="33">
        <v>0</v>
      </c>
      <c r="CG339" s="33">
        <v>0</v>
      </c>
      <c r="CH339" s="23" t="s">
        <v>182</v>
      </c>
      <c r="CI339" s="298" t="s">
        <v>807</v>
      </c>
      <c r="CJ339" s="298" t="s">
        <v>80</v>
      </c>
      <c r="CK339" s="309" t="s">
        <v>80</v>
      </c>
      <c r="CL339" s="310" t="s">
        <v>80</v>
      </c>
    </row>
    <row r="340" spans="1:91" s="40" customFormat="1" ht="23.25">
      <c r="A340" s="874"/>
      <c r="B340" s="79" t="s">
        <v>266</v>
      </c>
      <c r="C340" s="66" t="s">
        <v>80</v>
      </c>
      <c r="D340" s="66" t="s">
        <v>80</v>
      </c>
      <c r="E340" s="66" t="s">
        <v>80</v>
      </c>
      <c r="F340" s="66" t="s">
        <v>80</v>
      </c>
      <c r="G340" s="96" t="s">
        <v>80</v>
      </c>
      <c r="H340" s="66" t="s">
        <v>80</v>
      </c>
      <c r="I340" s="46">
        <f>SUM(I334:I339)</f>
        <v>327363.29100000003</v>
      </c>
      <c r="J340" s="46">
        <f t="shared" ref="J340:CG340" si="18">SUM(J334:J339)</f>
        <v>276807.99700000003</v>
      </c>
      <c r="K340" s="46">
        <f t="shared" si="18"/>
        <v>50555.294000000002</v>
      </c>
      <c r="L340" s="46">
        <f t="shared" si="18"/>
        <v>0</v>
      </c>
      <c r="M340" s="46">
        <f t="shared" si="18"/>
        <v>240056.399</v>
      </c>
      <c r="N340" s="46">
        <f t="shared" si="18"/>
        <v>233343.459</v>
      </c>
      <c r="O340" s="46" t="s">
        <v>80</v>
      </c>
      <c r="P340" s="46">
        <f t="shared" si="18"/>
        <v>150372.42828600001</v>
      </c>
      <c r="Q340" s="46">
        <f t="shared" si="18"/>
        <v>4820.5798400000003</v>
      </c>
      <c r="R340" s="46">
        <f t="shared" si="18"/>
        <v>6671.4929999999995</v>
      </c>
      <c r="S340" s="46">
        <f t="shared" si="18"/>
        <v>3985.0050000000001</v>
      </c>
      <c r="T340" s="46">
        <f t="shared" si="18"/>
        <v>77806.916999999987</v>
      </c>
      <c r="U340" s="46">
        <f t="shared" si="18"/>
        <v>88463.414999999994</v>
      </c>
      <c r="V340" s="46">
        <f t="shared" si="18"/>
        <v>4068.5796799999998</v>
      </c>
      <c r="W340" s="46">
        <f t="shared" si="18"/>
        <v>19617.523999999998</v>
      </c>
      <c r="X340" s="46">
        <f t="shared" si="18"/>
        <v>30630</v>
      </c>
      <c r="Y340" s="46">
        <f t="shared" si="18"/>
        <v>152963.71600000001</v>
      </c>
      <c r="Z340" s="46">
        <f t="shared" si="18"/>
        <v>203211.24</v>
      </c>
      <c r="AA340" s="46">
        <f t="shared" si="18"/>
        <v>96182.8</v>
      </c>
      <c r="AB340" s="46">
        <f t="shared" si="18"/>
        <v>0</v>
      </c>
      <c r="AC340" s="46">
        <f t="shared" si="18"/>
        <v>5374.75</v>
      </c>
      <c r="AD340" s="46">
        <f t="shared" si="18"/>
        <v>0</v>
      </c>
      <c r="AE340" s="46">
        <f t="shared" si="18"/>
        <v>5374.75</v>
      </c>
      <c r="AF340" s="46">
        <f t="shared" si="18"/>
        <v>121033.59000000001</v>
      </c>
      <c r="AG340" s="46">
        <f t="shared" si="18"/>
        <v>13385</v>
      </c>
      <c r="AH340" s="46">
        <f t="shared" si="18"/>
        <v>6128</v>
      </c>
      <c r="AI340" s="46">
        <f t="shared" si="18"/>
        <v>120715</v>
      </c>
      <c r="AJ340" s="46">
        <f t="shared" si="18"/>
        <v>140228</v>
      </c>
      <c r="AK340" s="46">
        <f t="shared" si="18"/>
        <v>8360</v>
      </c>
      <c r="AL340" s="46">
        <f t="shared" si="18"/>
        <v>0</v>
      </c>
      <c r="AM340" s="46">
        <f t="shared" si="18"/>
        <v>75240</v>
      </c>
      <c r="AN340" s="46">
        <f t="shared" si="18"/>
        <v>83600</v>
      </c>
      <c r="AO340" s="46">
        <f t="shared" si="18"/>
        <v>11767.9</v>
      </c>
      <c r="AP340" s="46">
        <f t="shared" si="18"/>
        <v>8360</v>
      </c>
      <c r="AQ340" s="46">
        <f t="shared" si="18"/>
        <v>0</v>
      </c>
      <c r="AR340" s="46">
        <f t="shared" si="18"/>
        <v>75240</v>
      </c>
      <c r="AS340" s="46">
        <f t="shared" si="18"/>
        <v>83600</v>
      </c>
      <c r="AT340" s="46">
        <f t="shared" si="18"/>
        <v>0</v>
      </c>
      <c r="AU340" s="46">
        <f t="shared" si="18"/>
        <v>2500</v>
      </c>
      <c r="AV340" s="46">
        <f t="shared" si="18"/>
        <v>0</v>
      </c>
      <c r="AW340" s="46">
        <f t="shared" si="18"/>
        <v>22500</v>
      </c>
      <c r="AX340" s="46">
        <f t="shared" si="18"/>
        <v>25000</v>
      </c>
      <c r="AY340" s="46">
        <f t="shared" si="18"/>
        <v>11767.9</v>
      </c>
      <c r="AZ340" s="46">
        <f t="shared" si="18"/>
        <v>4025</v>
      </c>
      <c r="BA340" s="46">
        <f t="shared" si="18"/>
        <v>11228</v>
      </c>
      <c r="BB340" s="46">
        <f t="shared" si="18"/>
        <v>36475</v>
      </c>
      <c r="BC340" s="46">
        <f t="shared" si="18"/>
        <v>51728</v>
      </c>
      <c r="BD340" s="46">
        <f t="shared" si="18"/>
        <v>29519.32</v>
      </c>
      <c r="BE340" s="46">
        <f t="shared" si="18"/>
        <v>4732.5239999999994</v>
      </c>
      <c r="BF340" s="46">
        <f t="shared" si="18"/>
        <v>19402</v>
      </c>
      <c r="BG340" s="46">
        <f t="shared" si="18"/>
        <v>18748.716</v>
      </c>
      <c r="BH340" s="46">
        <f t="shared" si="18"/>
        <v>42883.24</v>
      </c>
      <c r="BI340" s="46">
        <f t="shared" si="18"/>
        <v>54895.58</v>
      </c>
      <c r="BJ340" s="46">
        <f t="shared" si="18"/>
        <v>0</v>
      </c>
      <c r="BK340" s="46">
        <f t="shared" si="18"/>
        <v>0</v>
      </c>
      <c r="BL340" s="46">
        <f t="shared" si="18"/>
        <v>0</v>
      </c>
      <c r="BM340" s="46">
        <f t="shared" si="18"/>
        <v>0</v>
      </c>
      <c r="BN340" s="46">
        <f t="shared" si="18"/>
        <v>15403.61</v>
      </c>
      <c r="BO340" s="46">
        <f t="shared" si="18"/>
        <v>0</v>
      </c>
      <c r="BP340" s="46">
        <f t="shared" si="18"/>
        <v>5374.75</v>
      </c>
      <c r="BQ340" s="46">
        <f t="shared" si="18"/>
        <v>0</v>
      </c>
      <c r="BR340" s="46">
        <f t="shared" si="18"/>
        <v>5374.75</v>
      </c>
      <c r="BS340" s="46">
        <f t="shared" si="18"/>
        <v>0</v>
      </c>
      <c r="BT340" s="46">
        <f t="shared" si="18"/>
        <v>0</v>
      </c>
      <c r="BU340" s="46">
        <f t="shared" si="18"/>
        <v>0</v>
      </c>
      <c r="BV340" s="46">
        <f t="shared" si="18"/>
        <v>0</v>
      </c>
      <c r="BW340" s="46">
        <f t="shared" si="18"/>
        <v>0</v>
      </c>
      <c r="BX340" s="46">
        <f t="shared" si="18"/>
        <v>10500</v>
      </c>
      <c r="BY340" s="46">
        <f t="shared" si="18"/>
        <v>0</v>
      </c>
      <c r="BZ340" s="46">
        <f t="shared" si="18"/>
        <v>0</v>
      </c>
      <c r="CA340" s="46">
        <f t="shared" si="18"/>
        <v>0</v>
      </c>
      <c r="CB340" s="46">
        <f t="shared" si="18"/>
        <v>0</v>
      </c>
      <c r="CC340" s="46">
        <f t="shared" si="18"/>
        <v>95129.98000000001</v>
      </c>
      <c r="CD340" s="46">
        <f t="shared" si="18"/>
        <v>30313.883999999998</v>
      </c>
      <c r="CE340" s="46">
        <f t="shared" si="18"/>
        <v>18771.428999999996</v>
      </c>
      <c r="CF340" s="46">
        <f t="shared" si="18"/>
        <v>0</v>
      </c>
      <c r="CG340" s="46">
        <f t="shared" si="18"/>
        <v>0</v>
      </c>
      <c r="CH340" s="66" t="s">
        <v>80</v>
      </c>
      <c r="CI340" s="306" t="s">
        <v>80</v>
      </c>
      <c r="CJ340" s="327" t="s">
        <v>80</v>
      </c>
      <c r="CK340" s="307" t="s">
        <v>80</v>
      </c>
      <c r="CL340" s="308" t="s">
        <v>80</v>
      </c>
    </row>
    <row r="341" spans="1:91" s="41" customFormat="1" ht="54">
      <c r="A341" s="874"/>
      <c r="B341" s="221" t="s">
        <v>980</v>
      </c>
      <c r="C341" s="222" t="s">
        <v>80</v>
      </c>
      <c r="D341" s="223" t="s">
        <v>366</v>
      </c>
      <c r="E341" s="223" t="s">
        <v>1053</v>
      </c>
      <c r="F341" s="223" t="s">
        <v>1054</v>
      </c>
      <c r="G341" s="223" t="s">
        <v>981</v>
      </c>
      <c r="H341" s="223" t="s">
        <v>574</v>
      </c>
      <c r="I341" s="126">
        <v>201.6</v>
      </c>
      <c r="J341" s="126">
        <v>201.6</v>
      </c>
      <c r="K341" s="126">
        <v>0</v>
      </c>
      <c r="L341" s="126">
        <v>0</v>
      </c>
      <c r="M341" s="126">
        <v>71</v>
      </c>
      <c r="N341" s="126">
        <v>0</v>
      </c>
      <c r="O341" s="126" t="s">
        <v>80</v>
      </c>
      <c r="P341" s="126">
        <v>30.4</v>
      </c>
      <c r="Q341" s="126">
        <v>0</v>
      </c>
      <c r="R341" s="126">
        <v>30.4</v>
      </c>
      <c r="S341" s="126">
        <v>0</v>
      </c>
      <c r="T341" s="126">
        <v>0</v>
      </c>
      <c r="U341" s="126">
        <v>30.4</v>
      </c>
      <c r="V341" s="126">
        <v>0</v>
      </c>
      <c r="W341" s="126">
        <v>100.2</v>
      </c>
      <c r="X341" s="126">
        <v>0</v>
      </c>
      <c r="Y341" s="126">
        <v>0</v>
      </c>
      <c r="Z341" s="126">
        <v>100.2</v>
      </c>
      <c r="AA341" s="126">
        <v>0</v>
      </c>
      <c r="AB341" s="126">
        <v>0</v>
      </c>
      <c r="AC341" s="126">
        <v>0</v>
      </c>
      <c r="AD341" s="126">
        <v>0</v>
      </c>
      <c r="AE341" s="126">
        <v>0</v>
      </c>
      <c r="AF341" s="126">
        <v>0</v>
      </c>
      <c r="AG341" s="126">
        <v>0</v>
      </c>
      <c r="AH341" s="126">
        <v>0</v>
      </c>
      <c r="AI341" s="126">
        <v>0</v>
      </c>
      <c r="AJ341" s="126">
        <v>0</v>
      </c>
      <c r="AK341" s="126">
        <v>0</v>
      </c>
      <c r="AL341" s="126">
        <v>0</v>
      </c>
      <c r="AM341" s="126">
        <v>0</v>
      </c>
      <c r="AN341" s="126">
        <v>0</v>
      </c>
      <c r="AO341" s="126">
        <v>0</v>
      </c>
      <c r="AP341" s="126">
        <v>0</v>
      </c>
      <c r="AQ341" s="126">
        <v>0</v>
      </c>
      <c r="AR341" s="126">
        <v>0</v>
      </c>
      <c r="AS341" s="126">
        <v>0</v>
      </c>
      <c r="AT341" s="126">
        <v>0</v>
      </c>
      <c r="AU341" s="126">
        <v>0</v>
      </c>
      <c r="AV341" s="126">
        <v>0</v>
      </c>
      <c r="AW341" s="126">
        <v>0</v>
      </c>
      <c r="AX341" s="126">
        <v>0</v>
      </c>
      <c r="AY341" s="126">
        <v>0</v>
      </c>
      <c r="AZ341" s="126">
        <v>100.2</v>
      </c>
      <c r="BA341" s="224">
        <v>0</v>
      </c>
      <c r="BB341" s="126">
        <v>0</v>
      </c>
      <c r="BC341" s="126">
        <v>100.2</v>
      </c>
      <c r="BD341" s="126">
        <v>0</v>
      </c>
      <c r="BE341" s="126">
        <v>0</v>
      </c>
      <c r="BF341" s="126">
        <v>0</v>
      </c>
      <c r="BG341" s="126">
        <v>0</v>
      </c>
      <c r="BH341" s="126">
        <v>0</v>
      </c>
      <c r="BI341" s="126">
        <v>0</v>
      </c>
      <c r="BJ341" s="126">
        <v>0</v>
      </c>
      <c r="BK341" s="126">
        <v>0</v>
      </c>
      <c r="BL341" s="126">
        <v>0</v>
      </c>
      <c r="BM341" s="126">
        <v>0</v>
      </c>
      <c r="BN341" s="126">
        <v>0</v>
      </c>
      <c r="BO341" s="126">
        <v>0</v>
      </c>
      <c r="BP341" s="126">
        <v>0</v>
      </c>
      <c r="BQ341" s="126">
        <v>0</v>
      </c>
      <c r="BR341" s="126">
        <f>BO341+BP341+BQ341</f>
        <v>0</v>
      </c>
      <c r="BS341" s="126">
        <v>0</v>
      </c>
      <c r="BT341" s="126">
        <v>0</v>
      </c>
      <c r="BU341" s="126">
        <v>0</v>
      </c>
      <c r="BV341" s="126">
        <v>0</v>
      </c>
      <c r="BW341" s="126">
        <v>0</v>
      </c>
      <c r="BX341" s="126">
        <v>0</v>
      </c>
      <c r="BY341" s="126">
        <v>0</v>
      </c>
      <c r="BZ341" s="126">
        <v>0</v>
      </c>
      <c r="CA341" s="126">
        <v>0</v>
      </c>
      <c r="CB341" s="126">
        <v>0</v>
      </c>
      <c r="CC341" s="126">
        <v>0</v>
      </c>
      <c r="CD341" s="126">
        <v>0</v>
      </c>
      <c r="CE341" s="126">
        <v>0</v>
      </c>
      <c r="CF341" s="126">
        <v>71</v>
      </c>
      <c r="CG341" s="126">
        <v>0</v>
      </c>
      <c r="CH341" s="223" t="s">
        <v>1671</v>
      </c>
      <c r="CI341" s="332" t="s">
        <v>998</v>
      </c>
      <c r="CJ341" s="332" t="s">
        <v>80</v>
      </c>
      <c r="CK341" s="333" t="s">
        <v>80</v>
      </c>
      <c r="CL341" s="333">
        <v>44196</v>
      </c>
      <c r="CM341" s="52"/>
    </row>
    <row r="342" spans="1:91" s="41" customFormat="1" ht="54">
      <c r="A342" s="874"/>
      <c r="B342" s="36" t="s">
        <v>1516</v>
      </c>
      <c r="C342" s="92" t="s">
        <v>80</v>
      </c>
      <c r="D342" s="27" t="s">
        <v>1517</v>
      </c>
      <c r="E342" s="27" t="s">
        <v>1676</v>
      </c>
      <c r="F342" s="223" t="s">
        <v>1677</v>
      </c>
      <c r="G342" s="10" t="s">
        <v>1518</v>
      </c>
      <c r="H342" s="27" t="s">
        <v>1519</v>
      </c>
      <c r="I342" s="34">
        <v>28.1</v>
      </c>
      <c r="J342" s="34">
        <v>28.1</v>
      </c>
      <c r="K342" s="34">
        <v>0</v>
      </c>
      <c r="L342" s="34">
        <v>0</v>
      </c>
      <c r="M342" s="34">
        <v>3</v>
      </c>
      <c r="N342" s="34">
        <v>0</v>
      </c>
      <c r="O342" s="34" t="s">
        <v>80</v>
      </c>
      <c r="P342" s="34">
        <v>0</v>
      </c>
      <c r="Q342" s="34">
        <v>0</v>
      </c>
      <c r="R342" s="34">
        <v>0</v>
      </c>
      <c r="S342" s="34">
        <v>0</v>
      </c>
      <c r="T342" s="34">
        <v>0</v>
      </c>
      <c r="U342" s="34">
        <v>0</v>
      </c>
      <c r="V342" s="34">
        <v>0</v>
      </c>
      <c r="W342" s="34">
        <v>25.1</v>
      </c>
      <c r="X342" s="34">
        <v>0</v>
      </c>
      <c r="Y342" s="34">
        <v>0</v>
      </c>
      <c r="Z342" s="34">
        <v>25.1</v>
      </c>
      <c r="AA342" s="34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34">
        <v>0</v>
      </c>
      <c r="AS342" s="34">
        <v>0</v>
      </c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4">
        <v>0</v>
      </c>
      <c r="AZ342" s="34">
        <v>25.1</v>
      </c>
      <c r="BA342" s="34">
        <v>0</v>
      </c>
      <c r="BB342" s="34">
        <v>0</v>
      </c>
      <c r="BC342" s="34">
        <v>25.1</v>
      </c>
      <c r="BD342" s="34">
        <v>0</v>
      </c>
      <c r="BE342" s="34">
        <v>0</v>
      </c>
      <c r="BF342" s="34">
        <v>0</v>
      </c>
      <c r="BG342" s="34">
        <v>0</v>
      </c>
      <c r="BH342" s="34">
        <v>0</v>
      </c>
      <c r="BI342" s="34">
        <v>0</v>
      </c>
      <c r="BJ342" s="34">
        <v>0</v>
      </c>
      <c r="BK342" s="34">
        <v>0</v>
      </c>
      <c r="BL342" s="34">
        <v>0</v>
      </c>
      <c r="BM342" s="34">
        <v>0</v>
      </c>
      <c r="BN342" s="34">
        <v>0</v>
      </c>
      <c r="BO342" s="34">
        <v>0</v>
      </c>
      <c r="BP342" s="34">
        <v>0</v>
      </c>
      <c r="BQ342" s="34">
        <v>0</v>
      </c>
      <c r="BR342" s="34">
        <f t="shared" ref="BR342:BR371" si="19">BO342+BP342+BQ342</f>
        <v>0</v>
      </c>
      <c r="BS342" s="34">
        <v>0</v>
      </c>
      <c r="BT342" s="34">
        <v>0</v>
      </c>
      <c r="BU342" s="34">
        <v>0</v>
      </c>
      <c r="BV342" s="34">
        <v>0</v>
      </c>
      <c r="BW342" s="34">
        <v>0</v>
      </c>
      <c r="BX342" s="34">
        <v>0</v>
      </c>
      <c r="BY342" s="34">
        <v>0</v>
      </c>
      <c r="BZ342" s="34">
        <v>0</v>
      </c>
      <c r="CA342" s="34">
        <v>0</v>
      </c>
      <c r="CB342" s="34">
        <v>0</v>
      </c>
      <c r="CC342" s="34">
        <v>0</v>
      </c>
      <c r="CD342" s="34">
        <v>0</v>
      </c>
      <c r="CE342" s="34">
        <v>0</v>
      </c>
      <c r="CF342" s="34">
        <v>3</v>
      </c>
      <c r="CG342" s="34">
        <v>0</v>
      </c>
      <c r="CH342" s="27" t="s">
        <v>1671</v>
      </c>
      <c r="CI342" s="285" t="s">
        <v>1520</v>
      </c>
      <c r="CJ342" s="285" t="s">
        <v>80</v>
      </c>
      <c r="CK342" s="309" t="s">
        <v>80</v>
      </c>
      <c r="CL342" s="310">
        <v>44196</v>
      </c>
    </row>
    <row r="343" spans="1:91" s="41" customFormat="1" ht="36">
      <c r="A343" s="874"/>
      <c r="B343" s="36" t="s">
        <v>1521</v>
      </c>
      <c r="C343" s="92" t="s">
        <v>80</v>
      </c>
      <c r="D343" s="27" t="s">
        <v>1517</v>
      </c>
      <c r="E343" s="27" t="s">
        <v>1676</v>
      </c>
      <c r="F343" s="223" t="s">
        <v>1677</v>
      </c>
      <c r="G343" s="10" t="s">
        <v>1518</v>
      </c>
      <c r="H343" s="27" t="s">
        <v>1522</v>
      </c>
      <c r="I343" s="34">
        <v>30.5</v>
      </c>
      <c r="J343" s="34">
        <v>30.5</v>
      </c>
      <c r="K343" s="34">
        <v>0</v>
      </c>
      <c r="L343" s="34">
        <v>0</v>
      </c>
      <c r="M343" s="34">
        <v>10</v>
      </c>
      <c r="N343" s="34">
        <v>0</v>
      </c>
      <c r="O343" s="34" t="s">
        <v>80</v>
      </c>
      <c r="P343" s="34">
        <v>0</v>
      </c>
      <c r="Q343" s="34">
        <v>0</v>
      </c>
      <c r="R343" s="34">
        <v>0</v>
      </c>
      <c r="S343" s="34">
        <v>0</v>
      </c>
      <c r="T343" s="34">
        <v>0</v>
      </c>
      <c r="U343" s="34">
        <v>0</v>
      </c>
      <c r="V343" s="34">
        <v>0</v>
      </c>
      <c r="W343" s="34">
        <v>20.5</v>
      </c>
      <c r="X343" s="34">
        <v>0</v>
      </c>
      <c r="Y343" s="34">
        <v>0</v>
      </c>
      <c r="Z343" s="34">
        <v>20.5</v>
      </c>
      <c r="AA343" s="34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4">
        <v>0</v>
      </c>
      <c r="AQ343" s="34">
        <v>0</v>
      </c>
      <c r="AR343" s="34">
        <v>0</v>
      </c>
      <c r="AS343" s="34">
        <v>0</v>
      </c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4">
        <v>0</v>
      </c>
      <c r="AZ343" s="34">
        <v>20.5</v>
      </c>
      <c r="BA343" s="34">
        <v>0</v>
      </c>
      <c r="BB343" s="34">
        <v>0</v>
      </c>
      <c r="BC343" s="34">
        <v>20.5</v>
      </c>
      <c r="BD343" s="34">
        <v>0</v>
      </c>
      <c r="BE343" s="34">
        <v>0</v>
      </c>
      <c r="BF343" s="34">
        <v>0</v>
      </c>
      <c r="BG343" s="34">
        <v>0</v>
      </c>
      <c r="BH343" s="34">
        <v>0</v>
      </c>
      <c r="BI343" s="34">
        <v>0</v>
      </c>
      <c r="BJ343" s="34">
        <v>0</v>
      </c>
      <c r="BK343" s="34">
        <v>0</v>
      </c>
      <c r="BL343" s="34">
        <v>0</v>
      </c>
      <c r="BM343" s="34">
        <v>0</v>
      </c>
      <c r="BN343" s="34">
        <v>0</v>
      </c>
      <c r="BO343" s="34">
        <v>0</v>
      </c>
      <c r="BP343" s="34">
        <v>0</v>
      </c>
      <c r="BQ343" s="34">
        <v>0</v>
      </c>
      <c r="BR343" s="34">
        <f t="shared" si="19"/>
        <v>0</v>
      </c>
      <c r="BS343" s="34">
        <v>0</v>
      </c>
      <c r="BT343" s="34">
        <v>0</v>
      </c>
      <c r="BU343" s="34">
        <v>0</v>
      </c>
      <c r="BV343" s="34">
        <v>0</v>
      </c>
      <c r="BW343" s="34">
        <v>0</v>
      </c>
      <c r="BX343" s="34">
        <v>0</v>
      </c>
      <c r="BY343" s="34">
        <v>0</v>
      </c>
      <c r="BZ343" s="34">
        <v>0</v>
      </c>
      <c r="CA343" s="34">
        <v>0</v>
      </c>
      <c r="CB343" s="34">
        <v>0</v>
      </c>
      <c r="CC343" s="34">
        <v>0</v>
      </c>
      <c r="CD343" s="34">
        <v>0</v>
      </c>
      <c r="CE343" s="34">
        <v>0</v>
      </c>
      <c r="CF343" s="34">
        <v>10</v>
      </c>
      <c r="CG343" s="34">
        <v>0</v>
      </c>
      <c r="CH343" s="27" t="s">
        <v>1671</v>
      </c>
      <c r="CI343" s="285" t="s">
        <v>1520</v>
      </c>
      <c r="CJ343" s="285" t="s">
        <v>80</v>
      </c>
      <c r="CK343" s="309" t="s">
        <v>80</v>
      </c>
      <c r="CL343" s="310">
        <v>44196</v>
      </c>
    </row>
    <row r="344" spans="1:91" s="41" customFormat="1" ht="46.5">
      <c r="A344" s="874"/>
      <c r="B344" s="38" t="s">
        <v>1678</v>
      </c>
      <c r="C344" s="181" t="s">
        <v>80</v>
      </c>
      <c r="D344" s="25" t="s">
        <v>1679</v>
      </c>
      <c r="E344" s="25" t="s">
        <v>1680</v>
      </c>
      <c r="F344" s="24" t="s">
        <v>1681</v>
      </c>
      <c r="G344" s="24" t="s">
        <v>1518</v>
      </c>
      <c r="H344" s="25" t="s">
        <v>574</v>
      </c>
      <c r="I344" s="22">
        <v>2884</v>
      </c>
      <c r="J344" s="22">
        <v>2884</v>
      </c>
      <c r="K344" s="22">
        <v>0</v>
      </c>
      <c r="L344" s="22">
        <v>0</v>
      </c>
      <c r="M344" s="22">
        <v>851.7</v>
      </c>
      <c r="N344" s="22">
        <v>0</v>
      </c>
      <c r="O344" s="22" t="s">
        <v>80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2032.3</v>
      </c>
      <c r="X344" s="22">
        <v>0</v>
      </c>
      <c r="Y344" s="22">
        <v>0</v>
      </c>
      <c r="Z344" s="22">
        <v>2032.3</v>
      </c>
      <c r="AA344" s="22">
        <v>0</v>
      </c>
      <c r="AB344" s="22">
        <v>0</v>
      </c>
      <c r="AC344" s="22">
        <v>0</v>
      </c>
      <c r="AD344" s="22">
        <v>0</v>
      </c>
      <c r="AE344" s="22">
        <v>0</v>
      </c>
      <c r="AF344" s="22">
        <v>0</v>
      </c>
      <c r="AG344" s="22">
        <v>0</v>
      </c>
      <c r="AH344" s="22">
        <v>0</v>
      </c>
      <c r="AI344" s="22">
        <v>0</v>
      </c>
      <c r="AJ344" s="22">
        <v>0</v>
      </c>
      <c r="AK344" s="22">
        <v>0</v>
      </c>
      <c r="AL344" s="22">
        <v>0</v>
      </c>
      <c r="AM344" s="22">
        <v>0</v>
      </c>
      <c r="AN344" s="22">
        <v>0</v>
      </c>
      <c r="AO344" s="22">
        <v>0</v>
      </c>
      <c r="AP344" s="22">
        <v>0</v>
      </c>
      <c r="AQ344" s="22">
        <v>0</v>
      </c>
      <c r="AR344" s="22">
        <v>0</v>
      </c>
      <c r="AS344" s="22">
        <v>0</v>
      </c>
      <c r="AT344" s="22">
        <v>0</v>
      </c>
      <c r="AU344" s="22">
        <v>0</v>
      </c>
      <c r="AV344" s="22">
        <v>0</v>
      </c>
      <c r="AW344" s="22">
        <v>0</v>
      </c>
      <c r="AX344" s="22">
        <v>0</v>
      </c>
      <c r="AY344" s="22">
        <v>0</v>
      </c>
      <c r="AZ344" s="22">
        <v>2032.3</v>
      </c>
      <c r="BA344" s="22">
        <v>0</v>
      </c>
      <c r="BB344" s="22">
        <v>0</v>
      </c>
      <c r="BC344" s="22">
        <v>2032.3</v>
      </c>
      <c r="BD344" s="22">
        <v>0</v>
      </c>
      <c r="BE344" s="22">
        <v>0</v>
      </c>
      <c r="BF344" s="22">
        <v>0</v>
      </c>
      <c r="BG344" s="22">
        <v>0</v>
      </c>
      <c r="BH344" s="22">
        <v>0</v>
      </c>
      <c r="BI344" s="22">
        <v>0</v>
      </c>
      <c r="BJ344" s="22">
        <v>0</v>
      </c>
      <c r="BK344" s="22">
        <v>0</v>
      </c>
      <c r="BL344" s="22">
        <v>0</v>
      </c>
      <c r="BM344" s="22">
        <v>0</v>
      </c>
      <c r="BN344" s="22">
        <v>0</v>
      </c>
      <c r="BO344" s="22">
        <v>0</v>
      </c>
      <c r="BP344" s="22">
        <v>0</v>
      </c>
      <c r="BQ344" s="22">
        <v>0</v>
      </c>
      <c r="BR344" s="22">
        <f t="shared" si="19"/>
        <v>0</v>
      </c>
      <c r="BS344" s="22">
        <v>0</v>
      </c>
      <c r="BT344" s="22">
        <v>0</v>
      </c>
      <c r="BU344" s="22">
        <v>0</v>
      </c>
      <c r="BV344" s="22">
        <v>0</v>
      </c>
      <c r="BW344" s="22">
        <v>0</v>
      </c>
      <c r="BX344" s="22">
        <v>0</v>
      </c>
      <c r="BY344" s="22">
        <v>0</v>
      </c>
      <c r="BZ344" s="22">
        <v>0</v>
      </c>
      <c r="CA344" s="22">
        <v>0</v>
      </c>
      <c r="CB344" s="22">
        <v>0</v>
      </c>
      <c r="CC344" s="22">
        <v>0</v>
      </c>
      <c r="CD344" s="22">
        <v>0</v>
      </c>
      <c r="CE344" s="22">
        <v>0</v>
      </c>
      <c r="CF344" s="22">
        <v>851.7</v>
      </c>
      <c r="CG344" s="22">
        <v>0</v>
      </c>
      <c r="CH344" s="25" t="s">
        <v>182</v>
      </c>
      <c r="CI344" s="302" t="s">
        <v>1682</v>
      </c>
      <c r="CJ344" s="302" t="s">
        <v>80</v>
      </c>
      <c r="CK344" s="334" t="s">
        <v>279</v>
      </c>
      <c r="CL344" s="335">
        <v>44196</v>
      </c>
      <c r="CM344" s="52"/>
    </row>
    <row r="345" spans="1:91" s="41" customFormat="1" ht="36">
      <c r="A345" s="874"/>
      <c r="B345" s="38" t="s">
        <v>1683</v>
      </c>
      <c r="C345" s="181" t="s">
        <v>80</v>
      </c>
      <c r="D345" s="25" t="s">
        <v>200</v>
      </c>
      <c r="E345" s="25" t="s">
        <v>1684</v>
      </c>
      <c r="F345" s="24" t="s">
        <v>1054</v>
      </c>
      <c r="G345" s="24" t="s">
        <v>1518</v>
      </c>
      <c r="H345" s="25" t="s">
        <v>574</v>
      </c>
      <c r="I345" s="22">
        <v>244.875</v>
      </c>
      <c r="J345" s="22">
        <v>244.875</v>
      </c>
      <c r="K345" s="22">
        <v>0</v>
      </c>
      <c r="L345" s="22">
        <v>0</v>
      </c>
      <c r="M345" s="22">
        <v>40</v>
      </c>
      <c r="N345" s="22">
        <v>0</v>
      </c>
      <c r="O345" s="22" t="s">
        <v>80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204.875</v>
      </c>
      <c r="X345" s="22">
        <v>0</v>
      </c>
      <c r="Y345" s="22">
        <v>0</v>
      </c>
      <c r="Z345" s="22">
        <v>204.875</v>
      </c>
      <c r="AA345" s="22">
        <v>0</v>
      </c>
      <c r="AB345" s="22">
        <v>0</v>
      </c>
      <c r="AC345" s="22">
        <v>0</v>
      </c>
      <c r="AD345" s="22">
        <v>0</v>
      </c>
      <c r="AE345" s="22">
        <v>0</v>
      </c>
      <c r="AF345" s="22">
        <v>0</v>
      </c>
      <c r="AG345" s="22">
        <v>0</v>
      </c>
      <c r="AH345" s="22">
        <v>0</v>
      </c>
      <c r="AI345" s="22">
        <v>0</v>
      </c>
      <c r="AJ345" s="22">
        <v>0</v>
      </c>
      <c r="AK345" s="22">
        <v>0</v>
      </c>
      <c r="AL345" s="22">
        <v>0</v>
      </c>
      <c r="AM345" s="22">
        <v>0</v>
      </c>
      <c r="AN345" s="22">
        <v>0</v>
      </c>
      <c r="AO345" s="22">
        <v>0</v>
      </c>
      <c r="AP345" s="22">
        <v>0</v>
      </c>
      <c r="AQ345" s="22">
        <v>0</v>
      </c>
      <c r="AR345" s="22">
        <v>0</v>
      </c>
      <c r="AS345" s="22">
        <v>0</v>
      </c>
      <c r="AT345" s="22">
        <v>0</v>
      </c>
      <c r="AU345" s="22">
        <v>0</v>
      </c>
      <c r="AV345" s="22">
        <v>0</v>
      </c>
      <c r="AW345" s="22">
        <v>0</v>
      </c>
      <c r="AX345" s="22">
        <v>0</v>
      </c>
      <c r="AY345" s="22">
        <v>0</v>
      </c>
      <c r="AZ345" s="22">
        <v>204.875</v>
      </c>
      <c r="BA345" s="22">
        <v>0</v>
      </c>
      <c r="BB345" s="22">
        <v>0</v>
      </c>
      <c r="BC345" s="22">
        <v>204.875</v>
      </c>
      <c r="BD345" s="22">
        <v>0</v>
      </c>
      <c r="BE345" s="22">
        <v>0</v>
      </c>
      <c r="BF345" s="22">
        <v>0</v>
      </c>
      <c r="BG345" s="22">
        <v>0</v>
      </c>
      <c r="BH345" s="22">
        <v>0</v>
      </c>
      <c r="BI345" s="22">
        <v>0</v>
      </c>
      <c r="BJ345" s="22">
        <v>0</v>
      </c>
      <c r="BK345" s="22">
        <v>0</v>
      </c>
      <c r="BL345" s="22">
        <v>0</v>
      </c>
      <c r="BM345" s="22">
        <v>0</v>
      </c>
      <c r="BN345" s="22">
        <v>0</v>
      </c>
      <c r="BO345" s="22">
        <v>0</v>
      </c>
      <c r="BP345" s="22">
        <v>0</v>
      </c>
      <c r="BQ345" s="22">
        <v>0</v>
      </c>
      <c r="BR345" s="22">
        <f t="shared" si="19"/>
        <v>0</v>
      </c>
      <c r="BS345" s="22">
        <v>0</v>
      </c>
      <c r="BT345" s="22">
        <v>0</v>
      </c>
      <c r="BU345" s="22">
        <v>0</v>
      </c>
      <c r="BV345" s="22">
        <v>0</v>
      </c>
      <c r="BW345" s="22">
        <v>0</v>
      </c>
      <c r="BX345" s="22">
        <v>0</v>
      </c>
      <c r="BY345" s="22">
        <v>0</v>
      </c>
      <c r="BZ345" s="22">
        <v>0</v>
      </c>
      <c r="CA345" s="22">
        <v>0</v>
      </c>
      <c r="CB345" s="22">
        <v>0</v>
      </c>
      <c r="CC345" s="22">
        <v>0</v>
      </c>
      <c r="CD345" s="22">
        <v>0</v>
      </c>
      <c r="CE345" s="22">
        <v>0</v>
      </c>
      <c r="CF345" s="22">
        <v>40</v>
      </c>
      <c r="CG345" s="22">
        <v>0</v>
      </c>
      <c r="CH345" s="25" t="s">
        <v>1671</v>
      </c>
      <c r="CI345" s="302" t="s">
        <v>1682</v>
      </c>
      <c r="CJ345" s="302" t="s">
        <v>80</v>
      </c>
      <c r="CK345" s="334" t="s">
        <v>279</v>
      </c>
      <c r="CL345" s="335">
        <v>44196</v>
      </c>
      <c r="CM345" s="52"/>
    </row>
    <row r="346" spans="1:91" s="41" customFormat="1" ht="46.5">
      <c r="A346" s="874"/>
      <c r="B346" s="38" t="s">
        <v>1685</v>
      </c>
      <c r="C346" s="181" t="s">
        <v>80</v>
      </c>
      <c r="D346" s="25" t="s">
        <v>979</v>
      </c>
      <c r="E346" s="25" t="s">
        <v>1686</v>
      </c>
      <c r="F346" s="24" t="s">
        <v>1687</v>
      </c>
      <c r="G346" s="24" t="s">
        <v>1518</v>
      </c>
      <c r="H346" s="25" t="s">
        <v>574</v>
      </c>
      <c r="I346" s="22">
        <v>112</v>
      </c>
      <c r="J346" s="22">
        <v>112</v>
      </c>
      <c r="K346" s="22">
        <v>0</v>
      </c>
      <c r="L346" s="22">
        <v>0</v>
      </c>
      <c r="M346" s="22">
        <v>75</v>
      </c>
      <c r="N346" s="22">
        <v>0</v>
      </c>
      <c r="O346" s="22" t="s">
        <v>80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37</v>
      </c>
      <c r="X346" s="22">
        <v>0</v>
      </c>
      <c r="Y346" s="22">
        <v>0</v>
      </c>
      <c r="Z346" s="22">
        <v>37</v>
      </c>
      <c r="AA346" s="22">
        <v>0</v>
      </c>
      <c r="AB346" s="22">
        <v>0</v>
      </c>
      <c r="AC346" s="22">
        <v>0</v>
      </c>
      <c r="AD346" s="22">
        <v>0</v>
      </c>
      <c r="AE346" s="22">
        <v>0</v>
      </c>
      <c r="AF346" s="22">
        <v>0</v>
      </c>
      <c r="AG346" s="22">
        <v>0</v>
      </c>
      <c r="AH346" s="22">
        <v>0</v>
      </c>
      <c r="AI346" s="22">
        <v>0</v>
      </c>
      <c r="AJ346" s="22">
        <v>0</v>
      </c>
      <c r="AK346" s="22">
        <v>0</v>
      </c>
      <c r="AL346" s="22">
        <v>0</v>
      </c>
      <c r="AM346" s="22">
        <v>0</v>
      </c>
      <c r="AN346" s="22">
        <v>0</v>
      </c>
      <c r="AO346" s="22">
        <v>0</v>
      </c>
      <c r="AP346" s="22">
        <v>0</v>
      </c>
      <c r="AQ346" s="22">
        <v>0</v>
      </c>
      <c r="AR346" s="22">
        <v>0</v>
      </c>
      <c r="AS346" s="22">
        <v>0</v>
      </c>
      <c r="AT346" s="22">
        <v>0</v>
      </c>
      <c r="AU346" s="22">
        <v>0</v>
      </c>
      <c r="AV346" s="22">
        <v>0</v>
      </c>
      <c r="AW346" s="22">
        <v>0</v>
      </c>
      <c r="AX346" s="22">
        <v>0</v>
      </c>
      <c r="AY346" s="22">
        <v>0</v>
      </c>
      <c r="AZ346" s="22">
        <v>37</v>
      </c>
      <c r="BA346" s="22">
        <v>0</v>
      </c>
      <c r="BB346" s="22">
        <v>0</v>
      </c>
      <c r="BC346" s="22">
        <v>37</v>
      </c>
      <c r="BD346" s="22">
        <v>0</v>
      </c>
      <c r="BE346" s="22">
        <v>0</v>
      </c>
      <c r="BF346" s="22">
        <v>0</v>
      </c>
      <c r="BG346" s="22">
        <v>0</v>
      </c>
      <c r="BH346" s="22">
        <v>0</v>
      </c>
      <c r="BI346" s="22">
        <v>0</v>
      </c>
      <c r="BJ346" s="22">
        <v>0</v>
      </c>
      <c r="BK346" s="22">
        <v>0</v>
      </c>
      <c r="BL346" s="22">
        <v>0</v>
      </c>
      <c r="BM346" s="22">
        <v>0</v>
      </c>
      <c r="BN346" s="22">
        <v>0</v>
      </c>
      <c r="BO346" s="22">
        <v>0</v>
      </c>
      <c r="BP346" s="22">
        <v>0</v>
      </c>
      <c r="BQ346" s="22">
        <v>0</v>
      </c>
      <c r="BR346" s="22">
        <f t="shared" si="19"/>
        <v>0</v>
      </c>
      <c r="BS346" s="22">
        <v>0</v>
      </c>
      <c r="BT346" s="22">
        <v>0</v>
      </c>
      <c r="BU346" s="22">
        <v>0</v>
      </c>
      <c r="BV346" s="22">
        <v>0</v>
      </c>
      <c r="BW346" s="22">
        <v>0</v>
      </c>
      <c r="BX346" s="22">
        <v>0</v>
      </c>
      <c r="BY346" s="22">
        <v>0</v>
      </c>
      <c r="BZ346" s="22">
        <v>0</v>
      </c>
      <c r="CA346" s="22">
        <v>0</v>
      </c>
      <c r="CB346" s="22">
        <v>0</v>
      </c>
      <c r="CC346" s="22">
        <v>0</v>
      </c>
      <c r="CD346" s="22">
        <v>0</v>
      </c>
      <c r="CE346" s="22">
        <v>0</v>
      </c>
      <c r="CF346" s="22">
        <v>78.400000000000006</v>
      </c>
      <c r="CG346" s="22">
        <v>0</v>
      </c>
      <c r="CH346" s="25" t="s">
        <v>1671</v>
      </c>
      <c r="CI346" s="302" t="s">
        <v>1688</v>
      </c>
      <c r="CJ346" s="302" t="s">
        <v>80</v>
      </c>
      <c r="CK346" s="334" t="s">
        <v>279</v>
      </c>
      <c r="CL346" s="335">
        <v>44196</v>
      </c>
      <c r="CM346" s="52"/>
    </row>
    <row r="347" spans="1:91" s="41" customFormat="1" ht="46.5">
      <c r="A347" s="874"/>
      <c r="B347" s="38" t="s">
        <v>1689</v>
      </c>
      <c r="C347" s="181" t="s">
        <v>80</v>
      </c>
      <c r="D347" s="25" t="s">
        <v>1679</v>
      </c>
      <c r="E347" s="25" t="s">
        <v>1680</v>
      </c>
      <c r="F347" s="24" t="s">
        <v>1681</v>
      </c>
      <c r="G347" s="24" t="s">
        <v>1518</v>
      </c>
      <c r="H347" s="25" t="s">
        <v>574</v>
      </c>
      <c r="I347" s="22">
        <v>261.77</v>
      </c>
      <c r="J347" s="22">
        <v>261.77</v>
      </c>
      <c r="K347" s="22">
        <v>0</v>
      </c>
      <c r="L347" s="22">
        <v>0</v>
      </c>
      <c r="M347" s="22">
        <v>146</v>
      </c>
      <c r="N347" s="22">
        <v>0</v>
      </c>
      <c r="O347" s="22" t="s">
        <v>80</v>
      </c>
      <c r="P347" s="22">
        <v>0</v>
      </c>
      <c r="Q347" s="22">
        <v>0</v>
      </c>
      <c r="R347" s="22">
        <v>0</v>
      </c>
      <c r="S347" s="22">
        <v>0</v>
      </c>
      <c r="T347" s="22">
        <v>0</v>
      </c>
      <c r="U347" s="22">
        <v>0</v>
      </c>
      <c r="V347" s="22">
        <v>0</v>
      </c>
      <c r="W347" s="22">
        <v>115.77</v>
      </c>
      <c r="X347" s="22">
        <v>0</v>
      </c>
      <c r="Y347" s="22">
        <v>0</v>
      </c>
      <c r="Z347" s="22">
        <v>115.77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0</v>
      </c>
      <c r="AI347" s="22">
        <v>0</v>
      </c>
      <c r="AJ347" s="22">
        <v>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115.77</v>
      </c>
      <c r="BA347" s="22">
        <v>0</v>
      </c>
      <c r="BB347" s="22">
        <v>0</v>
      </c>
      <c r="BC347" s="22">
        <v>115.77</v>
      </c>
      <c r="BD347" s="22">
        <v>0</v>
      </c>
      <c r="BE347" s="22">
        <v>0</v>
      </c>
      <c r="BF347" s="22">
        <v>0</v>
      </c>
      <c r="BG347" s="22">
        <v>0</v>
      </c>
      <c r="BH347" s="22">
        <v>0</v>
      </c>
      <c r="BI347" s="22">
        <v>0</v>
      </c>
      <c r="BJ347" s="22">
        <v>0</v>
      </c>
      <c r="BK347" s="22">
        <v>0</v>
      </c>
      <c r="BL347" s="22">
        <v>0</v>
      </c>
      <c r="BM347" s="22">
        <v>0</v>
      </c>
      <c r="BN347" s="22">
        <v>0</v>
      </c>
      <c r="BO347" s="22">
        <v>0</v>
      </c>
      <c r="BP347" s="22">
        <v>0</v>
      </c>
      <c r="BQ347" s="22">
        <v>0</v>
      </c>
      <c r="BR347" s="22">
        <f t="shared" si="19"/>
        <v>0</v>
      </c>
      <c r="BS347" s="22">
        <v>0</v>
      </c>
      <c r="BT347" s="22">
        <v>0</v>
      </c>
      <c r="BU347" s="22">
        <v>0</v>
      </c>
      <c r="BV347" s="22">
        <v>0</v>
      </c>
      <c r="BW347" s="22">
        <v>0</v>
      </c>
      <c r="BX347" s="22">
        <v>0</v>
      </c>
      <c r="BY347" s="22">
        <v>0</v>
      </c>
      <c r="BZ347" s="22">
        <v>0</v>
      </c>
      <c r="CA347" s="22">
        <v>0</v>
      </c>
      <c r="CB347" s="22">
        <v>0</v>
      </c>
      <c r="CC347" s="22">
        <v>0</v>
      </c>
      <c r="CD347" s="22">
        <v>0</v>
      </c>
      <c r="CE347" s="22">
        <v>0</v>
      </c>
      <c r="CF347" s="22">
        <v>146</v>
      </c>
      <c r="CG347" s="22">
        <v>0</v>
      </c>
      <c r="CH347" s="25" t="s">
        <v>1671</v>
      </c>
      <c r="CI347" s="302" t="s">
        <v>1688</v>
      </c>
      <c r="CJ347" s="302" t="s">
        <v>80</v>
      </c>
      <c r="CK347" s="334" t="s">
        <v>279</v>
      </c>
      <c r="CL347" s="335">
        <v>44196</v>
      </c>
      <c r="CM347" s="52"/>
    </row>
    <row r="348" spans="1:91" s="41" customFormat="1" ht="46.5">
      <c r="A348" s="874"/>
      <c r="B348" s="38" t="s">
        <v>1690</v>
      </c>
      <c r="C348" s="181" t="s">
        <v>80</v>
      </c>
      <c r="D348" s="25" t="s">
        <v>1679</v>
      </c>
      <c r="E348" s="25" t="s">
        <v>1680</v>
      </c>
      <c r="F348" s="24" t="s">
        <v>1681</v>
      </c>
      <c r="G348" s="24" t="s">
        <v>1518</v>
      </c>
      <c r="H348" s="25" t="s">
        <v>574</v>
      </c>
      <c r="I348" s="22">
        <v>34.752000000000002</v>
      </c>
      <c r="J348" s="22">
        <v>34.752000000000002</v>
      </c>
      <c r="K348" s="22">
        <v>0</v>
      </c>
      <c r="L348" s="22">
        <v>0</v>
      </c>
      <c r="M348" s="22">
        <v>21.62</v>
      </c>
      <c r="N348" s="22">
        <v>0</v>
      </c>
      <c r="O348" s="22" t="s">
        <v>80</v>
      </c>
      <c r="P348" s="22">
        <v>0</v>
      </c>
      <c r="Q348" s="22">
        <v>0</v>
      </c>
      <c r="R348" s="22">
        <v>0</v>
      </c>
      <c r="S348" s="22">
        <v>0</v>
      </c>
      <c r="T348" s="22">
        <v>0</v>
      </c>
      <c r="U348" s="22">
        <v>0</v>
      </c>
      <c r="V348" s="22">
        <v>0</v>
      </c>
      <c r="W348" s="22">
        <v>13.132</v>
      </c>
      <c r="X348" s="22">
        <v>0</v>
      </c>
      <c r="Y348" s="22">
        <v>0</v>
      </c>
      <c r="Z348" s="22">
        <v>13.132</v>
      </c>
      <c r="AA348" s="22">
        <v>0</v>
      </c>
      <c r="AB348" s="22">
        <v>0</v>
      </c>
      <c r="AC348" s="22">
        <v>0</v>
      </c>
      <c r="AD348" s="22">
        <v>0</v>
      </c>
      <c r="AE348" s="22">
        <v>0</v>
      </c>
      <c r="AF348" s="22">
        <v>0</v>
      </c>
      <c r="AG348" s="22">
        <v>0</v>
      </c>
      <c r="AH348" s="22">
        <v>0</v>
      </c>
      <c r="AI348" s="22">
        <v>0</v>
      </c>
      <c r="AJ348" s="22">
        <v>0</v>
      </c>
      <c r="AK348" s="22">
        <v>0</v>
      </c>
      <c r="AL348" s="22">
        <v>0</v>
      </c>
      <c r="AM348" s="22">
        <v>0</v>
      </c>
      <c r="AN348" s="22">
        <v>0</v>
      </c>
      <c r="AO348" s="22">
        <v>0</v>
      </c>
      <c r="AP348" s="22">
        <v>0</v>
      </c>
      <c r="AQ348" s="22">
        <v>0</v>
      </c>
      <c r="AR348" s="22">
        <v>0</v>
      </c>
      <c r="AS348" s="22">
        <v>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0</v>
      </c>
      <c r="AZ348" s="22">
        <v>13.132</v>
      </c>
      <c r="BA348" s="22">
        <v>0</v>
      </c>
      <c r="BB348" s="22">
        <v>0</v>
      </c>
      <c r="BC348" s="22">
        <v>13.132</v>
      </c>
      <c r="BD348" s="22">
        <v>0</v>
      </c>
      <c r="BE348" s="22">
        <v>0</v>
      </c>
      <c r="BF348" s="22">
        <v>0</v>
      </c>
      <c r="BG348" s="22">
        <v>0</v>
      </c>
      <c r="BH348" s="22">
        <v>0</v>
      </c>
      <c r="BI348" s="22">
        <v>0</v>
      </c>
      <c r="BJ348" s="22">
        <v>0</v>
      </c>
      <c r="BK348" s="22">
        <v>0</v>
      </c>
      <c r="BL348" s="22">
        <v>0</v>
      </c>
      <c r="BM348" s="22">
        <v>0</v>
      </c>
      <c r="BN348" s="22">
        <v>0</v>
      </c>
      <c r="BO348" s="22">
        <v>0</v>
      </c>
      <c r="BP348" s="22">
        <v>0</v>
      </c>
      <c r="BQ348" s="22">
        <v>0</v>
      </c>
      <c r="BR348" s="22">
        <f t="shared" si="19"/>
        <v>0</v>
      </c>
      <c r="BS348" s="22">
        <v>0</v>
      </c>
      <c r="BT348" s="22">
        <v>0</v>
      </c>
      <c r="BU348" s="22">
        <v>0</v>
      </c>
      <c r="BV348" s="22">
        <v>0</v>
      </c>
      <c r="BW348" s="22">
        <v>0</v>
      </c>
      <c r="BX348" s="22">
        <v>0</v>
      </c>
      <c r="BY348" s="22">
        <v>0</v>
      </c>
      <c r="BZ348" s="22">
        <v>0</v>
      </c>
      <c r="CA348" s="22">
        <v>0</v>
      </c>
      <c r="CB348" s="22">
        <v>0</v>
      </c>
      <c r="CC348" s="22">
        <v>0</v>
      </c>
      <c r="CD348" s="22">
        <v>0</v>
      </c>
      <c r="CE348" s="22">
        <v>0</v>
      </c>
      <c r="CF348" s="22">
        <v>21.62</v>
      </c>
      <c r="CG348" s="22">
        <v>0</v>
      </c>
      <c r="CH348" s="25" t="s">
        <v>1671</v>
      </c>
      <c r="CI348" s="302" t="s">
        <v>1688</v>
      </c>
      <c r="CJ348" s="302" t="s">
        <v>80</v>
      </c>
      <c r="CK348" s="334" t="s">
        <v>279</v>
      </c>
      <c r="CL348" s="335">
        <v>44196</v>
      </c>
      <c r="CM348" s="52"/>
    </row>
    <row r="349" spans="1:91" s="41" customFormat="1" ht="36">
      <c r="A349" s="874"/>
      <c r="B349" s="38" t="s">
        <v>1691</v>
      </c>
      <c r="C349" s="181" t="s">
        <v>80</v>
      </c>
      <c r="D349" s="25" t="s">
        <v>1679</v>
      </c>
      <c r="E349" s="25" t="s">
        <v>1680</v>
      </c>
      <c r="F349" s="24" t="s">
        <v>1681</v>
      </c>
      <c r="G349" s="24" t="s">
        <v>1518</v>
      </c>
      <c r="H349" s="25" t="s">
        <v>574</v>
      </c>
      <c r="I349" s="22">
        <v>769.28800000000001</v>
      </c>
      <c r="J349" s="22">
        <v>769.28800000000001</v>
      </c>
      <c r="K349" s="22">
        <v>0</v>
      </c>
      <c r="L349" s="22">
        <v>0</v>
      </c>
      <c r="M349" s="22">
        <v>686.8</v>
      </c>
      <c r="N349" s="22">
        <v>0</v>
      </c>
      <c r="O349" s="22" t="s">
        <v>80</v>
      </c>
      <c r="P349" s="22">
        <v>0</v>
      </c>
      <c r="Q349" s="22">
        <v>0</v>
      </c>
      <c r="R349" s="22">
        <v>0</v>
      </c>
      <c r="S349" s="22">
        <v>0</v>
      </c>
      <c r="T349" s="22">
        <v>0</v>
      </c>
      <c r="U349" s="22">
        <v>0</v>
      </c>
      <c r="V349" s="22">
        <v>0</v>
      </c>
      <c r="W349" s="22">
        <v>82.488</v>
      </c>
      <c r="X349" s="22">
        <v>0</v>
      </c>
      <c r="Y349" s="22">
        <v>0</v>
      </c>
      <c r="Z349" s="22">
        <v>82.488</v>
      </c>
      <c r="AA349" s="22">
        <v>0</v>
      </c>
      <c r="AB349" s="22">
        <v>0</v>
      </c>
      <c r="AC349" s="22">
        <v>0</v>
      </c>
      <c r="AD349" s="22">
        <v>0</v>
      </c>
      <c r="AE349" s="22">
        <v>0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22">
        <v>0</v>
      </c>
      <c r="AL349" s="22">
        <v>0</v>
      </c>
      <c r="AM349" s="22">
        <v>0</v>
      </c>
      <c r="AN349" s="22">
        <v>0</v>
      </c>
      <c r="AO349" s="22">
        <v>0</v>
      </c>
      <c r="AP349" s="22">
        <v>0</v>
      </c>
      <c r="AQ349" s="22">
        <v>0</v>
      </c>
      <c r="AR349" s="22">
        <v>0</v>
      </c>
      <c r="AS349" s="22">
        <v>0</v>
      </c>
      <c r="AT349" s="22">
        <v>0</v>
      </c>
      <c r="AU349" s="22">
        <v>0</v>
      </c>
      <c r="AV349" s="22">
        <v>0</v>
      </c>
      <c r="AW349" s="22">
        <v>0</v>
      </c>
      <c r="AX349" s="22">
        <v>0</v>
      </c>
      <c r="AY349" s="22">
        <v>0</v>
      </c>
      <c r="AZ349" s="22">
        <v>82.488</v>
      </c>
      <c r="BA349" s="22">
        <v>0</v>
      </c>
      <c r="BB349" s="22">
        <v>0</v>
      </c>
      <c r="BC349" s="22">
        <v>82.488</v>
      </c>
      <c r="BD349" s="22">
        <v>0</v>
      </c>
      <c r="BE349" s="22">
        <v>0</v>
      </c>
      <c r="BF349" s="22">
        <v>0</v>
      </c>
      <c r="BG349" s="22">
        <v>0</v>
      </c>
      <c r="BH349" s="22">
        <v>0</v>
      </c>
      <c r="BI349" s="22">
        <v>0</v>
      </c>
      <c r="BJ349" s="22">
        <v>0</v>
      </c>
      <c r="BK349" s="22">
        <v>0</v>
      </c>
      <c r="BL349" s="22">
        <v>0</v>
      </c>
      <c r="BM349" s="22">
        <v>0</v>
      </c>
      <c r="BN349" s="22">
        <v>0</v>
      </c>
      <c r="BO349" s="22">
        <v>0</v>
      </c>
      <c r="BP349" s="22">
        <v>0</v>
      </c>
      <c r="BQ349" s="22">
        <v>0</v>
      </c>
      <c r="BR349" s="22">
        <f t="shared" si="19"/>
        <v>0</v>
      </c>
      <c r="BS349" s="22">
        <v>0</v>
      </c>
      <c r="BT349" s="22">
        <v>0</v>
      </c>
      <c r="BU349" s="22">
        <v>0</v>
      </c>
      <c r="BV349" s="22">
        <v>0</v>
      </c>
      <c r="BW349" s="22">
        <v>0</v>
      </c>
      <c r="BX349" s="22">
        <v>0</v>
      </c>
      <c r="BY349" s="22">
        <v>0</v>
      </c>
      <c r="BZ349" s="22">
        <v>0</v>
      </c>
      <c r="CA349" s="22">
        <v>0</v>
      </c>
      <c r="CB349" s="22">
        <v>0</v>
      </c>
      <c r="CC349" s="22">
        <v>0</v>
      </c>
      <c r="CD349" s="22">
        <v>0</v>
      </c>
      <c r="CE349" s="22">
        <v>0</v>
      </c>
      <c r="CF349" s="22">
        <v>686.8</v>
      </c>
      <c r="CG349" s="22">
        <v>0</v>
      </c>
      <c r="CH349" s="25" t="s">
        <v>1671</v>
      </c>
      <c r="CI349" s="302" t="s">
        <v>1688</v>
      </c>
      <c r="CJ349" s="302" t="s">
        <v>80</v>
      </c>
      <c r="CK349" s="334" t="s">
        <v>279</v>
      </c>
      <c r="CL349" s="335">
        <v>44196</v>
      </c>
      <c r="CM349" s="52"/>
    </row>
    <row r="350" spans="1:91" s="41" customFormat="1" ht="69.75">
      <c r="A350" s="874"/>
      <c r="B350" s="38" t="s">
        <v>1692</v>
      </c>
      <c r="C350" s="181" t="s">
        <v>80</v>
      </c>
      <c r="D350" s="25" t="s">
        <v>1693</v>
      </c>
      <c r="E350" s="25" t="s">
        <v>1676</v>
      </c>
      <c r="F350" s="24" t="s">
        <v>1677</v>
      </c>
      <c r="G350" s="24" t="s">
        <v>1518</v>
      </c>
      <c r="H350" s="25" t="s">
        <v>574</v>
      </c>
      <c r="I350" s="22">
        <v>79.7</v>
      </c>
      <c r="J350" s="22">
        <v>79.7</v>
      </c>
      <c r="K350" s="22">
        <v>0</v>
      </c>
      <c r="L350" s="22">
        <v>0</v>
      </c>
      <c r="M350" s="22">
        <v>55</v>
      </c>
      <c r="N350" s="22">
        <v>0</v>
      </c>
      <c r="O350" s="22" t="s">
        <v>80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>
        <v>24.7</v>
      </c>
      <c r="X350" s="22">
        <v>0</v>
      </c>
      <c r="Y350" s="22">
        <v>0</v>
      </c>
      <c r="Z350" s="22">
        <v>24.7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>
        <v>0</v>
      </c>
      <c r="AT350" s="22">
        <v>0</v>
      </c>
      <c r="AU350" s="22">
        <v>0</v>
      </c>
      <c r="AV350" s="22">
        <v>0</v>
      </c>
      <c r="AW350" s="22">
        <v>0</v>
      </c>
      <c r="AX350" s="22">
        <v>0</v>
      </c>
      <c r="AY350" s="22">
        <v>0</v>
      </c>
      <c r="AZ350" s="22">
        <v>24.7</v>
      </c>
      <c r="BA350" s="22">
        <v>0</v>
      </c>
      <c r="BB350" s="22">
        <v>0</v>
      </c>
      <c r="BC350" s="22">
        <v>24.7</v>
      </c>
      <c r="BD350" s="22">
        <v>0</v>
      </c>
      <c r="BE350" s="22">
        <v>0</v>
      </c>
      <c r="BF350" s="22">
        <v>0</v>
      </c>
      <c r="BG350" s="22">
        <v>0</v>
      </c>
      <c r="BH350" s="22">
        <v>0</v>
      </c>
      <c r="BI350" s="22">
        <v>0</v>
      </c>
      <c r="BJ350" s="22">
        <v>0</v>
      </c>
      <c r="BK350" s="22">
        <v>0</v>
      </c>
      <c r="BL350" s="22">
        <v>0</v>
      </c>
      <c r="BM350" s="22">
        <v>0</v>
      </c>
      <c r="BN350" s="22">
        <v>0</v>
      </c>
      <c r="BO350" s="22">
        <v>0</v>
      </c>
      <c r="BP350" s="22">
        <v>0</v>
      </c>
      <c r="BQ350" s="22">
        <v>0</v>
      </c>
      <c r="BR350" s="22">
        <f t="shared" si="19"/>
        <v>0</v>
      </c>
      <c r="BS350" s="22">
        <v>0</v>
      </c>
      <c r="BT350" s="22">
        <v>0</v>
      </c>
      <c r="BU350" s="22">
        <v>0</v>
      </c>
      <c r="BV350" s="22">
        <v>0</v>
      </c>
      <c r="BW350" s="22">
        <v>0</v>
      </c>
      <c r="BX350" s="22">
        <v>0</v>
      </c>
      <c r="BY350" s="22">
        <v>0</v>
      </c>
      <c r="BZ350" s="22">
        <v>0</v>
      </c>
      <c r="CA350" s="22">
        <v>0</v>
      </c>
      <c r="CB350" s="22">
        <v>0</v>
      </c>
      <c r="CC350" s="22">
        <v>0</v>
      </c>
      <c r="CD350" s="22">
        <v>0</v>
      </c>
      <c r="CE350" s="22">
        <v>0</v>
      </c>
      <c r="CF350" s="22">
        <v>55</v>
      </c>
      <c r="CG350" s="22">
        <v>0</v>
      </c>
      <c r="CH350" s="25" t="s">
        <v>1671</v>
      </c>
      <c r="CI350" s="302" t="s">
        <v>1688</v>
      </c>
      <c r="CJ350" s="302" t="s">
        <v>80</v>
      </c>
      <c r="CK350" s="334" t="s">
        <v>279</v>
      </c>
      <c r="CL350" s="335">
        <v>44196</v>
      </c>
      <c r="CM350" s="52"/>
    </row>
    <row r="351" spans="1:91" s="41" customFormat="1" ht="46.5">
      <c r="A351" s="874"/>
      <c r="B351" s="38" t="s">
        <v>1694</v>
      </c>
      <c r="C351" s="181" t="s">
        <v>80</v>
      </c>
      <c r="D351" s="25" t="s">
        <v>1695</v>
      </c>
      <c r="E351" s="25" t="s">
        <v>1696</v>
      </c>
      <c r="F351" s="24" t="s">
        <v>1697</v>
      </c>
      <c r="G351" s="24" t="s">
        <v>1518</v>
      </c>
      <c r="H351" s="25" t="s">
        <v>574</v>
      </c>
      <c r="I351" s="22">
        <v>343.89400000000001</v>
      </c>
      <c r="J351" s="22">
        <v>343.89400000000001</v>
      </c>
      <c r="K351" s="22">
        <v>0</v>
      </c>
      <c r="L351" s="22">
        <v>0</v>
      </c>
      <c r="M351" s="22">
        <v>130</v>
      </c>
      <c r="N351" s="22">
        <v>0</v>
      </c>
      <c r="O351" s="22" t="s">
        <v>80</v>
      </c>
      <c r="P351" s="22">
        <v>0</v>
      </c>
      <c r="Q351" s="22">
        <v>0</v>
      </c>
      <c r="R351" s="22">
        <v>0</v>
      </c>
      <c r="S351" s="22">
        <v>0</v>
      </c>
      <c r="T351" s="22">
        <v>0</v>
      </c>
      <c r="U351" s="22">
        <v>0</v>
      </c>
      <c r="V351" s="22">
        <v>0</v>
      </c>
      <c r="W351" s="22">
        <v>213.89400000000001</v>
      </c>
      <c r="X351" s="22">
        <v>0</v>
      </c>
      <c r="Y351" s="22">
        <v>0</v>
      </c>
      <c r="Z351" s="22">
        <v>213.89400000000001</v>
      </c>
      <c r="AA351" s="22">
        <v>0</v>
      </c>
      <c r="AB351" s="22">
        <v>0</v>
      </c>
      <c r="AC351" s="22">
        <v>0</v>
      </c>
      <c r="AD351" s="22">
        <v>0</v>
      </c>
      <c r="AE351" s="22">
        <v>0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0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213.89400000000001</v>
      </c>
      <c r="BA351" s="22">
        <v>0</v>
      </c>
      <c r="BB351" s="22">
        <v>0</v>
      </c>
      <c r="BC351" s="22">
        <v>213.89400000000001</v>
      </c>
      <c r="BD351" s="22">
        <v>0</v>
      </c>
      <c r="BE351" s="22">
        <v>0</v>
      </c>
      <c r="BF351" s="22">
        <v>0</v>
      </c>
      <c r="BG351" s="22">
        <v>0</v>
      </c>
      <c r="BH351" s="22">
        <v>0</v>
      </c>
      <c r="BI351" s="22">
        <v>0</v>
      </c>
      <c r="BJ351" s="22">
        <v>0</v>
      </c>
      <c r="BK351" s="22">
        <v>0</v>
      </c>
      <c r="BL351" s="22">
        <v>0</v>
      </c>
      <c r="BM351" s="22">
        <v>0</v>
      </c>
      <c r="BN351" s="22">
        <v>0</v>
      </c>
      <c r="BO351" s="22">
        <v>0</v>
      </c>
      <c r="BP351" s="22">
        <v>0</v>
      </c>
      <c r="BQ351" s="22">
        <v>0</v>
      </c>
      <c r="BR351" s="22">
        <f t="shared" si="19"/>
        <v>0</v>
      </c>
      <c r="BS351" s="22">
        <v>0</v>
      </c>
      <c r="BT351" s="22">
        <v>0</v>
      </c>
      <c r="BU351" s="22">
        <v>0</v>
      </c>
      <c r="BV351" s="22">
        <v>0</v>
      </c>
      <c r="BW351" s="22">
        <v>0</v>
      </c>
      <c r="BX351" s="22">
        <v>0</v>
      </c>
      <c r="BY351" s="22">
        <v>0</v>
      </c>
      <c r="BZ351" s="22">
        <v>0</v>
      </c>
      <c r="CA351" s="22">
        <v>0</v>
      </c>
      <c r="CB351" s="22">
        <v>0</v>
      </c>
      <c r="CC351" s="22">
        <v>0</v>
      </c>
      <c r="CD351" s="22">
        <v>0</v>
      </c>
      <c r="CE351" s="22">
        <v>0</v>
      </c>
      <c r="CF351" s="22">
        <v>130</v>
      </c>
      <c r="CG351" s="22">
        <v>0</v>
      </c>
      <c r="CH351" s="25" t="s">
        <v>1671</v>
      </c>
      <c r="CI351" s="302" t="s">
        <v>1688</v>
      </c>
      <c r="CJ351" s="302" t="s">
        <v>80</v>
      </c>
      <c r="CK351" s="334" t="s">
        <v>279</v>
      </c>
      <c r="CL351" s="335">
        <v>44196</v>
      </c>
      <c r="CM351" s="52"/>
    </row>
    <row r="352" spans="1:91" s="41" customFormat="1" ht="36">
      <c r="A352" s="874"/>
      <c r="B352" s="38" t="s">
        <v>1698</v>
      </c>
      <c r="C352" s="181" t="s">
        <v>80</v>
      </c>
      <c r="D352" s="25" t="s">
        <v>200</v>
      </c>
      <c r="E352" s="25" t="s">
        <v>1684</v>
      </c>
      <c r="F352" s="24" t="s">
        <v>1054</v>
      </c>
      <c r="G352" s="24" t="s">
        <v>1518</v>
      </c>
      <c r="H352" s="25" t="s">
        <v>574</v>
      </c>
      <c r="I352" s="22">
        <v>3194.4</v>
      </c>
      <c r="J352" s="22">
        <v>3194.4</v>
      </c>
      <c r="K352" s="22">
        <v>0</v>
      </c>
      <c r="L352" s="22">
        <v>0</v>
      </c>
      <c r="M352" s="22">
        <v>2236.08</v>
      </c>
      <c r="N352" s="22">
        <v>0</v>
      </c>
      <c r="O352" s="22" t="s">
        <v>80</v>
      </c>
      <c r="P352" s="22">
        <v>0</v>
      </c>
      <c r="Q352" s="22">
        <v>0</v>
      </c>
      <c r="R352" s="22">
        <v>0</v>
      </c>
      <c r="S352" s="22">
        <v>0</v>
      </c>
      <c r="T352" s="22">
        <v>0</v>
      </c>
      <c r="U352" s="22">
        <v>0</v>
      </c>
      <c r="V352" s="22">
        <v>0</v>
      </c>
      <c r="W352" s="22">
        <v>0</v>
      </c>
      <c r="X352" s="22">
        <v>0</v>
      </c>
      <c r="Y352" s="22">
        <v>0</v>
      </c>
      <c r="Z352" s="22">
        <v>0</v>
      </c>
      <c r="AA352" s="22">
        <v>0</v>
      </c>
      <c r="AB352" s="22">
        <v>958.32</v>
      </c>
      <c r="AC352" s="22">
        <v>0</v>
      </c>
      <c r="AD352" s="22">
        <v>0</v>
      </c>
      <c r="AE352" s="22">
        <v>958.32</v>
      </c>
      <c r="AF352" s="22">
        <v>0</v>
      </c>
      <c r="AG352" s="22">
        <v>0</v>
      </c>
      <c r="AH352" s="22">
        <v>0</v>
      </c>
      <c r="AI352" s="22">
        <v>0</v>
      </c>
      <c r="AJ352" s="22">
        <v>0</v>
      </c>
      <c r="AK352" s="22">
        <v>0</v>
      </c>
      <c r="AL352" s="22">
        <v>0</v>
      </c>
      <c r="AM352" s="22">
        <v>0</v>
      </c>
      <c r="AN352" s="22">
        <v>0</v>
      </c>
      <c r="AO352" s="22">
        <v>0</v>
      </c>
      <c r="AP352" s="22">
        <v>0</v>
      </c>
      <c r="AQ352" s="22">
        <v>0</v>
      </c>
      <c r="AR352" s="22">
        <v>0</v>
      </c>
      <c r="AS352" s="22">
        <v>0</v>
      </c>
      <c r="AT352" s="22">
        <v>0</v>
      </c>
      <c r="AU352" s="22">
        <v>0</v>
      </c>
      <c r="AV352" s="22">
        <v>0</v>
      </c>
      <c r="AW352" s="22">
        <v>0</v>
      </c>
      <c r="AX352" s="22">
        <v>0</v>
      </c>
      <c r="AY352" s="22">
        <v>0</v>
      </c>
      <c r="AZ352" s="22">
        <v>0</v>
      </c>
      <c r="BA352" s="22">
        <v>0</v>
      </c>
      <c r="BB352" s="22">
        <v>0</v>
      </c>
      <c r="BC352" s="22">
        <v>0</v>
      </c>
      <c r="BD352" s="22">
        <v>0</v>
      </c>
      <c r="BE352" s="22">
        <v>0</v>
      </c>
      <c r="BF352" s="22">
        <v>0</v>
      </c>
      <c r="BG352" s="22">
        <v>0</v>
      </c>
      <c r="BH352" s="22">
        <v>0</v>
      </c>
      <c r="BI352" s="22">
        <v>0</v>
      </c>
      <c r="BJ352" s="22">
        <v>0</v>
      </c>
      <c r="BK352" s="22">
        <v>0</v>
      </c>
      <c r="BL352" s="22">
        <v>0</v>
      </c>
      <c r="BM352" s="22">
        <v>0</v>
      </c>
      <c r="BN352" s="22">
        <v>0</v>
      </c>
      <c r="BO352" s="22">
        <v>958.32</v>
      </c>
      <c r="BP352" s="22">
        <v>0</v>
      </c>
      <c r="BQ352" s="22">
        <v>0</v>
      </c>
      <c r="BR352" s="22">
        <f t="shared" si="19"/>
        <v>958.32</v>
      </c>
      <c r="BS352" s="22">
        <v>0</v>
      </c>
      <c r="BT352" s="22">
        <v>0</v>
      </c>
      <c r="BU352" s="22">
        <v>0</v>
      </c>
      <c r="BV352" s="22">
        <v>0</v>
      </c>
      <c r="BW352" s="22">
        <v>0</v>
      </c>
      <c r="BX352" s="22">
        <v>0</v>
      </c>
      <c r="BY352" s="22">
        <v>0</v>
      </c>
      <c r="BZ352" s="22">
        <v>0</v>
      </c>
      <c r="CA352" s="22">
        <v>0</v>
      </c>
      <c r="CB352" s="22">
        <v>0</v>
      </c>
      <c r="CC352" s="22">
        <v>0</v>
      </c>
      <c r="CD352" s="22">
        <v>0</v>
      </c>
      <c r="CE352" s="22">
        <v>0</v>
      </c>
      <c r="CF352" s="22">
        <v>2236.08</v>
      </c>
      <c r="CG352" s="22">
        <v>0</v>
      </c>
      <c r="CH352" s="25" t="s">
        <v>182</v>
      </c>
      <c r="CI352" s="302" t="s">
        <v>1699</v>
      </c>
      <c r="CJ352" s="302" t="s">
        <v>80</v>
      </c>
      <c r="CK352" s="334" t="s">
        <v>279</v>
      </c>
      <c r="CL352" s="335">
        <v>44561</v>
      </c>
      <c r="CM352" s="52"/>
    </row>
    <row r="353" spans="1:91" s="41" customFormat="1" ht="72">
      <c r="A353" s="874"/>
      <c r="B353" s="38" t="s">
        <v>1700</v>
      </c>
      <c r="C353" s="181" t="s">
        <v>80</v>
      </c>
      <c r="D353" s="25" t="s">
        <v>196</v>
      </c>
      <c r="E353" s="25" t="s">
        <v>1046</v>
      </c>
      <c r="F353" s="24" t="s">
        <v>1047</v>
      </c>
      <c r="G353" s="24" t="s">
        <v>1518</v>
      </c>
      <c r="H353" s="25" t="s">
        <v>1701</v>
      </c>
      <c r="I353" s="22">
        <v>207.9</v>
      </c>
      <c r="J353" s="22">
        <v>207.9</v>
      </c>
      <c r="K353" s="22">
        <v>0</v>
      </c>
      <c r="L353" s="22">
        <v>0</v>
      </c>
      <c r="M353" s="22">
        <v>90</v>
      </c>
      <c r="N353" s="22">
        <v>0</v>
      </c>
      <c r="O353" s="22" t="s">
        <v>80</v>
      </c>
      <c r="P353" s="22">
        <v>0</v>
      </c>
      <c r="Q353" s="22">
        <v>0</v>
      </c>
      <c r="R353" s="22">
        <v>0</v>
      </c>
      <c r="S353" s="22">
        <v>0</v>
      </c>
      <c r="T353" s="22">
        <v>0</v>
      </c>
      <c r="U353" s="22">
        <v>0</v>
      </c>
      <c r="V353" s="22">
        <v>0</v>
      </c>
      <c r="W353" s="22">
        <v>117.9</v>
      </c>
      <c r="X353" s="22">
        <v>0</v>
      </c>
      <c r="Y353" s="22">
        <v>0</v>
      </c>
      <c r="Z353" s="22">
        <v>117.9</v>
      </c>
      <c r="AA353" s="22">
        <v>0</v>
      </c>
      <c r="AB353" s="22">
        <v>0</v>
      </c>
      <c r="AC353" s="22">
        <v>0</v>
      </c>
      <c r="AD353" s="22">
        <v>0</v>
      </c>
      <c r="AE353" s="22">
        <v>0</v>
      </c>
      <c r="AF353" s="22">
        <v>0</v>
      </c>
      <c r="AG353" s="22">
        <v>0</v>
      </c>
      <c r="AH353" s="22">
        <v>0</v>
      </c>
      <c r="AI353" s="22">
        <v>0</v>
      </c>
      <c r="AJ353" s="22">
        <v>0</v>
      </c>
      <c r="AK353" s="22">
        <v>0</v>
      </c>
      <c r="AL353" s="22">
        <v>0</v>
      </c>
      <c r="AM353" s="22">
        <v>0</v>
      </c>
      <c r="AN353" s="22">
        <v>0</v>
      </c>
      <c r="AO353" s="22">
        <v>0</v>
      </c>
      <c r="AP353" s="22">
        <v>0</v>
      </c>
      <c r="AQ353" s="22">
        <v>0</v>
      </c>
      <c r="AR353" s="22">
        <v>0</v>
      </c>
      <c r="AS353" s="22">
        <v>0</v>
      </c>
      <c r="AT353" s="22">
        <v>0</v>
      </c>
      <c r="AU353" s="22">
        <v>0</v>
      </c>
      <c r="AV353" s="22">
        <v>0</v>
      </c>
      <c r="AW353" s="22">
        <v>0</v>
      </c>
      <c r="AX353" s="22">
        <v>0</v>
      </c>
      <c r="AY353" s="22">
        <v>0</v>
      </c>
      <c r="AZ353" s="22">
        <v>117.9</v>
      </c>
      <c r="BA353" s="22">
        <v>0</v>
      </c>
      <c r="BB353" s="22">
        <v>0</v>
      </c>
      <c r="BC353" s="22">
        <v>117.9</v>
      </c>
      <c r="BD353" s="22">
        <v>0</v>
      </c>
      <c r="BE353" s="22">
        <v>0</v>
      </c>
      <c r="BF353" s="22">
        <v>0</v>
      </c>
      <c r="BG353" s="22">
        <v>0</v>
      </c>
      <c r="BH353" s="22">
        <v>0</v>
      </c>
      <c r="BI353" s="22">
        <v>0</v>
      </c>
      <c r="BJ353" s="22">
        <v>0</v>
      </c>
      <c r="BK353" s="22">
        <v>0</v>
      </c>
      <c r="BL353" s="22">
        <v>0</v>
      </c>
      <c r="BM353" s="22">
        <v>0</v>
      </c>
      <c r="BN353" s="22">
        <v>0</v>
      </c>
      <c r="BO353" s="22">
        <v>0</v>
      </c>
      <c r="BP353" s="22">
        <v>0</v>
      </c>
      <c r="BQ353" s="22">
        <v>0</v>
      </c>
      <c r="BR353" s="22">
        <f t="shared" si="19"/>
        <v>0</v>
      </c>
      <c r="BS353" s="22">
        <v>0</v>
      </c>
      <c r="BT353" s="22">
        <v>0</v>
      </c>
      <c r="BU353" s="22">
        <v>0</v>
      </c>
      <c r="BV353" s="22">
        <v>0</v>
      </c>
      <c r="BW353" s="22">
        <v>0</v>
      </c>
      <c r="BX353" s="22">
        <v>0</v>
      </c>
      <c r="BY353" s="22">
        <v>0</v>
      </c>
      <c r="BZ353" s="22">
        <v>0</v>
      </c>
      <c r="CA353" s="22">
        <v>0</v>
      </c>
      <c r="CB353" s="22">
        <v>0</v>
      </c>
      <c r="CC353" s="22">
        <v>0</v>
      </c>
      <c r="CD353" s="22">
        <v>0</v>
      </c>
      <c r="CE353" s="22">
        <v>0</v>
      </c>
      <c r="CF353" s="22">
        <v>90</v>
      </c>
      <c r="CG353" s="22">
        <v>0</v>
      </c>
      <c r="CH353" s="25" t="s">
        <v>1671</v>
      </c>
      <c r="CI353" s="302" t="s">
        <v>1699</v>
      </c>
      <c r="CJ353" s="302" t="s">
        <v>80</v>
      </c>
      <c r="CK353" s="334" t="s">
        <v>279</v>
      </c>
      <c r="CL353" s="335">
        <v>44196</v>
      </c>
      <c r="CM353" s="52"/>
    </row>
    <row r="354" spans="1:91" s="41" customFormat="1" ht="69.75">
      <c r="A354" s="874"/>
      <c r="B354" s="38" t="s">
        <v>1702</v>
      </c>
      <c r="C354" s="181" t="s">
        <v>80</v>
      </c>
      <c r="D354" s="25" t="s">
        <v>1703</v>
      </c>
      <c r="E354" s="25" t="s">
        <v>1051</v>
      </c>
      <c r="F354" s="24" t="s">
        <v>1052</v>
      </c>
      <c r="G354" s="24" t="s">
        <v>1518</v>
      </c>
      <c r="H354" s="25" t="s">
        <v>574</v>
      </c>
      <c r="I354" s="22">
        <v>67.5</v>
      </c>
      <c r="J354" s="22">
        <v>67.5</v>
      </c>
      <c r="K354" s="22">
        <v>0</v>
      </c>
      <c r="L354" s="22">
        <v>0</v>
      </c>
      <c r="M354" s="22">
        <v>30</v>
      </c>
      <c r="N354" s="22">
        <v>0</v>
      </c>
      <c r="O354" s="22" t="s">
        <v>80</v>
      </c>
      <c r="P354" s="22">
        <v>0</v>
      </c>
      <c r="Q354" s="22">
        <v>0</v>
      </c>
      <c r="R354" s="22">
        <v>0</v>
      </c>
      <c r="S354" s="22">
        <v>0</v>
      </c>
      <c r="T354" s="22">
        <v>0</v>
      </c>
      <c r="U354" s="22">
        <v>0</v>
      </c>
      <c r="V354" s="22">
        <v>0</v>
      </c>
      <c r="W354" s="22">
        <v>37.5</v>
      </c>
      <c r="X354" s="22">
        <v>0</v>
      </c>
      <c r="Y354" s="22">
        <v>0</v>
      </c>
      <c r="Z354" s="22">
        <v>37.5</v>
      </c>
      <c r="AA354" s="22">
        <v>0</v>
      </c>
      <c r="AB354" s="22">
        <v>0</v>
      </c>
      <c r="AC354" s="22">
        <v>0</v>
      </c>
      <c r="AD354" s="22">
        <v>0</v>
      </c>
      <c r="AE354" s="22">
        <v>0</v>
      </c>
      <c r="AF354" s="22">
        <v>0</v>
      </c>
      <c r="AG354" s="22">
        <v>0</v>
      </c>
      <c r="AH354" s="22">
        <v>0</v>
      </c>
      <c r="AI354" s="22">
        <v>0</v>
      </c>
      <c r="AJ354" s="22">
        <v>0</v>
      </c>
      <c r="AK354" s="22">
        <v>0</v>
      </c>
      <c r="AL354" s="22">
        <v>0</v>
      </c>
      <c r="AM354" s="22">
        <v>0</v>
      </c>
      <c r="AN354" s="22">
        <v>0</v>
      </c>
      <c r="AO354" s="22">
        <v>0</v>
      </c>
      <c r="AP354" s="22">
        <v>0</v>
      </c>
      <c r="AQ354" s="22">
        <v>0</v>
      </c>
      <c r="AR354" s="22">
        <v>0</v>
      </c>
      <c r="AS354" s="22">
        <v>0</v>
      </c>
      <c r="AT354" s="22">
        <v>0</v>
      </c>
      <c r="AU354" s="22">
        <v>0</v>
      </c>
      <c r="AV354" s="22">
        <v>0</v>
      </c>
      <c r="AW354" s="22">
        <v>0</v>
      </c>
      <c r="AX354" s="22">
        <v>0</v>
      </c>
      <c r="AY354" s="22">
        <v>0</v>
      </c>
      <c r="AZ354" s="22">
        <v>37.5</v>
      </c>
      <c r="BA354" s="22">
        <v>0</v>
      </c>
      <c r="BB354" s="22">
        <v>0</v>
      </c>
      <c r="BC354" s="22">
        <v>37.5</v>
      </c>
      <c r="BD354" s="22">
        <v>0</v>
      </c>
      <c r="BE354" s="22">
        <v>0</v>
      </c>
      <c r="BF354" s="22">
        <v>0</v>
      </c>
      <c r="BG354" s="22">
        <v>0</v>
      </c>
      <c r="BH354" s="22">
        <v>0</v>
      </c>
      <c r="BI354" s="22">
        <v>0</v>
      </c>
      <c r="BJ354" s="22">
        <v>0</v>
      </c>
      <c r="BK354" s="22">
        <v>0</v>
      </c>
      <c r="BL354" s="22">
        <v>0</v>
      </c>
      <c r="BM354" s="22">
        <v>0</v>
      </c>
      <c r="BN354" s="22">
        <v>0</v>
      </c>
      <c r="BO354" s="22">
        <v>0</v>
      </c>
      <c r="BP354" s="22">
        <v>0</v>
      </c>
      <c r="BQ354" s="22">
        <v>0</v>
      </c>
      <c r="BR354" s="22">
        <f t="shared" si="19"/>
        <v>0</v>
      </c>
      <c r="BS354" s="22">
        <v>0</v>
      </c>
      <c r="BT354" s="22">
        <v>0</v>
      </c>
      <c r="BU354" s="22">
        <v>0</v>
      </c>
      <c r="BV354" s="22">
        <v>0</v>
      </c>
      <c r="BW354" s="22">
        <v>0</v>
      </c>
      <c r="BX354" s="22">
        <v>0</v>
      </c>
      <c r="BY354" s="22">
        <v>0</v>
      </c>
      <c r="BZ354" s="22">
        <v>0</v>
      </c>
      <c r="CA354" s="22">
        <v>0</v>
      </c>
      <c r="CB354" s="22">
        <v>0</v>
      </c>
      <c r="CC354" s="22">
        <v>0</v>
      </c>
      <c r="CD354" s="22">
        <v>0</v>
      </c>
      <c r="CE354" s="22">
        <v>0</v>
      </c>
      <c r="CF354" s="22">
        <v>30</v>
      </c>
      <c r="CG354" s="22">
        <v>0</v>
      </c>
      <c r="CH354" s="25" t="s">
        <v>1671</v>
      </c>
      <c r="CI354" s="302" t="s">
        <v>1699</v>
      </c>
      <c r="CJ354" s="302" t="s">
        <v>80</v>
      </c>
      <c r="CK354" s="334" t="s">
        <v>279</v>
      </c>
      <c r="CL354" s="335">
        <v>44196</v>
      </c>
      <c r="CM354" s="52"/>
    </row>
    <row r="355" spans="1:91" s="41" customFormat="1" ht="69.75">
      <c r="A355" s="874"/>
      <c r="B355" s="38" t="s">
        <v>1704</v>
      </c>
      <c r="C355" s="181" t="s">
        <v>80</v>
      </c>
      <c r="D355" s="25" t="s">
        <v>1703</v>
      </c>
      <c r="E355" s="25" t="s">
        <v>1051</v>
      </c>
      <c r="F355" s="24" t="s">
        <v>1052</v>
      </c>
      <c r="G355" s="24" t="s">
        <v>1518</v>
      </c>
      <c r="H355" s="25" t="s">
        <v>574</v>
      </c>
      <c r="I355" s="22">
        <v>349</v>
      </c>
      <c r="J355" s="22">
        <v>349</v>
      </c>
      <c r="K355" s="22">
        <v>0</v>
      </c>
      <c r="L355" s="22">
        <v>0</v>
      </c>
      <c r="M355" s="22">
        <v>300</v>
      </c>
      <c r="N355" s="22">
        <v>0</v>
      </c>
      <c r="O355" s="22" t="s">
        <v>80</v>
      </c>
      <c r="P355" s="22">
        <v>0</v>
      </c>
      <c r="Q355" s="22">
        <v>0</v>
      </c>
      <c r="R355" s="22">
        <v>0</v>
      </c>
      <c r="S355" s="22">
        <v>0</v>
      </c>
      <c r="T355" s="22">
        <v>0</v>
      </c>
      <c r="U355" s="22">
        <v>0</v>
      </c>
      <c r="V355" s="22">
        <v>0</v>
      </c>
      <c r="W355" s="22">
        <v>49</v>
      </c>
      <c r="X355" s="22">
        <v>0</v>
      </c>
      <c r="Y355" s="22">
        <v>0</v>
      </c>
      <c r="Z355" s="22">
        <v>49</v>
      </c>
      <c r="AA355" s="22">
        <v>0</v>
      </c>
      <c r="AB355" s="22">
        <v>0</v>
      </c>
      <c r="AC355" s="22">
        <v>0</v>
      </c>
      <c r="AD355" s="22">
        <v>0</v>
      </c>
      <c r="AE355" s="22">
        <v>0</v>
      </c>
      <c r="AF355" s="22">
        <v>0</v>
      </c>
      <c r="AG355" s="22">
        <v>0</v>
      </c>
      <c r="AH355" s="22">
        <v>0</v>
      </c>
      <c r="AI355" s="22">
        <v>0</v>
      </c>
      <c r="AJ355" s="22">
        <v>0</v>
      </c>
      <c r="AK355" s="22">
        <v>0</v>
      </c>
      <c r="AL355" s="22">
        <v>0</v>
      </c>
      <c r="AM355" s="22">
        <v>0</v>
      </c>
      <c r="AN355" s="22">
        <v>0</v>
      </c>
      <c r="AO355" s="22">
        <v>0</v>
      </c>
      <c r="AP355" s="22">
        <v>0</v>
      </c>
      <c r="AQ355" s="22">
        <v>0</v>
      </c>
      <c r="AR355" s="22">
        <v>0</v>
      </c>
      <c r="AS355" s="22">
        <v>0</v>
      </c>
      <c r="AT355" s="22">
        <v>0</v>
      </c>
      <c r="AU355" s="22">
        <v>0</v>
      </c>
      <c r="AV355" s="22">
        <v>0</v>
      </c>
      <c r="AW355" s="22">
        <v>0</v>
      </c>
      <c r="AX355" s="22">
        <v>0</v>
      </c>
      <c r="AY355" s="22">
        <v>0</v>
      </c>
      <c r="AZ355" s="22">
        <v>49</v>
      </c>
      <c r="BA355" s="22">
        <v>0</v>
      </c>
      <c r="BB355" s="22">
        <v>0</v>
      </c>
      <c r="BC355" s="22">
        <v>49</v>
      </c>
      <c r="BD355" s="22">
        <v>0</v>
      </c>
      <c r="BE355" s="22">
        <v>0</v>
      </c>
      <c r="BF355" s="22">
        <v>0</v>
      </c>
      <c r="BG355" s="22">
        <v>0</v>
      </c>
      <c r="BH355" s="22">
        <v>0</v>
      </c>
      <c r="BI355" s="22">
        <v>0</v>
      </c>
      <c r="BJ355" s="22">
        <v>0</v>
      </c>
      <c r="BK355" s="22">
        <v>0</v>
      </c>
      <c r="BL355" s="22">
        <v>0</v>
      </c>
      <c r="BM355" s="22">
        <v>0</v>
      </c>
      <c r="BN355" s="22">
        <v>0</v>
      </c>
      <c r="BO355" s="22">
        <v>0</v>
      </c>
      <c r="BP355" s="22">
        <v>0</v>
      </c>
      <c r="BQ355" s="22">
        <v>0</v>
      </c>
      <c r="BR355" s="22">
        <f t="shared" si="19"/>
        <v>0</v>
      </c>
      <c r="BS355" s="22">
        <v>0</v>
      </c>
      <c r="BT355" s="22">
        <v>0</v>
      </c>
      <c r="BU355" s="22">
        <v>0</v>
      </c>
      <c r="BV355" s="22">
        <v>0</v>
      </c>
      <c r="BW355" s="22">
        <v>0</v>
      </c>
      <c r="BX355" s="22">
        <v>0</v>
      </c>
      <c r="BY355" s="22">
        <v>0</v>
      </c>
      <c r="BZ355" s="22">
        <v>0</v>
      </c>
      <c r="CA355" s="22">
        <v>0</v>
      </c>
      <c r="CB355" s="22">
        <v>0</v>
      </c>
      <c r="CC355" s="22">
        <v>0</v>
      </c>
      <c r="CD355" s="22">
        <v>0</v>
      </c>
      <c r="CE355" s="22">
        <v>0</v>
      </c>
      <c r="CF355" s="22">
        <v>300</v>
      </c>
      <c r="CG355" s="22">
        <v>0</v>
      </c>
      <c r="CH355" s="25" t="s">
        <v>1671</v>
      </c>
      <c r="CI355" s="302" t="s">
        <v>1699</v>
      </c>
      <c r="CJ355" s="302" t="s">
        <v>80</v>
      </c>
      <c r="CK355" s="334" t="s">
        <v>279</v>
      </c>
      <c r="CL355" s="335">
        <v>44196</v>
      </c>
      <c r="CM355" s="52"/>
    </row>
    <row r="356" spans="1:91" s="41" customFormat="1" ht="93">
      <c r="A356" s="874"/>
      <c r="B356" s="38" t="s">
        <v>1705</v>
      </c>
      <c r="C356" s="181" t="s">
        <v>80</v>
      </c>
      <c r="D356" s="25" t="s">
        <v>1703</v>
      </c>
      <c r="E356" s="25" t="s">
        <v>1051</v>
      </c>
      <c r="F356" s="24" t="s">
        <v>1052</v>
      </c>
      <c r="G356" s="24" t="s">
        <v>1518</v>
      </c>
      <c r="H356" s="25" t="s">
        <v>574</v>
      </c>
      <c r="I356" s="22">
        <v>199.14</v>
      </c>
      <c r="J356" s="22">
        <v>199.14</v>
      </c>
      <c r="K356" s="22">
        <v>0</v>
      </c>
      <c r="L356" s="22">
        <v>0</v>
      </c>
      <c r="M356" s="22">
        <v>100</v>
      </c>
      <c r="N356" s="22">
        <v>0</v>
      </c>
      <c r="O356" s="22" t="s">
        <v>80</v>
      </c>
      <c r="P356" s="22">
        <v>0</v>
      </c>
      <c r="Q356" s="22">
        <v>0</v>
      </c>
      <c r="R356" s="22">
        <v>0</v>
      </c>
      <c r="S356" s="22">
        <v>0</v>
      </c>
      <c r="T356" s="22">
        <v>0</v>
      </c>
      <c r="U356" s="22">
        <v>0</v>
      </c>
      <c r="V356" s="22">
        <v>0</v>
      </c>
      <c r="W356" s="22">
        <v>99.14</v>
      </c>
      <c r="X356" s="22">
        <v>0</v>
      </c>
      <c r="Y356" s="22">
        <v>0</v>
      </c>
      <c r="Z356" s="22">
        <v>99.14</v>
      </c>
      <c r="AA356" s="22">
        <v>0</v>
      </c>
      <c r="AB356" s="22">
        <v>0</v>
      </c>
      <c r="AC356" s="22">
        <v>0</v>
      </c>
      <c r="AD356" s="22">
        <v>0</v>
      </c>
      <c r="AE356" s="22">
        <v>0</v>
      </c>
      <c r="AF356" s="22">
        <v>0</v>
      </c>
      <c r="AG356" s="22">
        <v>0</v>
      </c>
      <c r="AH356" s="22">
        <v>0</v>
      </c>
      <c r="AI356" s="22">
        <v>0</v>
      </c>
      <c r="AJ356" s="22">
        <v>0</v>
      </c>
      <c r="AK356" s="22">
        <v>0</v>
      </c>
      <c r="AL356" s="22">
        <v>0</v>
      </c>
      <c r="AM356" s="22">
        <v>0</v>
      </c>
      <c r="AN356" s="22">
        <v>0</v>
      </c>
      <c r="AO356" s="22">
        <v>0</v>
      </c>
      <c r="AP356" s="22">
        <v>0</v>
      </c>
      <c r="AQ356" s="22">
        <v>0</v>
      </c>
      <c r="AR356" s="22">
        <v>0</v>
      </c>
      <c r="AS356" s="22">
        <v>0</v>
      </c>
      <c r="AT356" s="22">
        <v>0</v>
      </c>
      <c r="AU356" s="22">
        <v>0</v>
      </c>
      <c r="AV356" s="22">
        <v>0</v>
      </c>
      <c r="AW356" s="22">
        <v>0</v>
      </c>
      <c r="AX356" s="22">
        <v>0</v>
      </c>
      <c r="AY356" s="22">
        <v>0</v>
      </c>
      <c r="AZ356" s="22">
        <v>99.14</v>
      </c>
      <c r="BA356" s="22">
        <v>0</v>
      </c>
      <c r="BB356" s="22">
        <v>0</v>
      </c>
      <c r="BC356" s="22">
        <v>99.14</v>
      </c>
      <c r="BD356" s="22">
        <v>0</v>
      </c>
      <c r="BE356" s="22">
        <v>0</v>
      </c>
      <c r="BF356" s="22">
        <v>0</v>
      </c>
      <c r="BG356" s="22">
        <v>0</v>
      </c>
      <c r="BH356" s="22">
        <v>0</v>
      </c>
      <c r="BI356" s="22">
        <v>0</v>
      </c>
      <c r="BJ356" s="22">
        <v>0</v>
      </c>
      <c r="BK356" s="22">
        <v>0</v>
      </c>
      <c r="BL356" s="22">
        <v>0</v>
      </c>
      <c r="BM356" s="22">
        <v>0</v>
      </c>
      <c r="BN356" s="22">
        <v>0</v>
      </c>
      <c r="BO356" s="22">
        <v>0</v>
      </c>
      <c r="BP356" s="22">
        <v>0</v>
      </c>
      <c r="BQ356" s="22">
        <v>0</v>
      </c>
      <c r="BR356" s="22">
        <f t="shared" si="19"/>
        <v>0</v>
      </c>
      <c r="BS356" s="22">
        <v>0</v>
      </c>
      <c r="BT356" s="22">
        <v>0</v>
      </c>
      <c r="BU356" s="22">
        <v>0</v>
      </c>
      <c r="BV356" s="22">
        <v>0</v>
      </c>
      <c r="BW356" s="22">
        <v>0</v>
      </c>
      <c r="BX356" s="22">
        <v>0</v>
      </c>
      <c r="BY356" s="22">
        <v>0</v>
      </c>
      <c r="BZ356" s="22">
        <v>0</v>
      </c>
      <c r="CA356" s="22">
        <v>0</v>
      </c>
      <c r="CB356" s="22">
        <v>0</v>
      </c>
      <c r="CC356" s="22">
        <v>0</v>
      </c>
      <c r="CD356" s="22">
        <v>0</v>
      </c>
      <c r="CE356" s="22">
        <v>0</v>
      </c>
      <c r="CF356" s="22">
        <v>100</v>
      </c>
      <c r="CG356" s="22">
        <v>0</v>
      </c>
      <c r="CH356" s="25" t="s">
        <v>1671</v>
      </c>
      <c r="CI356" s="302" t="s">
        <v>1699</v>
      </c>
      <c r="CJ356" s="302" t="s">
        <v>80</v>
      </c>
      <c r="CK356" s="334" t="s">
        <v>279</v>
      </c>
      <c r="CL356" s="335">
        <v>44196</v>
      </c>
      <c r="CM356" s="52"/>
    </row>
    <row r="357" spans="1:91" s="41" customFormat="1" ht="36">
      <c r="A357" s="874"/>
      <c r="B357" s="38" t="s">
        <v>1706</v>
      </c>
      <c r="C357" s="181" t="s">
        <v>80</v>
      </c>
      <c r="D357" s="25" t="s">
        <v>1679</v>
      </c>
      <c r="E357" s="25" t="s">
        <v>1680</v>
      </c>
      <c r="F357" s="24" t="s">
        <v>1681</v>
      </c>
      <c r="G357" s="24" t="s">
        <v>1518</v>
      </c>
      <c r="H357" s="25" t="s">
        <v>574</v>
      </c>
      <c r="I357" s="22">
        <v>75</v>
      </c>
      <c r="J357" s="22">
        <v>75</v>
      </c>
      <c r="K357" s="22">
        <v>0</v>
      </c>
      <c r="L357" s="22">
        <v>0</v>
      </c>
      <c r="M357" s="22">
        <v>45</v>
      </c>
      <c r="N357" s="22">
        <v>0</v>
      </c>
      <c r="O357" s="22" t="s">
        <v>80</v>
      </c>
      <c r="P357" s="22">
        <v>0</v>
      </c>
      <c r="Q357" s="22">
        <v>0</v>
      </c>
      <c r="R357" s="22">
        <v>0</v>
      </c>
      <c r="S357" s="22">
        <v>0</v>
      </c>
      <c r="T357" s="22">
        <v>0</v>
      </c>
      <c r="U357" s="22">
        <v>0</v>
      </c>
      <c r="V357" s="22">
        <v>0</v>
      </c>
      <c r="W357" s="22">
        <v>30</v>
      </c>
      <c r="X357" s="22">
        <v>0</v>
      </c>
      <c r="Y357" s="22">
        <v>0</v>
      </c>
      <c r="Z357" s="22">
        <v>30</v>
      </c>
      <c r="AA357" s="22">
        <v>0</v>
      </c>
      <c r="AB357" s="22">
        <v>0</v>
      </c>
      <c r="AC357" s="22">
        <v>0</v>
      </c>
      <c r="AD357" s="22">
        <v>0</v>
      </c>
      <c r="AE357" s="22">
        <v>0</v>
      </c>
      <c r="AF357" s="22">
        <v>0</v>
      </c>
      <c r="AG357" s="22">
        <v>0</v>
      </c>
      <c r="AH357" s="22">
        <v>0</v>
      </c>
      <c r="AI357" s="22">
        <v>0</v>
      </c>
      <c r="AJ357" s="22">
        <v>0</v>
      </c>
      <c r="AK357" s="22">
        <v>0</v>
      </c>
      <c r="AL357" s="22">
        <v>0</v>
      </c>
      <c r="AM357" s="22">
        <v>0</v>
      </c>
      <c r="AN357" s="22">
        <v>0</v>
      </c>
      <c r="AO357" s="22">
        <v>0</v>
      </c>
      <c r="AP357" s="22">
        <v>0</v>
      </c>
      <c r="AQ357" s="22">
        <v>0</v>
      </c>
      <c r="AR357" s="22">
        <v>0</v>
      </c>
      <c r="AS357" s="22">
        <v>0</v>
      </c>
      <c r="AT357" s="22">
        <v>0</v>
      </c>
      <c r="AU357" s="22">
        <v>0</v>
      </c>
      <c r="AV357" s="22">
        <v>0</v>
      </c>
      <c r="AW357" s="22">
        <v>0</v>
      </c>
      <c r="AX357" s="22">
        <v>0</v>
      </c>
      <c r="AY357" s="22">
        <v>0</v>
      </c>
      <c r="AZ357" s="22">
        <v>30</v>
      </c>
      <c r="BA357" s="22">
        <v>0</v>
      </c>
      <c r="BB357" s="22">
        <v>0</v>
      </c>
      <c r="BC357" s="22">
        <v>30</v>
      </c>
      <c r="BD357" s="22">
        <v>0</v>
      </c>
      <c r="BE357" s="22">
        <v>0</v>
      </c>
      <c r="BF357" s="22">
        <v>0</v>
      </c>
      <c r="BG357" s="22">
        <v>0</v>
      </c>
      <c r="BH357" s="22">
        <v>0</v>
      </c>
      <c r="BI357" s="22">
        <v>0</v>
      </c>
      <c r="BJ357" s="22">
        <v>0</v>
      </c>
      <c r="BK357" s="22">
        <v>0</v>
      </c>
      <c r="BL357" s="22">
        <v>0</v>
      </c>
      <c r="BM357" s="22">
        <v>0</v>
      </c>
      <c r="BN357" s="22">
        <v>0</v>
      </c>
      <c r="BO357" s="22">
        <v>0</v>
      </c>
      <c r="BP357" s="22">
        <v>0</v>
      </c>
      <c r="BQ357" s="22">
        <v>0</v>
      </c>
      <c r="BR357" s="22">
        <f t="shared" si="19"/>
        <v>0</v>
      </c>
      <c r="BS357" s="22">
        <v>0</v>
      </c>
      <c r="BT357" s="22">
        <v>0</v>
      </c>
      <c r="BU357" s="22">
        <v>0</v>
      </c>
      <c r="BV357" s="22">
        <v>0</v>
      </c>
      <c r="BW357" s="22">
        <v>0</v>
      </c>
      <c r="BX357" s="22">
        <v>0</v>
      </c>
      <c r="BY357" s="22">
        <v>0</v>
      </c>
      <c r="BZ357" s="22">
        <v>0</v>
      </c>
      <c r="CA357" s="22">
        <v>0</v>
      </c>
      <c r="CB357" s="22">
        <v>0</v>
      </c>
      <c r="CC357" s="22">
        <v>0</v>
      </c>
      <c r="CD357" s="22">
        <v>0</v>
      </c>
      <c r="CE357" s="22">
        <v>0</v>
      </c>
      <c r="CF357" s="22">
        <v>45</v>
      </c>
      <c r="CG357" s="22">
        <v>0</v>
      </c>
      <c r="CH357" s="25" t="s">
        <v>1671</v>
      </c>
      <c r="CI357" s="302" t="s">
        <v>1699</v>
      </c>
      <c r="CJ357" s="302" t="s">
        <v>80</v>
      </c>
      <c r="CK357" s="334" t="s">
        <v>279</v>
      </c>
      <c r="CL357" s="335">
        <v>44196</v>
      </c>
      <c r="CM357" s="52"/>
    </row>
    <row r="358" spans="1:91" s="41" customFormat="1" ht="46.5">
      <c r="A358" s="874"/>
      <c r="B358" s="38" t="s">
        <v>1707</v>
      </c>
      <c r="C358" s="181" t="s">
        <v>80</v>
      </c>
      <c r="D358" s="25" t="s">
        <v>1679</v>
      </c>
      <c r="E358" s="25" t="s">
        <v>1680</v>
      </c>
      <c r="F358" s="24" t="s">
        <v>1681</v>
      </c>
      <c r="G358" s="24" t="s">
        <v>1518</v>
      </c>
      <c r="H358" s="25" t="s">
        <v>574</v>
      </c>
      <c r="I358" s="22">
        <v>370.83600000000001</v>
      </c>
      <c r="J358" s="22">
        <v>370.83600000000001</v>
      </c>
      <c r="K358" s="22">
        <v>0</v>
      </c>
      <c r="L358" s="22">
        <v>0</v>
      </c>
      <c r="M358" s="22">
        <v>67</v>
      </c>
      <c r="N358" s="22">
        <v>0</v>
      </c>
      <c r="O358" s="22" t="s">
        <v>80</v>
      </c>
      <c r="P358" s="22">
        <v>0</v>
      </c>
      <c r="Q358" s="22">
        <v>0</v>
      </c>
      <c r="R358" s="22">
        <v>0</v>
      </c>
      <c r="S358" s="22">
        <v>0</v>
      </c>
      <c r="T358" s="22">
        <v>0</v>
      </c>
      <c r="U358" s="22">
        <v>0</v>
      </c>
      <c r="V358" s="22">
        <v>0</v>
      </c>
      <c r="W358" s="22">
        <v>303.83600000000001</v>
      </c>
      <c r="X358" s="22">
        <v>0</v>
      </c>
      <c r="Y358" s="22">
        <v>0</v>
      </c>
      <c r="Z358" s="22">
        <v>303.83600000000001</v>
      </c>
      <c r="AA358" s="22">
        <v>0</v>
      </c>
      <c r="AB358" s="22">
        <v>0</v>
      </c>
      <c r="AC358" s="22">
        <v>0</v>
      </c>
      <c r="AD358" s="22">
        <v>0</v>
      </c>
      <c r="AE358" s="22">
        <v>0</v>
      </c>
      <c r="AF358" s="22">
        <v>0</v>
      </c>
      <c r="AG358" s="22">
        <v>0</v>
      </c>
      <c r="AH358" s="22">
        <v>0</v>
      </c>
      <c r="AI358" s="22">
        <v>0</v>
      </c>
      <c r="AJ358" s="22">
        <v>0</v>
      </c>
      <c r="AK358" s="22">
        <v>0</v>
      </c>
      <c r="AL358" s="22">
        <v>0</v>
      </c>
      <c r="AM358" s="22">
        <v>0</v>
      </c>
      <c r="AN358" s="22">
        <v>0</v>
      </c>
      <c r="AO358" s="22">
        <v>0</v>
      </c>
      <c r="AP358" s="22">
        <v>0</v>
      </c>
      <c r="AQ358" s="22">
        <v>0</v>
      </c>
      <c r="AR358" s="22">
        <v>0</v>
      </c>
      <c r="AS358" s="22">
        <v>0</v>
      </c>
      <c r="AT358" s="22">
        <v>0</v>
      </c>
      <c r="AU358" s="22">
        <v>0</v>
      </c>
      <c r="AV358" s="22">
        <v>0</v>
      </c>
      <c r="AW358" s="22">
        <v>0</v>
      </c>
      <c r="AX358" s="22">
        <v>0</v>
      </c>
      <c r="AY358" s="22">
        <v>0</v>
      </c>
      <c r="AZ358" s="22">
        <v>303.83600000000001</v>
      </c>
      <c r="BA358" s="22">
        <v>0</v>
      </c>
      <c r="BB358" s="22">
        <v>0</v>
      </c>
      <c r="BC358" s="22">
        <v>303.83600000000001</v>
      </c>
      <c r="BD358" s="22">
        <v>0</v>
      </c>
      <c r="BE358" s="22">
        <v>0</v>
      </c>
      <c r="BF358" s="22">
        <v>0</v>
      </c>
      <c r="BG358" s="22">
        <v>0</v>
      </c>
      <c r="BH358" s="22">
        <v>0</v>
      </c>
      <c r="BI358" s="22">
        <v>0</v>
      </c>
      <c r="BJ358" s="22">
        <v>0</v>
      </c>
      <c r="BK358" s="22">
        <v>0</v>
      </c>
      <c r="BL358" s="22">
        <v>0</v>
      </c>
      <c r="BM358" s="22">
        <v>0</v>
      </c>
      <c r="BN358" s="22">
        <v>0</v>
      </c>
      <c r="BO358" s="22">
        <v>0</v>
      </c>
      <c r="BP358" s="22">
        <v>0</v>
      </c>
      <c r="BQ358" s="22">
        <v>0</v>
      </c>
      <c r="BR358" s="22">
        <f t="shared" si="19"/>
        <v>0</v>
      </c>
      <c r="BS358" s="22">
        <v>0</v>
      </c>
      <c r="BT358" s="22">
        <v>0</v>
      </c>
      <c r="BU358" s="22">
        <v>0</v>
      </c>
      <c r="BV358" s="22">
        <v>0</v>
      </c>
      <c r="BW358" s="22">
        <v>0</v>
      </c>
      <c r="BX358" s="22">
        <v>0</v>
      </c>
      <c r="BY358" s="22">
        <v>0</v>
      </c>
      <c r="BZ358" s="22">
        <v>0</v>
      </c>
      <c r="CA358" s="22">
        <v>0</v>
      </c>
      <c r="CB358" s="22">
        <v>0</v>
      </c>
      <c r="CC358" s="22">
        <v>0</v>
      </c>
      <c r="CD358" s="22">
        <v>0</v>
      </c>
      <c r="CE358" s="22">
        <v>0</v>
      </c>
      <c r="CF358" s="22">
        <v>67</v>
      </c>
      <c r="CG358" s="22">
        <v>0</v>
      </c>
      <c r="CH358" s="25" t="s">
        <v>1671</v>
      </c>
      <c r="CI358" s="302" t="s">
        <v>1699</v>
      </c>
      <c r="CJ358" s="302" t="s">
        <v>80</v>
      </c>
      <c r="CK358" s="334" t="s">
        <v>279</v>
      </c>
      <c r="CL358" s="335">
        <v>44196</v>
      </c>
      <c r="CM358" s="52"/>
    </row>
    <row r="359" spans="1:91" s="41" customFormat="1" ht="36">
      <c r="A359" s="874"/>
      <c r="B359" s="38" t="s">
        <v>1708</v>
      </c>
      <c r="C359" s="181" t="s">
        <v>80</v>
      </c>
      <c r="D359" s="25" t="s">
        <v>1679</v>
      </c>
      <c r="E359" s="25" t="s">
        <v>1680</v>
      </c>
      <c r="F359" s="24" t="s">
        <v>1681</v>
      </c>
      <c r="G359" s="24" t="s">
        <v>1518</v>
      </c>
      <c r="H359" s="25" t="s">
        <v>1709</v>
      </c>
      <c r="I359" s="22">
        <v>2118</v>
      </c>
      <c r="J359" s="22">
        <v>2118</v>
      </c>
      <c r="K359" s="22">
        <v>0</v>
      </c>
      <c r="L359" s="22">
        <v>0</v>
      </c>
      <c r="M359" s="22">
        <v>29</v>
      </c>
      <c r="N359" s="22">
        <v>0</v>
      </c>
      <c r="O359" s="22" t="s">
        <v>80</v>
      </c>
      <c r="P359" s="22">
        <v>0</v>
      </c>
      <c r="Q359" s="22">
        <v>0</v>
      </c>
      <c r="R359" s="22">
        <v>0</v>
      </c>
      <c r="S359" s="22">
        <v>0</v>
      </c>
      <c r="T359" s="22">
        <v>0</v>
      </c>
      <c r="U359" s="22">
        <v>0</v>
      </c>
      <c r="V359" s="22">
        <v>0</v>
      </c>
      <c r="W359" s="22">
        <v>2089</v>
      </c>
      <c r="X359" s="22">
        <v>0</v>
      </c>
      <c r="Y359" s="22">
        <v>0</v>
      </c>
      <c r="Z359" s="22">
        <v>2089</v>
      </c>
      <c r="AA359" s="22">
        <v>0</v>
      </c>
      <c r="AB359" s="22">
        <v>0</v>
      </c>
      <c r="AC359" s="22">
        <v>0</v>
      </c>
      <c r="AD359" s="22">
        <v>0</v>
      </c>
      <c r="AE359" s="22">
        <v>0</v>
      </c>
      <c r="AF359" s="22">
        <v>0</v>
      </c>
      <c r="AG359" s="22">
        <v>0</v>
      </c>
      <c r="AH359" s="22">
        <v>0</v>
      </c>
      <c r="AI359" s="22">
        <v>0</v>
      </c>
      <c r="AJ359" s="22">
        <v>0</v>
      </c>
      <c r="AK359" s="22">
        <v>0</v>
      </c>
      <c r="AL359" s="22">
        <v>0</v>
      </c>
      <c r="AM359" s="22">
        <v>0</v>
      </c>
      <c r="AN359" s="22">
        <v>0</v>
      </c>
      <c r="AO359" s="22">
        <v>0</v>
      </c>
      <c r="AP359" s="22">
        <v>0</v>
      </c>
      <c r="AQ359" s="22">
        <v>0</v>
      </c>
      <c r="AR359" s="22">
        <v>0</v>
      </c>
      <c r="AS359" s="22">
        <v>0</v>
      </c>
      <c r="AT359" s="22">
        <v>0</v>
      </c>
      <c r="AU359" s="22">
        <v>0</v>
      </c>
      <c r="AV359" s="22">
        <v>0</v>
      </c>
      <c r="AW359" s="22">
        <v>0</v>
      </c>
      <c r="AX359" s="22">
        <v>0</v>
      </c>
      <c r="AY359" s="22">
        <v>0</v>
      </c>
      <c r="AZ359" s="22">
        <v>2089</v>
      </c>
      <c r="BA359" s="22">
        <v>0</v>
      </c>
      <c r="BB359" s="22">
        <v>0</v>
      </c>
      <c r="BC359" s="22">
        <v>2089</v>
      </c>
      <c r="BD359" s="22">
        <v>0</v>
      </c>
      <c r="BE359" s="22">
        <v>0</v>
      </c>
      <c r="BF359" s="22">
        <v>0</v>
      </c>
      <c r="BG359" s="22">
        <v>0</v>
      </c>
      <c r="BH359" s="22">
        <v>0</v>
      </c>
      <c r="BI359" s="22">
        <v>0</v>
      </c>
      <c r="BJ359" s="22">
        <v>0</v>
      </c>
      <c r="BK359" s="22">
        <v>0</v>
      </c>
      <c r="BL359" s="22">
        <v>0</v>
      </c>
      <c r="BM359" s="22">
        <v>0</v>
      </c>
      <c r="BN359" s="22">
        <v>0</v>
      </c>
      <c r="BO359" s="22">
        <v>0</v>
      </c>
      <c r="BP359" s="22">
        <v>0</v>
      </c>
      <c r="BQ359" s="22">
        <v>0</v>
      </c>
      <c r="BR359" s="22">
        <f t="shared" si="19"/>
        <v>0</v>
      </c>
      <c r="BS359" s="22">
        <v>0</v>
      </c>
      <c r="BT359" s="22">
        <v>0</v>
      </c>
      <c r="BU359" s="22">
        <v>0</v>
      </c>
      <c r="BV359" s="22">
        <v>0</v>
      </c>
      <c r="BW359" s="22">
        <v>0</v>
      </c>
      <c r="BX359" s="22">
        <v>0</v>
      </c>
      <c r="BY359" s="22">
        <v>0</v>
      </c>
      <c r="BZ359" s="22">
        <v>0</v>
      </c>
      <c r="CA359" s="22">
        <v>0</v>
      </c>
      <c r="CB359" s="22">
        <v>0</v>
      </c>
      <c r="CC359" s="22">
        <v>0</v>
      </c>
      <c r="CD359" s="22">
        <v>0</v>
      </c>
      <c r="CE359" s="22">
        <v>0</v>
      </c>
      <c r="CF359" s="22">
        <v>29</v>
      </c>
      <c r="CG359" s="22">
        <v>0</v>
      </c>
      <c r="CH359" s="25" t="s">
        <v>1671</v>
      </c>
      <c r="CI359" s="302" t="s">
        <v>1699</v>
      </c>
      <c r="CJ359" s="302" t="s">
        <v>80</v>
      </c>
      <c r="CK359" s="334" t="s">
        <v>279</v>
      </c>
      <c r="CL359" s="335">
        <v>44196</v>
      </c>
      <c r="CM359" s="52"/>
    </row>
    <row r="360" spans="1:91" s="41" customFormat="1" ht="54">
      <c r="A360" s="874"/>
      <c r="B360" s="38" t="s">
        <v>1710</v>
      </c>
      <c r="C360" s="181" t="s">
        <v>80</v>
      </c>
      <c r="D360" s="25" t="s">
        <v>982</v>
      </c>
      <c r="E360" s="25" t="s">
        <v>1046</v>
      </c>
      <c r="F360" s="24" t="s">
        <v>1047</v>
      </c>
      <c r="G360" s="24" t="s">
        <v>1518</v>
      </c>
      <c r="H360" s="25" t="s">
        <v>574</v>
      </c>
      <c r="I360" s="22">
        <v>500</v>
      </c>
      <c r="J360" s="22">
        <v>500</v>
      </c>
      <c r="K360" s="22">
        <v>0</v>
      </c>
      <c r="L360" s="22">
        <v>0</v>
      </c>
      <c r="M360" s="22">
        <v>250</v>
      </c>
      <c r="N360" s="22">
        <v>0</v>
      </c>
      <c r="O360" s="22" t="s">
        <v>80</v>
      </c>
      <c r="P360" s="22">
        <v>0</v>
      </c>
      <c r="Q360" s="22">
        <v>0</v>
      </c>
      <c r="R360" s="22">
        <v>0</v>
      </c>
      <c r="S360" s="22">
        <v>0</v>
      </c>
      <c r="T360" s="22">
        <v>0</v>
      </c>
      <c r="U360" s="22">
        <v>0</v>
      </c>
      <c r="V360" s="22">
        <v>0</v>
      </c>
      <c r="W360" s="22">
        <v>0</v>
      </c>
      <c r="X360" s="22">
        <v>0</v>
      </c>
      <c r="Y360" s="22">
        <v>0</v>
      </c>
      <c r="Z360" s="22">
        <v>0</v>
      </c>
      <c r="AA360" s="22">
        <v>0</v>
      </c>
      <c r="AB360" s="22">
        <v>25</v>
      </c>
      <c r="AC360" s="22">
        <v>0</v>
      </c>
      <c r="AD360" s="22">
        <v>0</v>
      </c>
      <c r="AE360" s="22">
        <v>25</v>
      </c>
      <c r="AF360" s="22">
        <v>0</v>
      </c>
      <c r="AG360" s="22">
        <v>0</v>
      </c>
      <c r="AH360" s="22">
        <v>0</v>
      </c>
      <c r="AI360" s="22">
        <v>0</v>
      </c>
      <c r="AJ360" s="22">
        <v>0</v>
      </c>
      <c r="AK360" s="22">
        <v>0</v>
      </c>
      <c r="AL360" s="22">
        <v>0</v>
      </c>
      <c r="AM360" s="22">
        <v>0</v>
      </c>
      <c r="AN360" s="22">
        <v>0</v>
      </c>
      <c r="AO360" s="22">
        <v>0</v>
      </c>
      <c r="AP360" s="22">
        <v>0</v>
      </c>
      <c r="AQ360" s="22">
        <v>0</v>
      </c>
      <c r="AR360" s="22">
        <v>0</v>
      </c>
      <c r="AS360" s="22">
        <v>0</v>
      </c>
      <c r="AT360" s="22">
        <v>0</v>
      </c>
      <c r="AU360" s="22">
        <v>0</v>
      </c>
      <c r="AV360" s="22">
        <v>0</v>
      </c>
      <c r="AW360" s="22">
        <v>0</v>
      </c>
      <c r="AX360" s="22">
        <v>0</v>
      </c>
      <c r="AY360" s="22">
        <v>0</v>
      </c>
      <c r="AZ360" s="22">
        <v>0</v>
      </c>
      <c r="BA360" s="22">
        <v>0</v>
      </c>
      <c r="BB360" s="22">
        <v>0</v>
      </c>
      <c r="BC360" s="22">
        <v>0</v>
      </c>
      <c r="BD360" s="22">
        <v>0</v>
      </c>
      <c r="BE360" s="22">
        <v>0</v>
      </c>
      <c r="BF360" s="22">
        <v>0</v>
      </c>
      <c r="BG360" s="22">
        <v>0</v>
      </c>
      <c r="BH360" s="22">
        <v>0</v>
      </c>
      <c r="BI360" s="22">
        <v>0</v>
      </c>
      <c r="BJ360" s="22">
        <v>0</v>
      </c>
      <c r="BK360" s="22">
        <v>0</v>
      </c>
      <c r="BL360" s="22">
        <v>0</v>
      </c>
      <c r="BM360" s="22">
        <v>0</v>
      </c>
      <c r="BN360" s="22">
        <v>0</v>
      </c>
      <c r="BO360" s="22">
        <v>25</v>
      </c>
      <c r="BP360" s="22">
        <v>0</v>
      </c>
      <c r="BQ360" s="22">
        <v>0</v>
      </c>
      <c r="BR360" s="22">
        <f t="shared" si="19"/>
        <v>25</v>
      </c>
      <c r="BS360" s="22">
        <v>0</v>
      </c>
      <c r="BT360" s="22">
        <v>0</v>
      </c>
      <c r="BU360" s="22">
        <v>0</v>
      </c>
      <c r="BV360" s="22">
        <v>0</v>
      </c>
      <c r="BW360" s="22">
        <v>0</v>
      </c>
      <c r="BX360" s="22">
        <v>0</v>
      </c>
      <c r="BY360" s="22">
        <v>0</v>
      </c>
      <c r="BZ360" s="22">
        <v>0</v>
      </c>
      <c r="CA360" s="22">
        <v>0</v>
      </c>
      <c r="CB360" s="22">
        <v>0</v>
      </c>
      <c r="CC360" s="22">
        <v>0</v>
      </c>
      <c r="CD360" s="22">
        <v>0</v>
      </c>
      <c r="CE360" s="22">
        <v>0</v>
      </c>
      <c r="CF360" s="22">
        <v>250</v>
      </c>
      <c r="CG360" s="22">
        <v>0</v>
      </c>
      <c r="CH360" s="25" t="s">
        <v>182</v>
      </c>
      <c r="CI360" s="302" t="s">
        <v>1711</v>
      </c>
      <c r="CJ360" s="302" t="s">
        <v>80</v>
      </c>
      <c r="CK360" s="334" t="s">
        <v>279</v>
      </c>
      <c r="CL360" s="335">
        <v>44561</v>
      </c>
      <c r="CM360" s="52"/>
    </row>
    <row r="361" spans="1:91" s="41" customFormat="1" ht="36">
      <c r="A361" s="874"/>
      <c r="B361" s="38" t="s">
        <v>1712</v>
      </c>
      <c r="C361" s="181" t="s">
        <v>80</v>
      </c>
      <c r="D361" s="25" t="s">
        <v>1713</v>
      </c>
      <c r="E361" s="25" t="s">
        <v>1714</v>
      </c>
      <c r="F361" s="24" t="s">
        <v>1715</v>
      </c>
      <c r="G361" s="24" t="s">
        <v>1518</v>
      </c>
      <c r="H361" s="25" t="s">
        <v>574</v>
      </c>
      <c r="I361" s="22">
        <v>2138.5709999999999</v>
      </c>
      <c r="J361" s="22">
        <v>2138.5709999999999</v>
      </c>
      <c r="K361" s="22">
        <v>0</v>
      </c>
      <c r="L361" s="22">
        <v>0</v>
      </c>
      <c r="M361" s="22">
        <v>300</v>
      </c>
      <c r="N361" s="22">
        <v>0</v>
      </c>
      <c r="O361" s="22" t="s">
        <v>80</v>
      </c>
      <c r="P361" s="22">
        <v>0</v>
      </c>
      <c r="Q361" s="22">
        <v>0</v>
      </c>
      <c r="R361" s="22">
        <v>0</v>
      </c>
      <c r="S361" s="22">
        <v>0</v>
      </c>
      <c r="T361" s="22">
        <v>0</v>
      </c>
      <c r="U361" s="22">
        <v>0</v>
      </c>
      <c r="V361" s="22">
        <v>0</v>
      </c>
      <c r="W361" s="22">
        <v>0</v>
      </c>
      <c r="X361" s="22">
        <v>0</v>
      </c>
      <c r="Y361" s="22">
        <v>0</v>
      </c>
      <c r="Z361" s="22">
        <v>0</v>
      </c>
      <c r="AA361" s="22">
        <v>0</v>
      </c>
      <c r="AB361" s="22">
        <v>1838.5709999999999</v>
      </c>
      <c r="AC361" s="22">
        <v>0</v>
      </c>
      <c r="AD361" s="22">
        <v>0</v>
      </c>
      <c r="AE361" s="22">
        <v>1838.5709999999999</v>
      </c>
      <c r="AF361" s="22">
        <v>0</v>
      </c>
      <c r="AG361" s="22">
        <v>0</v>
      </c>
      <c r="AH361" s="22">
        <v>0</v>
      </c>
      <c r="AI361" s="22">
        <v>0</v>
      </c>
      <c r="AJ361" s="22">
        <v>0</v>
      </c>
      <c r="AK361" s="22">
        <v>0</v>
      </c>
      <c r="AL361" s="22">
        <v>0</v>
      </c>
      <c r="AM361" s="22">
        <v>0</v>
      </c>
      <c r="AN361" s="22">
        <v>0</v>
      </c>
      <c r="AO361" s="22">
        <v>0</v>
      </c>
      <c r="AP361" s="22">
        <v>0</v>
      </c>
      <c r="AQ361" s="22">
        <v>0</v>
      </c>
      <c r="AR361" s="22">
        <v>0</v>
      </c>
      <c r="AS361" s="22">
        <v>0</v>
      </c>
      <c r="AT361" s="22">
        <v>0</v>
      </c>
      <c r="AU361" s="22">
        <v>0</v>
      </c>
      <c r="AV361" s="22">
        <v>0</v>
      </c>
      <c r="AW361" s="22">
        <v>0</v>
      </c>
      <c r="AX361" s="22">
        <v>0</v>
      </c>
      <c r="AY361" s="22">
        <v>0</v>
      </c>
      <c r="AZ361" s="22">
        <v>0</v>
      </c>
      <c r="BA361" s="22">
        <v>0</v>
      </c>
      <c r="BB361" s="22">
        <v>0</v>
      </c>
      <c r="BC361" s="22">
        <v>0</v>
      </c>
      <c r="BD361" s="22">
        <v>0</v>
      </c>
      <c r="BE361" s="22">
        <v>0</v>
      </c>
      <c r="BF361" s="22">
        <v>0</v>
      </c>
      <c r="BG361" s="22">
        <v>0</v>
      </c>
      <c r="BH361" s="22">
        <v>0</v>
      </c>
      <c r="BI361" s="22">
        <v>0</v>
      </c>
      <c r="BJ361" s="22">
        <v>0</v>
      </c>
      <c r="BK361" s="22">
        <v>0</v>
      </c>
      <c r="BL361" s="22">
        <v>0</v>
      </c>
      <c r="BM361" s="22">
        <v>0</v>
      </c>
      <c r="BN361" s="22">
        <v>0</v>
      </c>
      <c r="BO361" s="22">
        <v>1838.5709999999999</v>
      </c>
      <c r="BP361" s="22">
        <v>0</v>
      </c>
      <c r="BQ361" s="22">
        <v>0</v>
      </c>
      <c r="BR361" s="22">
        <f t="shared" si="19"/>
        <v>1838.5709999999999</v>
      </c>
      <c r="BS361" s="22">
        <v>0</v>
      </c>
      <c r="BT361" s="22">
        <v>0</v>
      </c>
      <c r="BU361" s="22">
        <v>0</v>
      </c>
      <c r="BV361" s="22">
        <v>0</v>
      </c>
      <c r="BW361" s="22">
        <v>0</v>
      </c>
      <c r="BX361" s="22">
        <v>0</v>
      </c>
      <c r="BY361" s="22">
        <v>0</v>
      </c>
      <c r="BZ361" s="22">
        <v>0</v>
      </c>
      <c r="CA361" s="22">
        <v>0</v>
      </c>
      <c r="CB361" s="22">
        <v>0</v>
      </c>
      <c r="CC361" s="22">
        <v>0</v>
      </c>
      <c r="CD361" s="22">
        <v>0</v>
      </c>
      <c r="CE361" s="22">
        <v>0</v>
      </c>
      <c r="CF361" s="22">
        <v>300</v>
      </c>
      <c r="CG361" s="22">
        <v>0</v>
      </c>
      <c r="CH361" s="25" t="s">
        <v>182</v>
      </c>
      <c r="CI361" s="302" t="s">
        <v>1711</v>
      </c>
      <c r="CJ361" s="302" t="s">
        <v>80</v>
      </c>
      <c r="CK361" s="334" t="s">
        <v>279</v>
      </c>
      <c r="CL361" s="335">
        <v>44561</v>
      </c>
      <c r="CM361" s="52"/>
    </row>
    <row r="362" spans="1:91" s="41" customFormat="1" ht="46.5">
      <c r="A362" s="874"/>
      <c r="B362" s="38" t="s">
        <v>1716</v>
      </c>
      <c r="C362" s="181" t="s">
        <v>80</v>
      </c>
      <c r="D362" s="25" t="s">
        <v>1717</v>
      </c>
      <c r="E362" s="25" t="s">
        <v>1051</v>
      </c>
      <c r="F362" s="24" t="s">
        <v>1052</v>
      </c>
      <c r="G362" s="24" t="s">
        <v>1518</v>
      </c>
      <c r="H362" s="25" t="s">
        <v>574</v>
      </c>
      <c r="I362" s="22">
        <v>628</v>
      </c>
      <c r="J362" s="22">
        <v>628</v>
      </c>
      <c r="K362" s="22">
        <v>0</v>
      </c>
      <c r="L362" s="22">
        <v>0</v>
      </c>
      <c r="M362" s="22">
        <v>250</v>
      </c>
      <c r="N362" s="22">
        <v>0</v>
      </c>
      <c r="O362" s="22" t="s">
        <v>80</v>
      </c>
      <c r="P362" s="22">
        <v>0</v>
      </c>
      <c r="Q362" s="22">
        <v>0</v>
      </c>
      <c r="R362" s="22">
        <v>0</v>
      </c>
      <c r="S362" s="22">
        <v>0</v>
      </c>
      <c r="T362" s="22">
        <v>0</v>
      </c>
      <c r="U362" s="22">
        <v>0</v>
      </c>
      <c r="V362" s="22">
        <v>0</v>
      </c>
      <c r="W362" s="22">
        <v>378</v>
      </c>
      <c r="X362" s="22">
        <v>0</v>
      </c>
      <c r="Y362" s="22">
        <v>0</v>
      </c>
      <c r="Z362" s="22">
        <v>378</v>
      </c>
      <c r="AA362" s="22">
        <v>0</v>
      </c>
      <c r="AB362" s="22">
        <v>0</v>
      </c>
      <c r="AC362" s="22">
        <v>0</v>
      </c>
      <c r="AD362" s="22">
        <v>0</v>
      </c>
      <c r="AE362" s="22">
        <v>0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22">
        <v>0</v>
      </c>
      <c r="AO362" s="22">
        <v>0</v>
      </c>
      <c r="AP362" s="22">
        <v>0</v>
      </c>
      <c r="AQ362" s="22">
        <v>0</v>
      </c>
      <c r="AR362" s="22">
        <v>0</v>
      </c>
      <c r="AS362" s="22">
        <v>0</v>
      </c>
      <c r="AT362" s="22">
        <v>0</v>
      </c>
      <c r="AU362" s="22">
        <v>0</v>
      </c>
      <c r="AV362" s="22">
        <v>0</v>
      </c>
      <c r="AW362" s="22">
        <v>0</v>
      </c>
      <c r="AX362" s="22">
        <v>0</v>
      </c>
      <c r="AY362" s="22">
        <v>0</v>
      </c>
      <c r="AZ362" s="22">
        <v>378</v>
      </c>
      <c r="BA362" s="22">
        <v>0</v>
      </c>
      <c r="BB362" s="22">
        <v>0</v>
      </c>
      <c r="BC362" s="22">
        <v>378</v>
      </c>
      <c r="BD362" s="22">
        <v>0</v>
      </c>
      <c r="BE362" s="22">
        <v>0</v>
      </c>
      <c r="BF362" s="22">
        <v>0</v>
      </c>
      <c r="BG362" s="22">
        <v>0</v>
      </c>
      <c r="BH362" s="22">
        <v>0</v>
      </c>
      <c r="BI362" s="22">
        <v>0</v>
      </c>
      <c r="BJ362" s="22">
        <v>0</v>
      </c>
      <c r="BK362" s="22">
        <v>0</v>
      </c>
      <c r="BL362" s="22">
        <v>0</v>
      </c>
      <c r="BM362" s="22">
        <v>0</v>
      </c>
      <c r="BN362" s="22">
        <v>0</v>
      </c>
      <c r="BO362" s="22">
        <v>0</v>
      </c>
      <c r="BP362" s="22">
        <v>0</v>
      </c>
      <c r="BQ362" s="22">
        <v>0</v>
      </c>
      <c r="BR362" s="22">
        <f t="shared" si="19"/>
        <v>0</v>
      </c>
      <c r="BS362" s="22">
        <v>0</v>
      </c>
      <c r="BT362" s="22">
        <v>0</v>
      </c>
      <c r="BU362" s="22">
        <v>0</v>
      </c>
      <c r="BV362" s="22">
        <v>0</v>
      </c>
      <c r="BW362" s="22">
        <v>0</v>
      </c>
      <c r="BX362" s="22">
        <v>0</v>
      </c>
      <c r="BY362" s="22">
        <v>0</v>
      </c>
      <c r="BZ362" s="22">
        <v>0</v>
      </c>
      <c r="CA362" s="22">
        <v>0</v>
      </c>
      <c r="CB362" s="22">
        <v>0</v>
      </c>
      <c r="CC362" s="22">
        <v>0</v>
      </c>
      <c r="CD362" s="22">
        <v>0</v>
      </c>
      <c r="CE362" s="22">
        <v>0</v>
      </c>
      <c r="CF362" s="22">
        <v>250</v>
      </c>
      <c r="CG362" s="22">
        <v>0</v>
      </c>
      <c r="CH362" s="25" t="s">
        <v>1671</v>
      </c>
      <c r="CI362" s="302" t="s">
        <v>1718</v>
      </c>
      <c r="CJ362" s="302" t="s">
        <v>80</v>
      </c>
      <c r="CK362" s="334" t="s">
        <v>279</v>
      </c>
      <c r="CL362" s="335">
        <v>44196</v>
      </c>
      <c r="CM362" s="52"/>
    </row>
    <row r="363" spans="1:91" s="41" customFormat="1" ht="46.5">
      <c r="A363" s="874"/>
      <c r="B363" s="38" t="s">
        <v>1719</v>
      </c>
      <c r="C363" s="181" t="s">
        <v>80</v>
      </c>
      <c r="D363" s="25" t="s">
        <v>1720</v>
      </c>
      <c r="E363" s="25" t="s">
        <v>1686</v>
      </c>
      <c r="F363" s="24" t="s">
        <v>1687</v>
      </c>
      <c r="G363" s="24" t="s">
        <v>1518</v>
      </c>
      <c r="H363" s="25" t="s">
        <v>574</v>
      </c>
      <c r="I363" s="22">
        <v>24.358000000000001</v>
      </c>
      <c r="J363" s="22">
        <v>24.358000000000001</v>
      </c>
      <c r="K363" s="22">
        <v>0</v>
      </c>
      <c r="L363" s="22">
        <v>0</v>
      </c>
      <c r="M363" s="22">
        <v>17</v>
      </c>
      <c r="N363" s="22">
        <v>0</v>
      </c>
      <c r="O363" s="22" t="s">
        <v>80</v>
      </c>
      <c r="P363" s="22">
        <v>0</v>
      </c>
      <c r="Q363" s="22">
        <v>0</v>
      </c>
      <c r="R363" s="22">
        <v>0</v>
      </c>
      <c r="S363" s="22">
        <v>0</v>
      </c>
      <c r="T363" s="22">
        <v>0</v>
      </c>
      <c r="U363" s="22">
        <v>0</v>
      </c>
      <c r="V363" s="22">
        <v>0</v>
      </c>
      <c r="W363" s="22">
        <v>7.3579999999999997</v>
      </c>
      <c r="X363" s="22">
        <v>0</v>
      </c>
      <c r="Y363" s="22">
        <v>0</v>
      </c>
      <c r="Z363" s="22">
        <v>7.3579999999999997</v>
      </c>
      <c r="AA363" s="22">
        <v>0</v>
      </c>
      <c r="AB363" s="22">
        <v>0</v>
      </c>
      <c r="AC363" s="22">
        <v>0</v>
      </c>
      <c r="AD363" s="22">
        <v>0</v>
      </c>
      <c r="AE363" s="22">
        <v>0</v>
      </c>
      <c r="AF363" s="22">
        <v>0</v>
      </c>
      <c r="AG363" s="22">
        <v>0</v>
      </c>
      <c r="AH363" s="22">
        <v>0</v>
      </c>
      <c r="AI363" s="22">
        <v>0</v>
      </c>
      <c r="AJ363" s="22">
        <v>0</v>
      </c>
      <c r="AK363" s="22">
        <v>0</v>
      </c>
      <c r="AL363" s="22">
        <v>0</v>
      </c>
      <c r="AM363" s="22">
        <v>0</v>
      </c>
      <c r="AN363" s="22">
        <v>0</v>
      </c>
      <c r="AO363" s="22">
        <v>0</v>
      </c>
      <c r="AP363" s="22">
        <v>0</v>
      </c>
      <c r="AQ363" s="22">
        <v>0</v>
      </c>
      <c r="AR363" s="22">
        <v>0</v>
      </c>
      <c r="AS363" s="22">
        <v>0</v>
      </c>
      <c r="AT363" s="22">
        <v>0</v>
      </c>
      <c r="AU363" s="22">
        <v>0</v>
      </c>
      <c r="AV363" s="22">
        <v>0</v>
      </c>
      <c r="AW363" s="22">
        <v>0</v>
      </c>
      <c r="AX363" s="22">
        <v>0</v>
      </c>
      <c r="AY363" s="22">
        <v>0</v>
      </c>
      <c r="AZ363" s="22">
        <v>7.3579999999999997</v>
      </c>
      <c r="BA363" s="22">
        <v>0</v>
      </c>
      <c r="BB363" s="22">
        <v>0</v>
      </c>
      <c r="BC363" s="22">
        <v>7.3579999999999997</v>
      </c>
      <c r="BD363" s="22">
        <v>0</v>
      </c>
      <c r="BE363" s="22">
        <v>0</v>
      </c>
      <c r="BF363" s="22">
        <v>0</v>
      </c>
      <c r="BG363" s="22">
        <v>0</v>
      </c>
      <c r="BH363" s="22">
        <v>0</v>
      </c>
      <c r="BI363" s="22">
        <v>0</v>
      </c>
      <c r="BJ363" s="22">
        <v>0</v>
      </c>
      <c r="BK363" s="22">
        <v>0</v>
      </c>
      <c r="BL363" s="22">
        <v>0</v>
      </c>
      <c r="BM363" s="22">
        <v>0</v>
      </c>
      <c r="BN363" s="22">
        <v>0</v>
      </c>
      <c r="BO363" s="22">
        <v>0</v>
      </c>
      <c r="BP363" s="22">
        <v>0</v>
      </c>
      <c r="BQ363" s="22">
        <v>0</v>
      </c>
      <c r="BR363" s="22">
        <f t="shared" si="19"/>
        <v>0</v>
      </c>
      <c r="BS363" s="22">
        <v>0</v>
      </c>
      <c r="BT363" s="22">
        <v>0</v>
      </c>
      <c r="BU363" s="22">
        <v>0</v>
      </c>
      <c r="BV363" s="22">
        <v>0</v>
      </c>
      <c r="BW363" s="22">
        <v>0</v>
      </c>
      <c r="BX363" s="22">
        <v>0</v>
      </c>
      <c r="BY363" s="22">
        <v>0</v>
      </c>
      <c r="BZ363" s="22">
        <v>0</v>
      </c>
      <c r="CA363" s="22">
        <v>0</v>
      </c>
      <c r="CB363" s="22">
        <v>0</v>
      </c>
      <c r="CC363" s="22">
        <v>0</v>
      </c>
      <c r="CD363" s="22">
        <v>0</v>
      </c>
      <c r="CE363" s="22">
        <v>0</v>
      </c>
      <c r="CF363" s="22">
        <v>17</v>
      </c>
      <c r="CG363" s="22">
        <v>0</v>
      </c>
      <c r="CH363" s="25" t="s">
        <v>1671</v>
      </c>
      <c r="CI363" s="302" t="s">
        <v>1718</v>
      </c>
      <c r="CJ363" s="302" t="s">
        <v>80</v>
      </c>
      <c r="CK363" s="334" t="s">
        <v>279</v>
      </c>
      <c r="CL363" s="335">
        <v>44196</v>
      </c>
      <c r="CM363" s="52"/>
    </row>
    <row r="364" spans="1:91" s="41" customFormat="1" ht="54">
      <c r="A364" s="874"/>
      <c r="B364" s="38" t="s">
        <v>983</v>
      </c>
      <c r="C364" s="181" t="s">
        <v>80</v>
      </c>
      <c r="D364" s="25" t="s">
        <v>982</v>
      </c>
      <c r="E364" s="25" t="s">
        <v>1046</v>
      </c>
      <c r="F364" s="24" t="s">
        <v>1047</v>
      </c>
      <c r="G364" s="24" t="s">
        <v>1518</v>
      </c>
      <c r="H364" s="25" t="s">
        <v>574</v>
      </c>
      <c r="I364" s="22">
        <v>1493</v>
      </c>
      <c r="J364" s="22">
        <v>1493</v>
      </c>
      <c r="K364" s="22">
        <v>0</v>
      </c>
      <c r="L364" s="22">
        <v>0</v>
      </c>
      <c r="M364" s="22">
        <v>250</v>
      </c>
      <c r="N364" s="22">
        <v>0</v>
      </c>
      <c r="O364" s="22" t="s">
        <v>80</v>
      </c>
      <c r="P364" s="22">
        <v>0</v>
      </c>
      <c r="Q364" s="22">
        <v>0</v>
      </c>
      <c r="R364" s="22">
        <v>0</v>
      </c>
      <c r="S364" s="22">
        <v>0</v>
      </c>
      <c r="T364" s="22">
        <v>0</v>
      </c>
      <c r="U364" s="22">
        <v>0</v>
      </c>
      <c r="V364" s="22">
        <v>0</v>
      </c>
      <c r="W364" s="22">
        <v>900</v>
      </c>
      <c r="X364" s="22">
        <v>0</v>
      </c>
      <c r="Y364" s="22">
        <v>0</v>
      </c>
      <c r="Z364" s="22">
        <v>900</v>
      </c>
      <c r="AA364" s="22">
        <v>0</v>
      </c>
      <c r="AB364" s="22">
        <v>0</v>
      </c>
      <c r="AC364" s="22">
        <v>0</v>
      </c>
      <c r="AD364" s="22">
        <v>0</v>
      </c>
      <c r="AE364" s="22">
        <v>0</v>
      </c>
      <c r="AF364" s="22">
        <v>0</v>
      </c>
      <c r="AG364" s="22">
        <v>0</v>
      </c>
      <c r="AH364" s="22">
        <v>0</v>
      </c>
      <c r="AI364" s="22">
        <v>0</v>
      </c>
      <c r="AJ364" s="22">
        <v>0</v>
      </c>
      <c r="AK364" s="22">
        <v>0</v>
      </c>
      <c r="AL364" s="22">
        <v>0</v>
      </c>
      <c r="AM364" s="22">
        <v>0</v>
      </c>
      <c r="AN364" s="22">
        <v>0</v>
      </c>
      <c r="AO364" s="22">
        <v>0</v>
      </c>
      <c r="AP364" s="22">
        <v>0</v>
      </c>
      <c r="AQ364" s="22">
        <v>0</v>
      </c>
      <c r="AR364" s="22">
        <v>0</v>
      </c>
      <c r="AS364" s="22">
        <v>0</v>
      </c>
      <c r="AT364" s="22">
        <v>0</v>
      </c>
      <c r="AU364" s="22">
        <v>0</v>
      </c>
      <c r="AV364" s="22">
        <v>0</v>
      </c>
      <c r="AW364" s="22">
        <v>0</v>
      </c>
      <c r="AX364" s="22">
        <v>0</v>
      </c>
      <c r="AY364" s="22">
        <v>0</v>
      </c>
      <c r="AZ364" s="22">
        <v>900</v>
      </c>
      <c r="BA364" s="22">
        <v>0</v>
      </c>
      <c r="BB364" s="22">
        <v>0</v>
      </c>
      <c r="BC364" s="22">
        <v>900</v>
      </c>
      <c r="BD364" s="22">
        <v>0</v>
      </c>
      <c r="BE364" s="22">
        <v>0</v>
      </c>
      <c r="BF364" s="22">
        <v>0</v>
      </c>
      <c r="BG364" s="22">
        <v>0</v>
      </c>
      <c r="BH364" s="22">
        <v>0</v>
      </c>
      <c r="BI364" s="22">
        <v>0</v>
      </c>
      <c r="BJ364" s="22">
        <v>0</v>
      </c>
      <c r="BK364" s="22">
        <v>0</v>
      </c>
      <c r="BL364" s="22">
        <v>0</v>
      </c>
      <c r="BM364" s="22">
        <v>0</v>
      </c>
      <c r="BN364" s="22">
        <v>0</v>
      </c>
      <c r="BO364" s="22">
        <v>0</v>
      </c>
      <c r="BP364" s="22">
        <v>0</v>
      </c>
      <c r="BQ364" s="22">
        <v>0</v>
      </c>
      <c r="BR364" s="22">
        <f t="shared" si="19"/>
        <v>0</v>
      </c>
      <c r="BS364" s="22">
        <v>0</v>
      </c>
      <c r="BT364" s="22">
        <v>0</v>
      </c>
      <c r="BU364" s="22">
        <v>0</v>
      </c>
      <c r="BV364" s="22">
        <v>0</v>
      </c>
      <c r="BW364" s="22">
        <v>0</v>
      </c>
      <c r="BX364" s="22">
        <v>0</v>
      </c>
      <c r="BY364" s="22">
        <v>0</v>
      </c>
      <c r="BZ364" s="22">
        <v>0</v>
      </c>
      <c r="CA364" s="22">
        <v>0</v>
      </c>
      <c r="CB364" s="22">
        <v>0</v>
      </c>
      <c r="CC364" s="22">
        <v>0</v>
      </c>
      <c r="CD364" s="22">
        <v>0</v>
      </c>
      <c r="CE364" s="22">
        <v>0</v>
      </c>
      <c r="CF364" s="22">
        <v>250</v>
      </c>
      <c r="CG364" s="22">
        <v>0</v>
      </c>
      <c r="CH364" s="25" t="s">
        <v>1671</v>
      </c>
      <c r="CI364" s="302" t="s">
        <v>1718</v>
      </c>
      <c r="CJ364" s="302" t="s">
        <v>80</v>
      </c>
      <c r="CK364" s="334" t="s">
        <v>279</v>
      </c>
      <c r="CL364" s="335">
        <v>44196</v>
      </c>
      <c r="CM364" s="52"/>
    </row>
    <row r="365" spans="1:91" s="41" customFormat="1" ht="54">
      <c r="A365" s="874"/>
      <c r="B365" s="38" t="s">
        <v>561</v>
      </c>
      <c r="C365" s="181" t="s">
        <v>80</v>
      </c>
      <c r="D365" s="25" t="s">
        <v>982</v>
      </c>
      <c r="E365" s="25" t="s">
        <v>1046</v>
      </c>
      <c r="F365" s="24" t="s">
        <v>1047</v>
      </c>
      <c r="G365" s="24" t="s">
        <v>1518</v>
      </c>
      <c r="H365" s="25" t="s">
        <v>574</v>
      </c>
      <c r="I365" s="22">
        <v>25</v>
      </c>
      <c r="J365" s="22">
        <v>25</v>
      </c>
      <c r="K365" s="22">
        <v>0</v>
      </c>
      <c r="L365" s="22">
        <v>0</v>
      </c>
      <c r="M365" s="22">
        <v>12</v>
      </c>
      <c r="N365" s="22">
        <v>0</v>
      </c>
      <c r="O365" s="22" t="s">
        <v>80</v>
      </c>
      <c r="P365" s="22">
        <v>0</v>
      </c>
      <c r="Q365" s="22">
        <v>0</v>
      </c>
      <c r="R365" s="22">
        <v>0</v>
      </c>
      <c r="S365" s="22">
        <v>0</v>
      </c>
      <c r="T365" s="22">
        <v>0</v>
      </c>
      <c r="U365" s="22">
        <v>0</v>
      </c>
      <c r="V365" s="22">
        <v>0</v>
      </c>
      <c r="W365" s="22">
        <v>13</v>
      </c>
      <c r="X365" s="22">
        <v>0</v>
      </c>
      <c r="Y365" s="22">
        <v>0</v>
      </c>
      <c r="Z365" s="22">
        <v>13</v>
      </c>
      <c r="AA365" s="22">
        <v>0</v>
      </c>
      <c r="AB365" s="22">
        <v>0</v>
      </c>
      <c r="AC365" s="22">
        <v>0</v>
      </c>
      <c r="AD365" s="22">
        <v>0</v>
      </c>
      <c r="AE365" s="22">
        <v>0</v>
      </c>
      <c r="AF365" s="22">
        <v>0</v>
      </c>
      <c r="AG365" s="22">
        <v>0</v>
      </c>
      <c r="AH365" s="22">
        <v>0</v>
      </c>
      <c r="AI365" s="22">
        <v>0</v>
      </c>
      <c r="AJ365" s="22">
        <v>0</v>
      </c>
      <c r="AK365" s="22">
        <v>0</v>
      </c>
      <c r="AL365" s="22">
        <v>0</v>
      </c>
      <c r="AM365" s="22">
        <v>0</v>
      </c>
      <c r="AN365" s="22">
        <v>0</v>
      </c>
      <c r="AO365" s="22">
        <v>0</v>
      </c>
      <c r="AP365" s="22">
        <v>0</v>
      </c>
      <c r="AQ365" s="22">
        <v>0</v>
      </c>
      <c r="AR365" s="22">
        <v>0</v>
      </c>
      <c r="AS365" s="22">
        <v>0</v>
      </c>
      <c r="AT365" s="22">
        <v>0</v>
      </c>
      <c r="AU365" s="22">
        <v>0</v>
      </c>
      <c r="AV365" s="22">
        <v>0</v>
      </c>
      <c r="AW365" s="22">
        <v>0</v>
      </c>
      <c r="AX365" s="22">
        <v>0</v>
      </c>
      <c r="AY365" s="22">
        <v>0</v>
      </c>
      <c r="AZ365" s="22">
        <v>13</v>
      </c>
      <c r="BA365" s="22">
        <v>0</v>
      </c>
      <c r="BB365" s="22">
        <v>0</v>
      </c>
      <c r="BC365" s="22">
        <v>13</v>
      </c>
      <c r="BD365" s="22">
        <v>0</v>
      </c>
      <c r="BE365" s="22">
        <v>0</v>
      </c>
      <c r="BF365" s="22">
        <v>0</v>
      </c>
      <c r="BG365" s="22">
        <v>0</v>
      </c>
      <c r="BH365" s="22">
        <v>0</v>
      </c>
      <c r="BI365" s="22">
        <v>0</v>
      </c>
      <c r="BJ365" s="22">
        <v>0</v>
      </c>
      <c r="BK365" s="22">
        <v>0</v>
      </c>
      <c r="BL365" s="22">
        <v>0</v>
      </c>
      <c r="BM365" s="22">
        <v>0</v>
      </c>
      <c r="BN365" s="22">
        <v>0</v>
      </c>
      <c r="BO365" s="22">
        <v>0</v>
      </c>
      <c r="BP365" s="22">
        <v>0</v>
      </c>
      <c r="BQ365" s="22">
        <v>0</v>
      </c>
      <c r="BR365" s="22">
        <f t="shared" si="19"/>
        <v>0</v>
      </c>
      <c r="BS365" s="22">
        <v>0</v>
      </c>
      <c r="BT365" s="22">
        <v>0</v>
      </c>
      <c r="BU365" s="22">
        <v>0</v>
      </c>
      <c r="BV365" s="22">
        <v>0</v>
      </c>
      <c r="BW365" s="22">
        <v>0</v>
      </c>
      <c r="BX365" s="22">
        <v>0</v>
      </c>
      <c r="BY365" s="22">
        <v>0</v>
      </c>
      <c r="BZ365" s="22">
        <v>0</v>
      </c>
      <c r="CA365" s="22">
        <v>0</v>
      </c>
      <c r="CB365" s="22">
        <v>0</v>
      </c>
      <c r="CC365" s="22">
        <v>0</v>
      </c>
      <c r="CD365" s="22">
        <v>0</v>
      </c>
      <c r="CE365" s="22">
        <v>0</v>
      </c>
      <c r="CF365" s="22">
        <v>12</v>
      </c>
      <c r="CG365" s="22">
        <v>0</v>
      </c>
      <c r="CH365" s="25" t="s">
        <v>1671</v>
      </c>
      <c r="CI365" s="302" t="s">
        <v>1718</v>
      </c>
      <c r="CJ365" s="302" t="s">
        <v>80</v>
      </c>
      <c r="CK365" s="334" t="s">
        <v>279</v>
      </c>
      <c r="CL365" s="335">
        <v>44196</v>
      </c>
      <c r="CM365" s="52"/>
    </row>
    <row r="366" spans="1:91" s="41" customFormat="1" ht="54">
      <c r="A366" s="874"/>
      <c r="B366" s="38" t="s">
        <v>560</v>
      </c>
      <c r="C366" s="181" t="s">
        <v>80</v>
      </c>
      <c r="D366" s="25" t="s">
        <v>982</v>
      </c>
      <c r="E366" s="25" t="s">
        <v>1046</v>
      </c>
      <c r="F366" s="24" t="s">
        <v>1047</v>
      </c>
      <c r="G366" s="24" t="s">
        <v>1518</v>
      </c>
      <c r="H366" s="25" t="s">
        <v>574</v>
      </c>
      <c r="I366" s="22">
        <v>45</v>
      </c>
      <c r="J366" s="22">
        <v>45</v>
      </c>
      <c r="K366" s="22">
        <v>0</v>
      </c>
      <c r="L366" s="22">
        <v>0</v>
      </c>
      <c r="M366" s="22">
        <v>31</v>
      </c>
      <c r="N366" s="22">
        <v>0</v>
      </c>
      <c r="O366" s="22" t="s">
        <v>80</v>
      </c>
      <c r="P366" s="22">
        <v>0</v>
      </c>
      <c r="Q366" s="22">
        <v>0</v>
      </c>
      <c r="R366" s="22">
        <v>0</v>
      </c>
      <c r="S366" s="22">
        <v>0</v>
      </c>
      <c r="T366" s="22">
        <v>0</v>
      </c>
      <c r="U366" s="22">
        <v>0</v>
      </c>
      <c r="V366" s="22">
        <v>0</v>
      </c>
      <c r="W366" s="22">
        <v>14</v>
      </c>
      <c r="X366" s="22">
        <v>0</v>
      </c>
      <c r="Y366" s="22">
        <v>0</v>
      </c>
      <c r="Z366" s="22">
        <v>14</v>
      </c>
      <c r="AA366" s="22">
        <v>0</v>
      </c>
      <c r="AB366" s="22">
        <v>0</v>
      </c>
      <c r="AC366" s="22">
        <v>0</v>
      </c>
      <c r="AD366" s="22">
        <v>0</v>
      </c>
      <c r="AE366" s="22">
        <v>0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22">
        <v>0</v>
      </c>
      <c r="AL366" s="22">
        <v>0</v>
      </c>
      <c r="AM366" s="22">
        <v>0</v>
      </c>
      <c r="AN366" s="22">
        <v>0</v>
      </c>
      <c r="AO366" s="22">
        <v>0</v>
      </c>
      <c r="AP366" s="22">
        <v>0</v>
      </c>
      <c r="AQ366" s="22">
        <v>0</v>
      </c>
      <c r="AR366" s="22">
        <v>0</v>
      </c>
      <c r="AS366" s="22">
        <v>0</v>
      </c>
      <c r="AT366" s="22">
        <v>0</v>
      </c>
      <c r="AU366" s="22">
        <v>0</v>
      </c>
      <c r="AV366" s="22">
        <v>0</v>
      </c>
      <c r="AW366" s="22">
        <v>0</v>
      </c>
      <c r="AX366" s="22">
        <v>0</v>
      </c>
      <c r="AY366" s="22">
        <v>0</v>
      </c>
      <c r="AZ366" s="22">
        <v>14</v>
      </c>
      <c r="BA366" s="22">
        <v>0</v>
      </c>
      <c r="BB366" s="22">
        <v>0</v>
      </c>
      <c r="BC366" s="22">
        <v>14</v>
      </c>
      <c r="BD366" s="22">
        <v>0</v>
      </c>
      <c r="BE366" s="22">
        <v>0</v>
      </c>
      <c r="BF366" s="22">
        <v>0</v>
      </c>
      <c r="BG366" s="22">
        <v>0</v>
      </c>
      <c r="BH366" s="22">
        <v>0</v>
      </c>
      <c r="BI366" s="22">
        <v>0</v>
      </c>
      <c r="BJ366" s="22">
        <v>0</v>
      </c>
      <c r="BK366" s="22">
        <v>0</v>
      </c>
      <c r="BL366" s="22">
        <v>0</v>
      </c>
      <c r="BM366" s="22">
        <v>0</v>
      </c>
      <c r="BN366" s="22">
        <v>0</v>
      </c>
      <c r="BO366" s="22">
        <v>0</v>
      </c>
      <c r="BP366" s="22">
        <v>0</v>
      </c>
      <c r="BQ366" s="22">
        <v>0</v>
      </c>
      <c r="BR366" s="22">
        <f t="shared" si="19"/>
        <v>0</v>
      </c>
      <c r="BS366" s="22">
        <v>0</v>
      </c>
      <c r="BT366" s="22">
        <v>0</v>
      </c>
      <c r="BU366" s="22">
        <v>0</v>
      </c>
      <c r="BV366" s="22">
        <v>0</v>
      </c>
      <c r="BW366" s="22">
        <v>0</v>
      </c>
      <c r="BX366" s="22">
        <v>0</v>
      </c>
      <c r="BY366" s="22">
        <v>0</v>
      </c>
      <c r="BZ366" s="22">
        <v>0</v>
      </c>
      <c r="CA366" s="22">
        <v>0</v>
      </c>
      <c r="CB366" s="22">
        <v>0</v>
      </c>
      <c r="CC366" s="22">
        <v>0</v>
      </c>
      <c r="CD366" s="22">
        <v>0</v>
      </c>
      <c r="CE366" s="22">
        <v>0</v>
      </c>
      <c r="CF366" s="22">
        <v>31</v>
      </c>
      <c r="CG366" s="22">
        <v>0</v>
      </c>
      <c r="CH366" s="25" t="s">
        <v>1671</v>
      </c>
      <c r="CI366" s="302" t="s">
        <v>1718</v>
      </c>
      <c r="CJ366" s="302" t="s">
        <v>80</v>
      </c>
      <c r="CK366" s="334" t="s">
        <v>279</v>
      </c>
      <c r="CL366" s="335">
        <v>44196</v>
      </c>
      <c r="CM366" s="52"/>
    </row>
    <row r="367" spans="1:91" s="41" customFormat="1" ht="54">
      <c r="A367" s="874"/>
      <c r="B367" s="38" t="s">
        <v>1721</v>
      </c>
      <c r="C367" s="181" t="s">
        <v>80</v>
      </c>
      <c r="D367" s="25" t="s">
        <v>982</v>
      </c>
      <c r="E367" s="25" t="s">
        <v>1046</v>
      </c>
      <c r="F367" s="24" t="s">
        <v>1047</v>
      </c>
      <c r="G367" s="24" t="s">
        <v>1518</v>
      </c>
      <c r="H367" s="25" t="s">
        <v>574</v>
      </c>
      <c r="I367" s="22">
        <v>511.83</v>
      </c>
      <c r="J367" s="22">
        <v>511.83</v>
      </c>
      <c r="K367" s="22">
        <v>0</v>
      </c>
      <c r="L367" s="22">
        <v>0</v>
      </c>
      <c r="M367" s="22">
        <v>279</v>
      </c>
      <c r="N367" s="22">
        <v>0</v>
      </c>
      <c r="O367" s="22" t="s">
        <v>80</v>
      </c>
      <c r="P367" s="22">
        <v>0</v>
      </c>
      <c r="Q367" s="22">
        <v>0</v>
      </c>
      <c r="R367" s="22">
        <v>0</v>
      </c>
      <c r="S367" s="22">
        <v>0</v>
      </c>
      <c r="T367" s="22">
        <v>0</v>
      </c>
      <c r="U367" s="22">
        <v>0</v>
      </c>
      <c r="V367" s="22">
        <v>0</v>
      </c>
      <c r="W367" s="22">
        <v>232.83</v>
      </c>
      <c r="X367" s="22">
        <v>0</v>
      </c>
      <c r="Y367" s="22">
        <v>0</v>
      </c>
      <c r="Z367" s="22">
        <v>232.83</v>
      </c>
      <c r="AA367" s="22">
        <v>0</v>
      </c>
      <c r="AB367" s="22">
        <v>0</v>
      </c>
      <c r="AC367" s="22">
        <v>0</v>
      </c>
      <c r="AD367" s="22">
        <v>0</v>
      </c>
      <c r="AE367" s="22">
        <v>0</v>
      </c>
      <c r="AF367" s="22">
        <v>0</v>
      </c>
      <c r="AG367" s="22">
        <v>0</v>
      </c>
      <c r="AH367" s="22">
        <v>0</v>
      </c>
      <c r="AI367" s="22">
        <v>0</v>
      </c>
      <c r="AJ367" s="22">
        <v>0</v>
      </c>
      <c r="AK367" s="22">
        <v>0</v>
      </c>
      <c r="AL367" s="22">
        <v>0</v>
      </c>
      <c r="AM367" s="22">
        <v>0</v>
      </c>
      <c r="AN367" s="22">
        <v>0</v>
      </c>
      <c r="AO367" s="22">
        <v>0</v>
      </c>
      <c r="AP367" s="22">
        <v>0</v>
      </c>
      <c r="AQ367" s="22">
        <v>0</v>
      </c>
      <c r="AR367" s="22">
        <v>0</v>
      </c>
      <c r="AS367" s="22">
        <v>0</v>
      </c>
      <c r="AT367" s="22">
        <v>0</v>
      </c>
      <c r="AU367" s="22">
        <v>0</v>
      </c>
      <c r="AV367" s="22">
        <v>0</v>
      </c>
      <c r="AW367" s="22">
        <v>0</v>
      </c>
      <c r="AX367" s="22">
        <v>0</v>
      </c>
      <c r="AY367" s="22">
        <v>0</v>
      </c>
      <c r="AZ367" s="22">
        <v>232.83</v>
      </c>
      <c r="BA367" s="22">
        <v>0</v>
      </c>
      <c r="BB367" s="22">
        <v>0</v>
      </c>
      <c r="BC367" s="22">
        <v>232.83</v>
      </c>
      <c r="BD367" s="22">
        <v>0</v>
      </c>
      <c r="BE367" s="22">
        <v>0</v>
      </c>
      <c r="BF367" s="22">
        <v>0</v>
      </c>
      <c r="BG367" s="22">
        <v>0</v>
      </c>
      <c r="BH367" s="22">
        <v>0</v>
      </c>
      <c r="BI367" s="22">
        <v>0</v>
      </c>
      <c r="BJ367" s="22">
        <v>0</v>
      </c>
      <c r="BK367" s="22">
        <v>0</v>
      </c>
      <c r="BL367" s="22">
        <v>0</v>
      </c>
      <c r="BM367" s="22">
        <v>0</v>
      </c>
      <c r="BN367" s="22">
        <v>0</v>
      </c>
      <c r="BO367" s="22">
        <v>0</v>
      </c>
      <c r="BP367" s="22">
        <v>0</v>
      </c>
      <c r="BQ367" s="22">
        <v>0</v>
      </c>
      <c r="BR367" s="22">
        <f t="shared" si="19"/>
        <v>0</v>
      </c>
      <c r="BS367" s="22">
        <v>0</v>
      </c>
      <c r="BT367" s="22">
        <v>0</v>
      </c>
      <c r="BU367" s="22">
        <v>0</v>
      </c>
      <c r="BV367" s="22">
        <v>0</v>
      </c>
      <c r="BW367" s="22">
        <v>0</v>
      </c>
      <c r="BX367" s="22">
        <v>0</v>
      </c>
      <c r="BY367" s="22">
        <v>0</v>
      </c>
      <c r="BZ367" s="22">
        <v>0</v>
      </c>
      <c r="CA367" s="22">
        <v>0</v>
      </c>
      <c r="CB367" s="22">
        <v>0</v>
      </c>
      <c r="CC367" s="22">
        <v>0</v>
      </c>
      <c r="CD367" s="22">
        <v>0</v>
      </c>
      <c r="CE367" s="22">
        <v>0</v>
      </c>
      <c r="CF367" s="22">
        <v>279</v>
      </c>
      <c r="CG367" s="22">
        <v>0</v>
      </c>
      <c r="CH367" s="25" t="s">
        <v>1671</v>
      </c>
      <c r="CI367" s="302" t="s">
        <v>1718</v>
      </c>
      <c r="CJ367" s="302" t="s">
        <v>80</v>
      </c>
      <c r="CK367" s="334" t="s">
        <v>279</v>
      </c>
      <c r="CL367" s="335">
        <v>44196</v>
      </c>
      <c r="CM367" s="52"/>
    </row>
    <row r="368" spans="1:91" s="41" customFormat="1" ht="54">
      <c r="A368" s="874"/>
      <c r="B368" s="38" t="s">
        <v>559</v>
      </c>
      <c r="C368" s="181" t="s">
        <v>80</v>
      </c>
      <c r="D368" s="25" t="s">
        <v>982</v>
      </c>
      <c r="E368" s="25" t="s">
        <v>1046</v>
      </c>
      <c r="F368" s="24" t="s">
        <v>1047</v>
      </c>
      <c r="G368" s="24" t="s">
        <v>1518</v>
      </c>
      <c r="H368" s="25" t="s">
        <v>574</v>
      </c>
      <c r="I368" s="22">
        <v>28</v>
      </c>
      <c r="J368" s="22">
        <v>28</v>
      </c>
      <c r="K368" s="22">
        <v>0</v>
      </c>
      <c r="L368" s="22">
        <v>0</v>
      </c>
      <c r="M368" s="22">
        <v>19</v>
      </c>
      <c r="N368" s="22">
        <v>0</v>
      </c>
      <c r="O368" s="22" t="s">
        <v>80</v>
      </c>
      <c r="P368" s="22">
        <v>0</v>
      </c>
      <c r="Q368" s="22">
        <v>0</v>
      </c>
      <c r="R368" s="22">
        <v>0</v>
      </c>
      <c r="S368" s="22">
        <v>0</v>
      </c>
      <c r="T368" s="22">
        <v>0</v>
      </c>
      <c r="U368" s="22">
        <v>0</v>
      </c>
      <c r="V368" s="22">
        <v>0</v>
      </c>
      <c r="W368" s="22">
        <v>9</v>
      </c>
      <c r="X368" s="22">
        <v>0</v>
      </c>
      <c r="Y368" s="22">
        <v>0</v>
      </c>
      <c r="Z368" s="22">
        <v>9</v>
      </c>
      <c r="AA368" s="22">
        <v>0</v>
      </c>
      <c r="AB368" s="22">
        <v>0</v>
      </c>
      <c r="AC368" s="22">
        <v>0</v>
      </c>
      <c r="AD368" s="22">
        <v>0</v>
      </c>
      <c r="AE368" s="22">
        <v>0</v>
      </c>
      <c r="AF368" s="22">
        <v>0</v>
      </c>
      <c r="AG368" s="22">
        <v>0</v>
      </c>
      <c r="AH368" s="22">
        <v>0</v>
      </c>
      <c r="AI368" s="22">
        <v>0</v>
      </c>
      <c r="AJ368" s="22">
        <v>0</v>
      </c>
      <c r="AK368" s="22">
        <v>0</v>
      </c>
      <c r="AL368" s="22">
        <v>0</v>
      </c>
      <c r="AM368" s="22">
        <v>0</v>
      </c>
      <c r="AN368" s="22">
        <v>0</v>
      </c>
      <c r="AO368" s="22">
        <v>0</v>
      </c>
      <c r="AP368" s="22">
        <v>0</v>
      </c>
      <c r="AQ368" s="22">
        <v>0</v>
      </c>
      <c r="AR368" s="22">
        <v>0</v>
      </c>
      <c r="AS368" s="22">
        <v>0</v>
      </c>
      <c r="AT368" s="22">
        <v>0</v>
      </c>
      <c r="AU368" s="22">
        <v>0</v>
      </c>
      <c r="AV368" s="22">
        <v>0</v>
      </c>
      <c r="AW368" s="22">
        <v>0</v>
      </c>
      <c r="AX368" s="22">
        <v>0</v>
      </c>
      <c r="AY368" s="22">
        <v>0</v>
      </c>
      <c r="AZ368" s="22">
        <v>9</v>
      </c>
      <c r="BA368" s="22">
        <v>0</v>
      </c>
      <c r="BB368" s="22">
        <v>0</v>
      </c>
      <c r="BC368" s="22">
        <v>9</v>
      </c>
      <c r="BD368" s="22">
        <v>0</v>
      </c>
      <c r="BE368" s="22">
        <v>0</v>
      </c>
      <c r="BF368" s="22">
        <v>0</v>
      </c>
      <c r="BG368" s="22">
        <v>0</v>
      </c>
      <c r="BH368" s="22">
        <v>0</v>
      </c>
      <c r="BI368" s="22">
        <v>0</v>
      </c>
      <c r="BJ368" s="22">
        <v>0</v>
      </c>
      <c r="BK368" s="22">
        <v>0</v>
      </c>
      <c r="BL368" s="22">
        <v>0</v>
      </c>
      <c r="BM368" s="22">
        <v>0</v>
      </c>
      <c r="BN368" s="22">
        <v>0</v>
      </c>
      <c r="BO368" s="22">
        <v>0</v>
      </c>
      <c r="BP368" s="22">
        <v>0</v>
      </c>
      <c r="BQ368" s="22">
        <v>0</v>
      </c>
      <c r="BR368" s="22">
        <f t="shared" si="19"/>
        <v>0</v>
      </c>
      <c r="BS368" s="22">
        <v>0</v>
      </c>
      <c r="BT368" s="22">
        <v>0</v>
      </c>
      <c r="BU368" s="22">
        <v>0</v>
      </c>
      <c r="BV368" s="22">
        <v>0</v>
      </c>
      <c r="BW368" s="22">
        <v>0</v>
      </c>
      <c r="BX368" s="22">
        <v>0</v>
      </c>
      <c r="BY368" s="22">
        <v>0</v>
      </c>
      <c r="BZ368" s="22">
        <v>0</v>
      </c>
      <c r="CA368" s="22">
        <v>0</v>
      </c>
      <c r="CB368" s="22">
        <v>0</v>
      </c>
      <c r="CC368" s="22">
        <v>0</v>
      </c>
      <c r="CD368" s="22">
        <v>0</v>
      </c>
      <c r="CE368" s="22">
        <v>0</v>
      </c>
      <c r="CF368" s="22">
        <v>19</v>
      </c>
      <c r="CG368" s="22">
        <v>0</v>
      </c>
      <c r="CH368" s="25" t="s">
        <v>1671</v>
      </c>
      <c r="CI368" s="302" t="s">
        <v>1718</v>
      </c>
      <c r="CJ368" s="302" t="s">
        <v>80</v>
      </c>
      <c r="CK368" s="334" t="s">
        <v>279</v>
      </c>
      <c r="CL368" s="335">
        <v>44196</v>
      </c>
      <c r="CM368" s="52"/>
    </row>
    <row r="369" spans="1:91" s="41" customFormat="1" ht="46.5">
      <c r="A369" s="874"/>
      <c r="B369" s="38" t="s">
        <v>1722</v>
      </c>
      <c r="C369" s="181" t="s">
        <v>80</v>
      </c>
      <c r="D369" s="25" t="s">
        <v>1312</v>
      </c>
      <c r="E369" s="25" t="s">
        <v>1676</v>
      </c>
      <c r="F369" s="24" t="s">
        <v>1677</v>
      </c>
      <c r="G369" s="24" t="s">
        <v>1518</v>
      </c>
      <c r="H369" s="25" t="s">
        <v>574</v>
      </c>
      <c r="I369" s="22">
        <v>46</v>
      </c>
      <c r="J369" s="22">
        <v>46</v>
      </c>
      <c r="K369" s="22">
        <v>0</v>
      </c>
      <c r="L369" s="22">
        <v>0</v>
      </c>
      <c r="M369" s="22">
        <v>32</v>
      </c>
      <c r="N369" s="22">
        <v>0</v>
      </c>
      <c r="O369" s="22" t="s">
        <v>80</v>
      </c>
      <c r="P369" s="22">
        <v>0</v>
      </c>
      <c r="Q369" s="22">
        <v>0</v>
      </c>
      <c r="R369" s="22">
        <v>0</v>
      </c>
      <c r="S369" s="22">
        <v>0</v>
      </c>
      <c r="T369" s="22">
        <v>0</v>
      </c>
      <c r="U369" s="22">
        <v>0</v>
      </c>
      <c r="V369" s="22">
        <v>0</v>
      </c>
      <c r="W369" s="22">
        <v>14</v>
      </c>
      <c r="X369" s="22">
        <v>0</v>
      </c>
      <c r="Y369" s="22">
        <v>0</v>
      </c>
      <c r="Z369" s="22">
        <v>14</v>
      </c>
      <c r="AA369" s="22">
        <v>0</v>
      </c>
      <c r="AB369" s="22">
        <v>0</v>
      </c>
      <c r="AC369" s="22">
        <v>0</v>
      </c>
      <c r="AD369" s="22">
        <v>0</v>
      </c>
      <c r="AE369" s="22">
        <v>0</v>
      </c>
      <c r="AF369" s="22">
        <v>0</v>
      </c>
      <c r="AG369" s="22">
        <v>0</v>
      </c>
      <c r="AH369" s="22">
        <v>0</v>
      </c>
      <c r="AI369" s="22">
        <v>0</v>
      </c>
      <c r="AJ369" s="22">
        <v>0</v>
      </c>
      <c r="AK369" s="22">
        <v>0</v>
      </c>
      <c r="AL369" s="22">
        <v>0</v>
      </c>
      <c r="AM369" s="22">
        <v>0</v>
      </c>
      <c r="AN369" s="22">
        <v>0</v>
      </c>
      <c r="AO369" s="22">
        <v>0</v>
      </c>
      <c r="AP369" s="22">
        <v>0</v>
      </c>
      <c r="AQ369" s="22">
        <v>0</v>
      </c>
      <c r="AR369" s="22">
        <v>0</v>
      </c>
      <c r="AS369" s="22">
        <v>0</v>
      </c>
      <c r="AT369" s="22">
        <v>0</v>
      </c>
      <c r="AU369" s="22">
        <v>0</v>
      </c>
      <c r="AV369" s="22">
        <v>0</v>
      </c>
      <c r="AW369" s="22">
        <v>0</v>
      </c>
      <c r="AX369" s="22">
        <v>0</v>
      </c>
      <c r="AY369" s="22">
        <v>0</v>
      </c>
      <c r="AZ369" s="22">
        <v>14</v>
      </c>
      <c r="BA369" s="22">
        <v>0</v>
      </c>
      <c r="BB369" s="22">
        <v>0</v>
      </c>
      <c r="BC369" s="22">
        <v>14</v>
      </c>
      <c r="BD369" s="22">
        <v>0</v>
      </c>
      <c r="BE369" s="22">
        <v>0</v>
      </c>
      <c r="BF369" s="22">
        <v>0</v>
      </c>
      <c r="BG369" s="22">
        <v>0</v>
      </c>
      <c r="BH369" s="22">
        <v>0</v>
      </c>
      <c r="BI369" s="22">
        <v>0</v>
      </c>
      <c r="BJ369" s="22">
        <v>0</v>
      </c>
      <c r="BK369" s="22">
        <v>0</v>
      </c>
      <c r="BL369" s="22">
        <v>0</v>
      </c>
      <c r="BM369" s="22">
        <v>0</v>
      </c>
      <c r="BN369" s="22">
        <v>0</v>
      </c>
      <c r="BO369" s="22">
        <v>0</v>
      </c>
      <c r="BP369" s="22">
        <v>0</v>
      </c>
      <c r="BQ369" s="22">
        <v>0</v>
      </c>
      <c r="BR369" s="22">
        <f t="shared" si="19"/>
        <v>0</v>
      </c>
      <c r="BS369" s="22">
        <v>0</v>
      </c>
      <c r="BT369" s="22">
        <v>0</v>
      </c>
      <c r="BU369" s="22">
        <v>0</v>
      </c>
      <c r="BV369" s="22">
        <v>0</v>
      </c>
      <c r="BW369" s="22">
        <v>0</v>
      </c>
      <c r="BX369" s="22">
        <v>0</v>
      </c>
      <c r="BY369" s="22">
        <v>0</v>
      </c>
      <c r="BZ369" s="22">
        <v>0</v>
      </c>
      <c r="CA369" s="22">
        <v>0</v>
      </c>
      <c r="CB369" s="22">
        <v>0</v>
      </c>
      <c r="CC369" s="22">
        <v>0</v>
      </c>
      <c r="CD369" s="22">
        <v>0</v>
      </c>
      <c r="CE369" s="22">
        <v>0</v>
      </c>
      <c r="CF369" s="22">
        <v>32</v>
      </c>
      <c r="CG369" s="22">
        <v>0</v>
      </c>
      <c r="CH369" s="25" t="s">
        <v>1671</v>
      </c>
      <c r="CI369" s="302" t="s">
        <v>1718</v>
      </c>
      <c r="CJ369" s="302" t="s">
        <v>80</v>
      </c>
      <c r="CK369" s="334" t="s">
        <v>279</v>
      </c>
      <c r="CL369" s="335">
        <v>44196</v>
      </c>
      <c r="CM369" s="52"/>
    </row>
    <row r="370" spans="1:91" s="41" customFormat="1" ht="54">
      <c r="A370" s="874"/>
      <c r="B370" s="38" t="s">
        <v>1723</v>
      </c>
      <c r="C370" s="181" t="s">
        <v>80</v>
      </c>
      <c r="D370" s="25" t="s">
        <v>1311</v>
      </c>
      <c r="E370" s="25" t="s">
        <v>1680</v>
      </c>
      <c r="F370" s="24" t="s">
        <v>1681</v>
      </c>
      <c r="G370" s="24" t="s">
        <v>1518</v>
      </c>
      <c r="H370" s="25" t="s">
        <v>574</v>
      </c>
      <c r="I370" s="22">
        <v>160</v>
      </c>
      <c r="J370" s="22">
        <v>160</v>
      </c>
      <c r="K370" s="22">
        <v>0</v>
      </c>
      <c r="L370" s="22">
        <v>0</v>
      </c>
      <c r="M370" s="22">
        <v>145</v>
      </c>
      <c r="N370" s="22">
        <v>0</v>
      </c>
      <c r="O370" s="22" t="s">
        <v>80</v>
      </c>
      <c r="P370" s="22">
        <v>0</v>
      </c>
      <c r="Q370" s="22">
        <v>0</v>
      </c>
      <c r="R370" s="22">
        <v>0</v>
      </c>
      <c r="S370" s="22">
        <v>0</v>
      </c>
      <c r="T370" s="22">
        <v>0</v>
      </c>
      <c r="U370" s="22">
        <v>0</v>
      </c>
      <c r="V370" s="22">
        <v>0</v>
      </c>
      <c r="W370" s="22">
        <v>15</v>
      </c>
      <c r="X370" s="22">
        <v>0</v>
      </c>
      <c r="Y370" s="22">
        <v>0</v>
      </c>
      <c r="Z370" s="22">
        <v>15</v>
      </c>
      <c r="AA370" s="22">
        <v>0</v>
      </c>
      <c r="AB370" s="22">
        <v>0</v>
      </c>
      <c r="AC370" s="22">
        <v>0</v>
      </c>
      <c r="AD370" s="22">
        <v>0</v>
      </c>
      <c r="AE370" s="22">
        <v>0</v>
      </c>
      <c r="AF370" s="22">
        <v>0</v>
      </c>
      <c r="AG370" s="22">
        <v>0</v>
      </c>
      <c r="AH370" s="22">
        <v>0</v>
      </c>
      <c r="AI370" s="22">
        <v>0</v>
      </c>
      <c r="AJ370" s="22">
        <v>0</v>
      </c>
      <c r="AK370" s="22">
        <v>0</v>
      </c>
      <c r="AL370" s="22">
        <v>0</v>
      </c>
      <c r="AM370" s="22">
        <v>0</v>
      </c>
      <c r="AN370" s="22">
        <v>0</v>
      </c>
      <c r="AO370" s="22">
        <v>0</v>
      </c>
      <c r="AP370" s="22">
        <v>0</v>
      </c>
      <c r="AQ370" s="22">
        <v>0</v>
      </c>
      <c r="AR370" s="22">
        <v>0</v>
      </c>
      <c r="AS370" s="22">
        <v>0</v>
      </c>
      <c r="AT370" s="22">
        <v>0</v>
      </c>
      <c r="AU370" s="22">
        <v>0</v>
      </c>
      <c r="AV370" s="22">
        <v>0</v>
      </c>
      <c r="AW370" s="22">
        <v>0</v>
      </c>
      <c r="AX370" s="22">
        <v>0</v>
      </c>
      <c r="AY370" s="22">
        <v>0</v>
      </c>
      <c r="AZ370" s="22">
        <v>15</v>
      </c>
      <c r="BA370" s="22">
        <v>0</v>
      </c>
      <c r="BB370" s="22">
        <v>0</v>
      </c>
      <c r="BC370" s="22">
        <v>15</v>
      </c>
      <c r="BD370" s="22">
        <v>0</v>
      </c>
      <c r="BE370" s="22">
        <v>0</v>
      </c>
      <c r="BF370" s="22">
        <v>0</v>
      </c>
      <c r="BG370" s="22">
        <v>0</v>
      </c>
      <c r="BH370" s="22">
        <v>0</v>
      </c>
      <c r="BI370" s="22">
        <v>0</v>
      </c>
      <c r="BJ370" s="22">
        <v>0</v>
      </c>
      <c r="BK370" s="22">
        <v>0</v>
      </c>
      <c r="BL370" s="22">
        <v>0</v>
      </c>
      <c r="BM370" s="22">
        <v>0</v>
      </c>
      <c r="BN370" s="22">
        <v>0</v>
      </c>
      <c r="BO370" s="22">
        <v>0</v>
      </c>
      <c r="BP370" s="22">
        <v>0</v>
      </c>
      <c r="BQ370" s="22">
        <v>0</v>
      </c>
      <c r="BR370" s="22">
        <f t="shared" si="19"/>
        <v>0</v>
      </c>
      <c r="BS370" s="22">
        <v>0</v>
      </c>
      <c r="BT370" s="22">
        <v>0</v>
      </c>
      <c r="BU370" s="22">
        <v>0</v>
      </c>
      <c r="BV370" s="22">
        <v>0</v>
      </c>
      <c r="BW370" s="22">
        <v>0</v>
      </c>
      <c r="BX370" s="22">
        <v>0</v>
      </c>
      <c r="BY370" s="22">
        <v>0</v>
      </c>
      <c r="BZ370" s="22">
        <v>0</v>
      </c>
      <c r="CA370" s="22">
        <v>0</v>
      </c>
      <c r="CB370" s="22">
        <v>0</v>
      </c>
      <c r="CC370" s="22">
        <v>0</v>
      </c>
      <c r="CD370" s="22">
        <v>0</v>
      </c>
      <c r="CE370" s="22">
        <v>0</v>
      </c>
      <c r="CF370" s="22">
        <v>145</v>
      </c>
      <c r="CG370" s="22">
        <v>0</v>
      </c>
      <c r="CH370" s="25" t="s">
        <v>1671</v>
      </c>
      <c r="CI370" s="302" t="s">
        <v>1718</v>
      </c>
      <c r="CJ370" s="302" t="s">
        <v>80</v>
      </c>
      <c r="CK370" s="334" t="s">
        <v>279</v>
      </c>
      <c r="CL370" s="335">
        <v>44196</v>
      </c>
      <c r="CM370" s="52"/>
    </row>
    <row r="371" spans="1:91" s="41" customFormat="1" ht="46.5">
      <c r="A371" s="874"/>
      <c r="B371" s="38" t="s">
        <v>1724</v>
      </c>
      <c r="C371" s="181" t="s">
        <v>80</v>
      </c>
      <c r="D371" s="25" t="s">
        <v>200</v>
      </c>
      <c r="E371" s="25" t="s">
        <v>1684</v>
      </c>
      <c r="F371" s="24" t="s">
        <v>1054</v>
      </c>
      <c r="G371" s="24" t="s">
        <v>1518</v>
      </c>
      <c r="H371" s="25" t="s">
        <v>574</v>
      </c>
      <c r="I371" s="22">
        <v>114</v>
      </c>
      <c r="J371" s="22">
        <v>114</v>
      </c>
      <c r="K371" s="22">
        <v>0</v>
      </c>
      <c r="L371" s="22">
        <v>0</v>
      </c>
      <c r="M371" s="22">
        <v>46</v>
      </c>
      <c r="N371" s="22">
        <v>0</v>
      </c>
      <c r="O371" s="22" t="s">
        <v>80</v>
      </c>
      <c r="P371" s="22">
        <v>0</v>
      </c>
      <c r="Q371" s="22">
        <v>0</v>
      </c>
      <c r="R371" s="22">
        <v>0</v>
      </c>
      <c r="S371" s="22">
        <v>0</v>
      </c>
      <c r="T371" s="22">
        <v>0</v>
      </c>
      <c r="U371" s="22">
        <v>0</v>
      </c>
      <c r="V371" s="22">
        <v>0</v>
      </c>
      <c r="W371" s="22">
        <v>68</v>
      </c>
      <c r="X371" s="22">
        <v>0</v>
      </c>
      <c r="Y371" s="22">
        <v>0</v>
      </c>
      <c r="Z371" s="22">
        <v>68</v>
      </c>
      <c r="AA371" s="22">
        <v>0</v>
      </c>
      <c r="AB371" s="22">
        <v>0</v>
      </c>
      <c r="AC371" s="22">
        <v>0</v>
      </c>
      <c r="AD371" s="22">
        <v>0</v>
      </c>
      <c r="AE371" s="22">
        <v>0</v>
      </c>
      <c r="AF371" s="22">
        <v>0</v>
      </c>
      <c r="AG371" s="22">
        <v>0</v>
      </c>
      <c r="AH371" s="22">
        <v>0</v>
      </c>
      <c r="AI371" s="22">
        <v>0</v>
      </c>
      <c r="AJ371" s="22">
        <v>0</v>
      </c>
      <c r="AK371" s="22">
        <v>0</v>
      </c>
      <c r="AL371" s="22">
        <v>0</v>
      </c>
      <c r="AM371" s="22">
        <v>0</v>
      </c>
      <c r="AN371" s="22">
        <v>0</v>
      </c>
      <c r="AO371" s="22">
        <v>0</v>
      </c>
      <c r="AP371" s="22">
        <v>0</v>
      </c>
      <c r="AQ371" s="22">
        <v>0</v>
      </c>
      <c r="AR371" s="22">
        <v>0</v>
      </c>
      <c r="AS371" s="22">
        <v>0</v>
      </c>
      <c r="AT371" s="22">
        <v>0</v>
      </c>
      <c r="AU371" s="22">
        <v>0</v>
      </c>
      <c r="AV371" s="22">
        <v>0</v>
      </c>
      <c r="AW371" s="22">
        <v>0</v>
      </c>
      <c r="AX371" s="22">
        <v>0</v>
      </c>
      <c r="AY371" s="22">
        <v>0</v>
      </c>
      <c r="AZ371" s="22">
        <v>68</v>
      </c>
      <c r="BA371" s="22">
        <v>0</v>
      </c>
      <c r="BB371" s="22">
        <v>0</v>
      </c>
      <c r="BC371" s="22">
        <v>68</v>
      </c>
      <c r="BD371" s="22">
        <v>0</v>
      </c>
      <c r="BE371" s="22">
        <v>0</v>
      </c>
      <c r="BF371" s="22">
        <v>0</v>
      </c>
      <c r="BG371" s="22">
        <v>0</v>
      </c>
      <c r="BH371" s="22">
        <v>0</v>
      </c>
      <c r="BI371" s="22">
        <v>0</v>
      </c>
      <c r="BJ371" s="22">
        <v>0</v>
      </c>
      <c r="BK371" s="22">
        <v>0</v>
      </c>
      <c r="BL371" s="22">
        <v>0</v>
      </c>
      <c r="BM371" s="22">
        <v>0</v>
      </c>
      <c r="BN371" s="22">
        <v>0</v>
      </c>
      <c r="BO371" s="22">
        <v>0</v>
      </c>
      <c r="BP371" s="22">
        <v>0</v>
      </c>
      <c r="BQ371" s="22">
        <v>0</v>
      </c>
      <c r="BR371" s="22">
        <f t="shared" si="19"/>
        <v>0</v>
      </c>
      <c r="BS371" s="22">
        <v>0</v>
      </c>
      <c r="BT371" s="22">
        <v>0</v>
      </c>
      <c r="BU371" s="22">
        <v>0</v>
      </c>
      <c r="BV371" s="22">
        <v>0</v>
      </c>
      <c r="BW371" s="22">
        <v>0</v>
      </c>
      <c r="BX371" s="22">
        <v>0</v>
      </c>
      <c r="BY371" s="22">
        <v>0</v>
      </c>
      <c r="BZ371" s="22">
        <v>0</v>
      </c>
      <c r="CA371" s="22">
        <v>0</v>
      </c>
      <c r="CB371" s="22">
        <v>0</v>
      </c>
      <c r="CC371" s="22">
        <v>0</v>
      </c>
      <c r="CD371" s="22">
        <v>0</v>
      </c>
      <c r="CE371" s="22">
        <v>0</v>
      </c>
      <c r="CF371" s="22">
        <v>46</v>
      </c>
      <c r="CG371" s="22">
        <v>0</v>
      </c>
      <c r="CH371" s="25" t="s">
        <v>182</v>
      </c>
      <c r="CI371" s="302" t="s">
        <v>1725</v>
      </c>
      <c r="CJ371" s="302" t="s">
        <v>80</v>
      </c>
      <c r="CK371" s="334" t="s">
        <v>279</v>
      </c>
      <c r="CL371" s="335">
        <v>44196</v>
      </c>
      <c r="CM371" s="52"/>
    </row>
    <row r="372" spans="1:91" s="41" customFormat="1" ht="23.25">
      <c r="A372" s="874"/>
      <c r="B372" s="77" t="s">
        <v>267</v>
      </c>
      <c r="C372" s="65" t="s">
        <v>80</v>
      </c>
      <c r="D372" s="65" t="s">
        <v>80</v>
      </c>
      <c r="E372" s="65" t="s">
        <v>80</v>
      </c>
      <c r="F372" s="65" t="s">
        <v>80</v>
      </c>
      <c r="G372" s="97" t="s">
        <v>80</v>
      </c>
      <c r="H372" s="65" t="s">
        <v>80</v>
      </c>
      <c r="I372" s="26">
        <f>SUM(I341:I371)</f>
        <v>17286.014000000003</v>
      </c>
      <c r="J372" s="26">
        <f t="shared" ref="J372:BU372" si="20">SUM(J341:J371)</f>
        <v>17286.014000000003</v>
      </c>
      <c r="K372" s="26">
        <f t="shared" si="20"/>
        <v>0</v>
      </c>
      <c r="L372" s="26">
        <f t="shared" si="20"/>
        <v>0</v>
      </c>
      <c r="M372" s="26">
        <f t="shared" si="20"/>
        <v>6618.2</v>
      </c>
      <c r="N372" s="26">
        <f t="shared" si="20"/>
        <v>0</v>
      </c>
      <c r="O372" s="26" t="s">
        <v>80</v>
      </c>
      <c r="P372" s="26">
        <f t="shared" si="20"/>
        <v>30.4</v>
      </c>
      <c r="Q372" s="26">
        <f t="shared" si="20"/>
        <v>0</v>
      </c>
      <c r="R372" s="26">
        <f t="shared" si="20"/>
        <v>30.4</v>
      </c>
      <c r="S372" s="26">
        <f t="shared" si="20"/>
        <v>0</v>
      </c>
      <c r="T372" s="26">
        <f t="shared" si="20"/>
        <v>0</v>
      </c>
      <c r="U372" s="26">
        <f t="shared" si="20"/>
        <v>30.4</v>
      </c>
      <c r="V372" s="26">
        <f t="shared" si="20"/>
        <v>0</v>
      </c>
      <c r="W372" s="26">
        <f t="shared" si="20"/>
        <v>7247.5230000000001</v>
      </c>
      <c r="X372" s="26">
        <f t="shared" si="20"/>
        <v>0</v>
      </c>
      <c r="Y372" s="26">
        <f t="shared" si="20"/>
        <v>0</v>
      </c>
      <c r="Z372" s="26">
        <f t="shared" si="20"/>
        <v>7247.5230000000001</v>
      </c>
      <c r="AA372" s="26">
        <f t="shared" si="20"/>
        <v>0</v>
      </c>
      <c r="AB372" s="26">
        <f t="shared" si="20"/>
        <v>2821.8910000000001</v>
      </c>
      <c r="AC372" s="26">
        <f t="shared" si="20"/>
        <v>0</v>
      </c>
      <c r="AD372" s="26">
        <f t="shared" si="20"/>
        <v>0</v>
      </c>
      <c r="AE372" s="26">
        <f t="shared" si="20"/>
        <v>2821.8910000000001</v>
      </c>
      <c r="AF372" s="26">
        <f t="shared" si="20"/>
        <v>0</v>
      </c>
      <c r="AG372" s="26">
        <f t="shared" si="20"/>
        <v>0</v>
      </c>
      <c r="AH372" s="26">
        <f t="shared" si="20"/>
        <v>0</v>
      </c>
      <c r="AI372" s="26">
        <f t="shared" si="20"/>
        <v>0</v>
      </c>
      <c r="AJ372" s="26">
        <f t="shared" si="20"/>
        <v>0</v>
      </c>
      <c r="AK372" s="26">
        <f t="shared" si="20"/>
        <v>0</v>
      </c>
      <c r="AL372" s="26">
        <f t="shared" si="20"/>
        <v>0</v>
      </c>
      <c r="AM372" s="26">
        <f t="shared" si="20"/>
        <v>0</v>
      </c>
      <c r="AN372" s="26">
        <f t="shared" si="20"/>
        <v>0</v>
      </c>
      <c r="AO372" s="26">
        <f t="shared" si="20"/>
        <v>0</v>
      </c>
      <c r="AP372" s="26">
        <f t="shared" si="20"/>
        <v>0</v>
      </c>
      <c r="AQ372" s="26">
        <f t="shared" si="20"/>
        <v>0</v>
      </c>
      <c r="AR372" s="26">
        <f t="shared" si="20"/>
        <v>0</v>
      </c>
      <c r="AS372" s="26">
        <f t="shared" si="20"/>
        <v>0</v>
      </c>
      <c r="AT372" s="26">
        <f t="shared" si="20"/>
        <v>0</v>
      </c>
      <c r="AU372" s="26">
        <f t="shared" si="20"/>
        <v>0</v>
      </c>
      <c r="AV372" s="26">
        <f t="shared" si="20"/>
        <v>0</v>
      </c>
      <c r="AW372" s="26">
        <f t="shared" si="20"/>
        <v>0</v>
      </c>
      <c r="AX372" s="26">
        <f t="shared" si="20"/>
        <v>0</v>
      </c>
      <c r="AY372" s="26">
        <f t="shared" si="20"/>
        <v>0</v>
      </c>
      <c r="AZ372" s="26">
        <f t="shared" si="20"/>
        <v>7247.5230000000001</v>
      </c>
      <c r="BA372" s="26">
        <f t="shared" si="20"/>
        <v>0</v>
      </c>
      <c r="BB372" s="26">
        <f t="shared" si="20"/>
        <v>0</v>
      </c>
      <c r="BC372" s="26">
        <f t="shared" si="20"/>
        <v>7247.5230000000001</v>
      </c>
      <c r="BD372" s="26">
        <f t="shared" si="20"/>
        <v>0</v>
      </c>
      <c r="BE372" s="26">
        <f t="shared" si="20"/>
        <v>0</v>
      </c>
      <c r="BF372" s="26">
        <f t="shared" si="20"/>
        <v>0</v>
      </c>
      <c r="BG372" s="26">
        <f t="shared" si="20"/>
        <v>0</v>
      </c>
      <c r="BH372" s="26">
        <f t="shared" si="20"/>
        <v>0</v>
      </c>
      <c r="BI372" s="26">
        <f t="shared" si="20"/>
        <v>0</v>
      </c>
      <c r="BJ372" s="26">
        <f t="shared" si="20"/>
        <v>0</v>
      </c>
      <c r="BK372" s="26">
        <f t="shared" si="20"/>
        <v>0</v>
      </c>
      <c r="BL372" s="26">
        <f t="shared" si="20"/>
        <v>0</v>
      </c>
      <c r="BM372" s="26">
        <f t="shared" si="20"/>
        <v>0</v>
      </c>
      <c r="BN372" s="26">
        <f t="shared" si="20"/>
        <v>0</v>
      </c>
      <c r="BO372" s="26">
        <f t="shared" si="20"/>
        <v>2821.8910000000001</v>
      </c>
      <c r="BP372" s="26">
        <f t="shared" si="20"/>
        <v>0</v>
      </c>
      <c r="BQ372" s="26">
        <f t="shared" si="20"/>
        <v>0</v>
      </c>
      <c r="BR372" s="26">
        <f t="shared" si="20"/>
        <v>2821.8910000000001</v>
      </c>
      <c r="BS372" s="26">
        <f t="shared" si="20"/>
        <v>0</v>
      </c>
      <c r="BT372" s="26">
        <f t="shared" si="20"/>
        <v>0</v>
      </c>
      <c r="BU372" s="26">
        <f t="shared" si="20"/>
        <v>0</v>
      </c>
      <c r="BV372" s="26">
        <f t="shared" ref="BV372:CF372" si="21">SUM(BV341:BV371)</f>
        <v>0</v>
      </c>
      <c r="BW372" s="26">
        <f t="shared" si="21"/>
        <v>0</v>
      </c>
      <c r="BX372" s="26">
        <f t="shared" si="21"/>
        <v>0</v>
      </c>
      <c r="BY372" s="26">
        <f t="shared" si="21"/>
        <v>0</v>
      </c>
      <c r="BZ372" s="26">
        <f t="shared" si="21"/>
        <v>0</v>
      </c>
      <c r="CA372" s="26">
        <f t="shared" si="21"/>
        <v>0</v>
      </c>
      <c r="CB372" s="26">
        <f t="shared" si="21"/>
        <v>0</v>
      </c>
      <c r="CC372" s="26">
        <f t="shared" si="21"/>
        <v>0</v>
      </c>
      <c r="CD372" s="26">
        <f t="shared" si="21"/>
        <v>0</v>
      </c>
      <c r="CE372" s="26">
        <f t="shared" si="21"/>
        <v>0</v>
      </c>
      <c r="CF372" s="26">
        <f t="shared" si="21"/>
        <v>6621.6</v>
      </c>
      <c r="CG372" s="26">
        <f>SUM(CG341:CG371)</f>
        <v>0</v>
      </c>
      <c r="CH372" s="65" t="s">
        <v>80</v>
      </c>
      <c r="CI372" s="314" t="s">
        <v>80</v>
      </c>
      <c r="CJ372" s="315" t="s">
        <v>80</v>
      </c>
      <c r="CK372" s="316" t="s">
        <v>80</v>
      </c>
      <c r="CL372" s="317" t="s">
        <v>80</v>
      </c>
      <c r="CM372" s="52"/>
    </row>
    <row r="373" spans="1:91" s="41" customFormat="1" ht="23.25">
      <c r="A373" s="874"/>
      <c r="B373" s="78" t="s">
        <v>9</v>
      </c>
      <c r="C373" s="67" t="s">
        <v>80</v>
      </c>
      <c r="D373" s="67" t="s">
        <v>80</v>
      </c>
      <c r="E373" s="67" t="s">
        <v>80</v>
      </c>
      <c r="F373" s="67" t="s">
        <v>80</v>
      </c>
      <c r="G373" s="95" t="s">
        <v>80</v>
      </c>
      <c r="H373" s="67" t="s">
        <v>80</v>
      </c>
      <c r="I373" s="45">
        <f>I372+I340</f>
        <v>344649.30500000005</v>
      </c>
      <c r="J373" s="45">
        <f t="shared" ref="J373:BU373" si="22">J372+J340</f>
        <v>294094.01100000006</v>
      </c>
      <c r="K373" s="45">
        <f t="shared" si="22"/>
        <v>50555.294000000002</v>
      </c>
      <c r="L373" s="45">
        <f t="shared" si="22"/>
        <v>0</v>
      </c>
      <c r="M373" s="45">
        <f t="shared" si="22"/>
        <v>246674.59900000002</v>
      </c>
      <c r="N373" s="45">
        <f t="shared" si="22"/>
        <v>233343.459</v>
      </c>
      <c r="O373" s="45" t="s">
        <v>80</v>
      </c>
      <c r="P373" s="45">
        <f t="shared" si="22"/>
        <v>150402.828286</v>
      </c>
      <c r="Q373" s="45">
        <f t="shared" si="22"/>
        <v>4820.5798400000003</v>
      </c>
      <c r="R373" s="45">
        <f t="shared" si="22"/>
        <v>6701.8929999999991</v>
      </c>
      <c r="S373" s="45">
        <f t="shared" si="22"/>
        <v>3985.0050000000001</v>
      </c>
      <c r="T373" s="45">
        <f t="shared" si="22"/>
        <v>77806.916999999987</v>
      </c>
      <c r="U373" s="45">
        <f t="shared" si="22"/>
        <v>88493.814999999988</v>
      </c>
      <c r="V373" s="45">
        <f t="shared" si="22"/>
        <v>4068.5796799999998</v>
      </c>
      <c r="W373" s="45">
        <f t="shared" si="22"/>
        <v>26865.046999999999</v>
      </c>
      <c r="X373" s="45">
        <f t="shared" si="22"/>
        <v>30630</v>
      </c>
      <c r="Y373" s="45">
        <f t="shared" si="22"/>
        <v>152963.71600000001</v>
      </c>
      <c r="Z373" s="45">
        <f t="shared" si="22"/>
        <v>210458.76299999998</v>
      </c>
      <c r="AA373" s="45">
        <f t="shared" si="22"/>
        <v>96182.8</v>
      </c>
      <c r="AB373" s="45">
        <f t="shared" si="22"/>
        <v>2821.8910000000001</v>
      </c>
      <c r="AC373" s="45">
        <f t="shared" si="22"/>
        <v>5374.75</v>
      </c>
      <c r="AD373" s="45">
        <f t="shared" si="22"/>
        <v>0</v>
      </c>
      <c r="AE373" s="45">
        <f t="shared" si="22"/>
        <v>8196.6409999999996</v>
      </c>
      <c r="AF373" s="45">
        <f t="shared" si="22"/>
        <v>121033.59000000001</v>
      </c>
      <c r="AG373" s="45">
        <f t="shared" si="22"/>
        <v>13385</v>
      </c>
      <c r="AH373" s="45">
        <f t="shared" si="22"/>
        <v>6128</v>
      </c>
      <c r="AI373" s="45">
        <f t="shared" si="22"/>
        <v>120715</v>
      </c>
      <c r="AJ373" s="45">
        <f t="shared" si="22"/>
        <v>140228</v>
      </c>
      <c r="AK373" s="45">
        <f t="shared" si="22"/>
        <v>8360</v>
      </c>
      <c r="AL373" s="45">
        <f t="shared" si="22"/>
        <v>0</v>
      </c>
      <c r="AM373" s="45">
        <f t="shared" si="22"/>
        <v>75240</v>
      </c>
      <c r="AN373" s="45">
        <f t="shared" si="22"/>
        <v>83600</v>
      </c>
      <c r="AO373" s="45">
        <f t="shared" si="22"/>
        <v>11767.9</v>
      </c>
      <c r="AP373" s="45">
        <f t="shared" si="22"/>
        <v>8360</v>
      </c>
      <c r="AQ373" s="45">
        <f t="shared" si="22"/>
        <v>0</v>
      </c>
      <c r="AR373" s="45">
        <f t="shared" si="22"/>
        <v>75240</v>
      </c>
      <c r="AS373" s="45">
        <f t="shared" si="22"/>
        <v>83600</v>
      </c>
      <c r="AT373" s="45">
        <f t="shared" si="22"/>
        <v>0</v>
      </c>
      <c r="AU373" s="45">
        <f t="shared" si="22"/>
        <v>2500</v>
      </c>
      <c r="AV373" s="45">
        <f t="shared" si="22"/>
        <v>0</v>
      </c>
      <c r="AW373" s="45">
        <f t="shared" si="22"/>
        <v>22500</v>
      </c>
      <c r="AX373" s="45">
        <f t="shared" si="22"/>
        <v>25000</v>
      </c>
      <c r="AY373" s="45">
        <f t="shared" si="22"/>
        <v>11767.9</v>
      </c>
      <c r="AZ373" s="45">
        <f t="shared" si="22"/>
        <v>11272.523000000001</v>
      </c>
      <c r="BA373" s="45">
        <f t="shared" si="22"/>
        <v>11228</v>
      </c>
      <c r="BB373" s="45">
        <f t="shared" si="22"/>
        <v>36475</v>
      </c>
      <c r="BC373" s="45">
        <f t="shared" si="22"/>
        <v>58975.523000000001</v>
      </c>
      <c r="BD373" s="45">
        <f t="shared" si="22"/>
        <v>29519.32</v>
      </c>
      <c r="BE373" s="45">
        <f t="shared" si="22"/>
        <v>4732.5239999999994</v>
      </c>
      <c r="BF373" s="45">
        <f t="shared" si="22"/>
        <v>19402</v>
      </c>
      <c r="BG373" s="45">
        <f t="shared" si="22"/>
        <v>18748.716</v>
      </c>
      <c r="BH373" s="45">
        <f t="shared" si="22"/>
        <v>42883.24</v>
      </c>
      <c r="BI373" s="45">
        <f t="shared" si="22"/>
        <v>54895.58</v>
      </c>
      <c r="BJ373" s="45">
        <f t="shared" si="22"/>
        <v>0</v>
      </c>
      <c r="BK373" s="45">
        <f t="shared" si="22"/>
        <v>0</v>
      </c>
      <c r="BL373" s="45">
        <f t="shared" si="22"/>
        <v>0</v>
      </c>
      <c r="BM373" s="45">
        <f t="shared" si="22"/>
        <v>0</v>
      </c>
      <c r="BN373" s="45">
        <f t="shared" si="22"/>
        <v>15403.61</v>
      </c>
      <c r="BO373" s="45">
        <f t="shared" si="22"/>
        <v>2821.8910000000001</v>
      </c>
      <c r="BP373" s="45">
        <f t="shared" si="22"/>
        <v>5374.75</v>
      </c>
      <c r="BQ373" s="45">
        <f t="shared" si="22"/>
        <v>0</v>
      </c>
      <c r="BR373" s="45">
        <f t="shared" si="22"/>
        <v>8196.6409999999996</v>
      </c>
      <c r="BS373" s="45">
        <f t="shared" si="22"/>
        <v>0</v>
      </c>
      <c r="BT373" s="45">
        <f t="shared" si="22"/>
        <v>0</v>
      </c>
      <c r="BU373" s="45">
        <f t="shared" si="22"/>
        <v>0</v>
      </c>
      <c r="BV373" s="45">
        <f t="shared" ref="BV373:CG373" si="23">BV372+BV340</f>
        <v>0</v>
      </c>
      <c r="BW373" s="45">
        <f t="shared" si="23"/>
        <v>0</v>
      </c>
      <c r="BX373" s="45">
        <f t="shared" si="23"/>
        <v>10500</v>
      </c>
      <c r="BY373" s="45">
        <f t="shared" si="23"/>
        <v>0</v>
      </c>
      <c r="BZ373" s="45">
        <f t="shared" si="23"/>
        <v>0</v>
      </c>
      <c r="CA373" s="45">
        <f t="shared" si="23"/>
        <v>0</v>
      </c>
      <c r="CB373" s="45">
        <f t="shared" si="23"/>
        <v>0</v>
      </c>
      <c r="CC373" s="45">
        <f t="shared" si="23"/>
        <v>95129.98000000001</v>
      </c>
      <c r="CD373" s="45">
        <f t="shared" si="23"/>
        <v>30313.883999999998</v>
      </c>
      <c r="CE373" s="45">
        <f t="shared" si="23"/>
        <v>18771.428999999996</v>
      </c>
      <c r="CF373" s="45">
        <f t="shared" si="23"/>
        <v>6621.6</v>
      </c>
      <c r="CG373" s="45">
        <f t="shared" si="23"/>
        <v>0</v>
      </c>
      <c r="CH373" s="67" t="s">
        <v>80</v>
      </c>
      <c r="CI373" s="318" t="s">
        <v>80</v>
      </c>
      <c r="CJ373" s="319" t="s">
        <v>80</v>
      </c>
      <c r="CK373" s="320" t="s">
        <v>80</v>
      </c>
      <c r="CL373" s="321" t="s">
        <v>80</v>
      </c>
      <c r="CM373" s="52"/>
    </row>
    <row r="374" spans="1:91" ht="104.25" customHeight="1">
      <c r="A374" s="874" t="s">
        <v>80</v>
      </c>
      <c r="B374" s="28" t="s">
        <v>356</v>
      </c>
      <c r="C374" s="70" t="s">
        <v>80</v>
      </c>
      <c r="D374" s="23" t="s">
        <v>357</v>
      </c>
      <c r="E374" s="23" t="s">
        <v>1057</v>
      </c>
      <c r="F374" s="16" t="s">
        <v>1058</v>
      </c>
      <c r="G374" s="16">
        <v>5451</v>
      </c>
      <c r="H374" s="23" t="s">
        <v>746</v>
      </c>
      <c r="I374" s="33">
        <v>6000</v>
      </c>
      <c r="J374" s="33">
        <v>6000</v>
      </c>
      <c r="K374" s="33">
        <v>0</v>
      </c>
      <c r="L374" s="33">
        <v>0</v>
      </c>
      <c r="M374" s="33">
        <v>3000</v>
      </c>
      <c r="N374" s="33">
        <v>3000</v>
      </c>
      <c r="O374" s="138">
        <v>44561</v>
      </c>
      <c r="P374" s="33">
        <v>350.29500000000002</v>
      </c>
      <c r="Q374" s="33">
        <v>0</v>
      </c>
      <c r="R374" s="33">
        <v>210.17699999999999</v>
      </c>
      <c r="S374" s="33">
        <v>0</v>
      </c>
      <c r="T374" s="33">
        <v>140.11799999999999</v>
      </c>
      <c r="U374" s="33">
        <v>350.29499999999996</v>
      </c>
      <c r="V374" s="33">
        <v>0</v>
      </c>
      <c r="W374" s="33">
        <v>2789.8229999999999</v>
      </c>
      <c r="X374" s="33">
        <v>0</v>
      </c>
      <c r="Y374" s="33">
        <v>1859.8820000000001</v>
      </c>
      <c r="Z374" s="33">
        <v>4649.7049999999999</v>
      </c>
      <c r="AA374" s="33">
        <v>0</v>
      </c>
      <c r="AB374" s="33">
        <v>0</v>
      </c>
      <c r="AC374" s="33">
        <v>0</v>
      </c>
      <c r="AD374" s="33">
        <v>0</v>
      </c>
      <c r="AE374" s="33">
        <v>0</v>
      </c>
      <c r="AF374" s="33">
        <v>0</v>
      </c>
      <c r="AG374" s="33">
        <v>0</v>
      </c>
      <c r="AH374" s="33">
        <v>0</v>
      </c>
      <c r="AI374" s="33">
        <v>0</v>
      </c>
      <c r="AJ374" s="33">
        <v>0</v>
      </c>
      <c r="AK374" s="33">
        <v>0</v>
      </c>
      <c r="AL374" s="33">
        <v>0</v>
      </c>
      <c r="AM374" s="33">
        <v>0</v>
      </c>
      <c r="AN374" s="33">
        <v>0</v>
      </c>
      <c r="AO374" s="33">
        <v>0</v>
      </c>
      <c r="AP374" s="33">
        <v>0</v>
      </c>
      <c r="AQ374" s="33">
        <v>0</v>
      </c>
      <c r="AR374" s="33">
        <v>0</v>
      </c>
      <c r="AS374" s="33">
        <v>0</v>
      </c>
      <c r="AT374" s="33">
        <v>0</v>
      </c>
      <c r="AU374" s="33">
        <v>0</v>
      </c>
      <c r="AV374" s="33">
        <v>0</v>
      </c>
      <c r="AW374" s="33">
        <v>0</v>
      </c>
      <c r="AX374" s="33">
        <v>0</v>
      </c>
      <c r="AY374" s="33">
        <v>0</v>
      </c>
      <c r="AZ374" s="33">
        <v>2789.8229999999999</v>
      </c>
      <c r="BA374" s="33">
        <v>0</v>
      </c>
      <c r="BB374" s="33">
        <v>1859.8820000000001</v>
      </c>
      <c r="BC374" s="33">
        <v>4649.7049999999999</v>
      </c>
      <c r="BD374" s="33">
        <v>0</v>
      </c>
      <c r="BE374" s="33">
        <v>0</v>
      </c>
      <c r="BF374" s="33">
        <v>0</v>
      </c>
      <c r="BG374" s="33">
        <v>0</v>
      </c>
      <c r="BH374" s="33">
        <v>0</v>
      </c>
      <c r="BI374" s="33">
        <v>0</v>
      </c>
      <c r="BJ374" s="33">
        <v>0</v>
      </c>
      <c r="BK374" s="33">
        <v>0</v>
      </c>
      <c r="BL374" s="33">
        <v>0</v>
      </c>
      <c r="BM374" s="33">
        <v>0</v>
      </c>
      <c r="BN374" s="33">
        <v>0</v>
      </c>
      <c r="BO374" s="33">
        <v>0</v>
      </c>
      <c r="BP374" s="33">
        <v>0</v>
      </c>
      <c r="BQ374" s="33">
        <v>0</v>
      </c>
      <c r="BR374" s="33">
        <v>0</v>
      </c>
      <c r="BS374" s="33">
        <v>0</v>
      </c>
      <c r="BT374" s="33">
        <v>0</v>
      </c>
      <c r="BU374" s="33">
        <v>0</v>
      </c>
      <c r="BV374" s="33">
        <v>0</v>
      </c>
      <c r="BW374" s="33">
        <v>0</v>
      </c>
      <c r="BX374" s="33">
        <v>0</v>
      </c>
      <c r="BY374" s="33">
        <v>0</v>
      </c>
      <c r="BZ374" s="33">
        <v>0</v>
      </c>
      <c r="CA374" s="33">
        <v>0</v>
      </c>
      <c r="CB374" s="33">
        <v>0</v>
      </c>
      <c r="CC374" s="33">
        <v>0</v>
      </c>
      <c r="CD374" s="33">
        <v>0</v>
      </c>
      <c r="CE374" s="33">
        <v>0</v>
      </c>
      <c r="CF374" s="33">
        <v>1000</v>
      </c>
      <c r="CG374" s="33">
        <v>0</v>
      </c>
      <c r="CH374" s="23" t="s">
        <v>182</v>
      </c>
      <c r="CI374" s="298" t="s">
        <v>1059</v>
      </c>
      <c r="CJ374" s="298" t="s">
        <v>80</v>
      </c>
      <c r="CK374" s="336">
        <v>44180</v>
      </c>
      <c r="CL374" s="337">
        <v>44196</v>
      </c>
    </row>
    <row r="375" spans="1:91" s="40" customFormat="1" ht="54">
      <c r="A375" s="874"/>
      <c r="B375" s="28" t="s">
        <v>358</v>
      </c>
      <c r="C375" s="70" t="s">
        <v>80</v>
      </c>
      <c r="D375" s="23" t="s">
        <v>359</v>
      </c>
      <c r="E375" s="23" t="s">
        <v>80</v>
      </c>
      <c r="F375" s="23" t="s">
        <v>80</v>
      </c>
      <c r="G375" s="16" t="s">
        <v>80</v>
      </c>
      <c r="H375" s="23" t="s">
        <v>746</v>
      </c>
      <c r="I375" s="33">
        <v>12620.3</v>
      </c>
      <c r="J375" s="33">
        <v>12620.3</v>
      </c>
      <c r="K375" s="33">
        <v>0</v>
      </c>
      <c r="L375" s="33">
        <v>0</v>
      </c>
      <c r="M375" s="33">
        <v>6310.15</v>
      </c>
      <c r="N375" s="33">
        <v>0</v>
      </c>
      <c r="O375" s="33">
        <v>0</v>
      </c>
      <c r="P375" s="33">
        <v>0</v>
      </c>
      <c r="Q375" s="33">
        <v>0</v>
      </c>
      <c r="R375" s="33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0</v>
      </c>
      <c r="Y375" s="33">
        <v>0</v>
      </c>
      <c r="Z375" s="33">
        <v>0</v>
      </c>
      <c r="AA375" s="33">
        <v>0</v>
      </c>
      <c r="AB375" s="33">
        <v>6310.15</v>
      </c>
      <c r="AC375" s="33">
        <v>0</v>
      </c>
      <c r="AD375" s="33">
        <v>6310.15</v>
      </c>
      <c r="AE375" s="33">
        <v>12620.3</v>
      </c>
      <c r="AF375" s="33">
        <v>6310.15</v>
      </c>
      <c r="AG375" s="33">
        <v>0</v>
      </c>
      <c r="AH375" s="33">
        <v>0</v>
      </c>
      <c r="AI375" s="33">
        <v>0</v>
      </c>
      <c r="AJ375" s="33">
        <v>0</v>
      </c>
      <c r="AK375" s="33">
        <v>0</v>
      </c>
      <c r="AL375" s="33">
        <v>0</v>
      </c>
      <c r="AM375" s="33">
        <v>0</v>
      </c>
      <c r="AN375" s="33">
        <v>0</v>
      </c>
      <c r="AO375" s="33">
        <v>0</v>
      </c>
      <c r="AP375" s="33">
        <v>0</v>
      </c>
      <c r="AQ375" s="33">
        <v>0</v>
      </c>
      <c r="AR375" s="33">
        <v>0</v>
      </c>
      <c r="AS375" s="33">
        <v>0</v>
      </c>
      <c r="AT375" s="33">
        <v>0</v>
      </c>
      <c r="AU375" s="33">
        <v>0</v>
      </c>
      <c r="AV375" s="33">
        <v>0</v>
      </c>
      <c r="AW375" s="33">
        <v>0</v>
      </c>
      <c r="AX375" s="33">
        <v>0</v>
      </c>
      <c r="AY375" s="33">
        <v>0</v>
      </c>
      <c r="AZ375" s="33">
        <v>0</v>
      </c>
      <c r="BA375" s="33">
        <v>0</v>
      </c>
      <c r="BB375" s="33">
        <v>0</v>
      </c>
      <c r="BC375" s="33">
        <v>0</v>
      </c>
      <c r="BD375" s="33">
        <v>0</v>
      </c>
      <c r="BE375" s="33">
        <v>0</v>
      </c>
      <c r="BF375" s="33">
        <v>0</v>
      </c>
      <c r="BG375" s="33">
        <v>0</v>
      </c>
      <c r="BH375" s="33">
        <v>0</v>
      </c>
      <c r="BI375" s="33">
        <v>0</v>
      </c>
      <c r="BJ375" s="33">
        <v>6310.15</v>
      </c>
      <c r="BK375" s="33">
        <v>0</v>
      </c>
      <c r="BL375" s="4">
        <v>6310.15</v>
      </c>
      <c r="BM375" s="33">
        <v>12620.3</v>
      </c>
      <c r="BN375" s="33">
        <v>0</v>
      </c>
      <c r="BO375" s="33">
        <v>0</v>
      </c>
      <c r="BP375" s="33">
        <v>0</v>
      </c>
      <c r="BQ375" s="33">
        <v>0</v>
      </c>
      <c r="BR375" s="33">
        <v>0</v>
      </c>
      <c r="BS375" s="33">
        <v>0</v>
      </c>
      <c r="BT375" s="33">
        <v>0</v>
      </c>
      <c r="BU375" s="33">
        <v>0</v>
      </c>
      <c r="BV375" s="33">
        <v>0</v>
      </c>
      <c r="BW375" s="33">
        <v>0</v>
      </c>
      <c r="BX375" s="33">
        <v>6310.15</v>
      </c>
      <c r="BY375" s="33">
        <v>0</v>
      </c>
      <c r="BZ375" s="33">
        <v>0</v>
      </c>
      <c r="CA375" s="33">
        <v>0</v>
      </c>
      <c r="CB375" s="33">
        <v>0</v>
      </c>
      <c r="CC375" s="33">
        <v>0</v>
      </c>
      <c r="CD375" s="33">
        <v>0</v>
      </c>
      <c r="CE375" s="33">
        <v>0</v>
      </c>
      <c r="CF375" s="33">
        <v>0</v>
      </c>
      <c r="CG375" s="33">
        <v>0</v>
      </c>
      <c r="CH375" s="23" t="s">
        <v>86</v>
      </c>
      <c r="CI375" s="298" t="s">
        <v>485</v>
      </c>
      <c r="CJ375" s="298" t="s">
        <v>80</v>
      </c>
      <c r="CK375" s="336">
        <v>44255</v>
      </c>
      <c r="CL375" s="337">
        <v>44286</v>
      </c>
    </row>
    <row r="376" spans="1:91" s="40" customFormat="1" ht="64.5" customHeight="1">
      <c r="A376" s="874"/>
      <c r="B376" s="211" t="s">
        <v>360</v>
      </c>
      <c r="C376" s="233" t="s">
        <v>80</v>
      </c>
      <c r="D376" s="198" t="s">
        <v>359</v>
      </c>
      <c r="E376" s="198" t="s">
        <v>80</v>
      </c>
      <c r="F376" s="198" t="s">
        <v>80</v>
      </c>
      <c r="G376" s="199" t="s">
        <v>80</v>
      </c>
      <c r="H376" s="198" t="s">
        <v>746</v>
      </c>
      <c r="I376" s="193">
        <v>8675.7000000000007</v>
      </c>
      <c r="J376" s="193">
        <v>8675.7000000000007</v>
      </c>
      <c r="K376" s="193">
        <v>0</v>
      </c>
      <c r="L376" s="193">
        <v>0</v>
      </c>
      <c r="M376" s="193">
        <v>4337.8500000000004</v>
      </c>
      <c r="N376" s="193">
        <v>0</v>
      </c>
      <c r="O376" s="193">
        <v>0</v>
      </c>
      <c r="P376" s="193">
        <v>0</v>
      </c>
      <c r="Q376" s="193">
        <v>0</v>
      </c>
      <c r="R376" s="193">
        <v>0</v>
      </c>
      <c r="S376" s="193">
        <v>0</v>
      </c>
      <c r="T376" s="193">
        <v>0</v>
      </c>
      <c r="U376" s="193">
        <v>0</v>
      </c>
      <c r="V376" s="193">
        <v>0</v>
      </c>
      <c r="W376" s="193">
        <v>5205.42</v>
      </c>
      <c r="X376" s="193">
        <v>0</v>
      </c>
      <c r="Y376" s="193">
        <v>3470.28</v>
      </c>
      <c r="Z376" s="193">
        <v>8675.7000000000007</v>
      </c>
      <c r="AA376" s="193">
        <v>0</v>
      </c>
      <c r="AB376" s="193">
        <v>0</v>
      </c>
      <c r="AC376" s="193">
        <v>0</v>
      </c>
      <c r="AD376" s="193">
        <v>0</v>
      </c>
      <c r="AE376" s="193">
        <v>0</v>
      </c>
      <c r="AF376" s="193">
        <v>0</v>
      </c>
      <c r="AG376" s="193">
        <v>0</v>
      </c>
      <c r="AH376" s="193">
        <v>0</v>
      </c>
      <c r="AI376" s="193">
        <v>0</v>
      </c>
      <c r="AJ376" s="193">
        <v>0</v>
      </c>
      <c r="AK376" s="193">
        <v>0</v>
      </c>
      <c r="AL376" s="193">
        <v>0</v>
      </c>
      <c r="AM376" s="193">
        <v>0</v>
      </c>
      <c r="AN376" s="193">
        <v>0</v>
      </c>
      <c r="AO376" s="193">
        <v>0</v>
      </c>
      <c r="AP376" s="193">
        <v>0</v>
      </c>
      <c r="AQ376" s="193">
        <v>0</v>
      </c>
      <c r="AR376" s="193">
        <v>0</v>
      </c>
      <c r="AS376" s="193">
        <v>0</v>
      </c>
      <c r="AT376" s="193">
        <v>0</v>
      </c>
      <c r="AU376" s="193">
        <v>0</v>
      </c>
      <c r="AV376" s="193">
        <v>0</v>
      </c>
      <c r="AW376" s="193">
        <v>0</v>
      </c>
      <c r="AX376" s="193">
        <v>0</v>
      </c>
      <c r="AY376" s="193">
        <v>0</v>
      </c>
      <c r="AZ376" s="193">
        <v>0</v>
      </c>
      <c r="BA376" s="193">
        <v>0</v>
      </c>
      <c r="BB376" s="193">
        <v>0</v>
      </c>
      <c r="BC376" s="193">
        <v>0</v>
      </c>
      <c r="BD376" s="193">
        <v>0</v>
      </c>
      <c r="BE376" s="193">
        <v>5205.42</v>
      </c>
      <c r="BF376" s="193">
        <v>0</v>
      </c>
      <c r="BG376" s="193">
        <v>3470.28</v>
      </c>
      <c r="BH376" s="193">
        <v>8675.7000000000007</v>
      </c>
      <c r="BI376" s="193">
        <v>0</v>
      </c>
      <c r="BJ376" s="193">
        <v>0</v>
      </c>
      <c r="BK376" s="193">
        <v>0</v>
      </c>
      <c r="BL376" s="234">
        <v>0</v>
      </c>
      <c r="BM376" s="193">
        <v>0</v>
      </c>
      <c r="BN376" s="193">
        <v>0</v>
      </c>
      <c r="BO376" s="193">
        <v>0</v>
      </c>
      <c r="BP376" s="193">
        <v>0</v>
      </c>
      <c r="BQ376" s="193">
        <v>0</v>
      </c>
      <c r="BR376" s="193">
        <v>0</v>
      </c>
      <c r="BS376" s="193">
        <v>0</v>
      </c>
      <c r="BT376" s="193">
        <v>0</v>
      </c>
      <c r="BU376" s="193">
        <v>0</v>
      </c>
      <c r="BV376" s="193">
        <v>0</v>
      </c>
      <c r="BW376" s="193">
        <v>0</v>
      </c>
      <c r="BX376" s="193">
        <v>0</v>
      </c>
      <c r="BY376" s="193">
        <v>0</v>
      </c>
      <c r="BZ376" s="193">
        <v>0</v>
      </c>
      <c r="CA376" s="193">
        <v>0</v>
      </c>
      <c r="CB376" s="193">
        <v>0</v>
      </c>
      <c r="CC376" s="193">
        <v>0</v>
      </c>
      <c r="CD376" s="193">
        <v>0</v>
      </c>
      <c r="CE376" s="193">
        <v>0</v>
      </c>
      <c r="CF376" s="193">
        <v>0</v>
      </c>
      <c r="CG376" s="193">
        <v>0</v>
      </c>
      <c r="CH376" s="198" t="s">
        <v>86</v>
      </c>
      <c r="CI376" s="298" t="s">
        <v>485</v>
      </c>
      <c r="CJ376" s="298" t="s">
        <v>1507</v>
      </c>
      <c r="CK376" s="338" t="s">
        <v>80</v>
      </c>
      <c r="CL376" s="339" t="s">
        <v>80</v>
      </c>
    </row>
    <row r="377" spans="1:91" s="40" customFormat="1" ht="54">
      <c r="A377" s="874"/>
      <c r="B377" s="28" t="s">
        <v>361</v>
      </c>
      <c r="C377" s="70" t="s">
        <v>80</v>
      </c>
      <c r="D377" s="23" t="s">
        <v>359</v>
      </c>
      <c r="E377" s="23" t="s">
        <v>80</v>
      </c>
      <c r="F377" s="23" t="s">
        <v>80</v>
      </c>
      <c r="G377" s="16" t="s">
        <v>80</v>
      </c>
      <c r="H377" s="23" t="s">
        <v>746</v>
      </c>
      <c r="I377" s="33">
        <v>11095.7</v>
      </c>
      <c r="J377" s="33">
        <v>11095.7</v>
      </c>
      <c r="K377" s="33">
        <v>0</v>
      </c>
      <c r="L377" s="33">
        <v>0</v>
      </c>
      <c r="M377" s="33">
        <v>5547.85</v>
      </c>
      <c r="N377" s="33">
        <v>0</v>
      </c>
      <c r="O377" s="33">
        <v>0</v>
      </c>
      <c r="P377" s="33">
        <v>0</v>
      </c>
      <c r="Q377" s="33">
        <v>0</v>
      </c>
      <c r="R377" s="33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0</v>
      </c>
      <c r="Y377" s="33">
        <v>0</v>
      </c>
      <c r="Z377" s="33">
        <v>0</v>
      </c>
      <c r="AA377" s="33">
        <v>0</v>
      </c>
      <c r="AB377" s="33">
        <v>5547.85</v>
      </c>
      <c r="AC377" s="33">
        <v>0</v>
      </c>
      <c r="AD377" s="33">
        <v>5547.85</v>
      </c>
      <c r="AE377" s="33">
        <v>11095.7</v>
      </c>
      <c r="AF377" s="33">
        <v>5547.85</v>
      </c>
      <c r="AG377" s="33">
        <v>0</v>
      </c>
      <c r="AH377" s="33">
        <v>0</v>
      </c>
      <c r="AI377" s="33">
        <v>0</v>
      </c>
      <c r="AJ377" s="33">
        <v>0</v>
      </c>
      <c r="AK377" s="33">
        <v>0</v>
      </c>
      <c r="AL377" s="33">
        <v>0</v>
      </c>
      <c r="AM377" s="33">
        <v>0</v>
      </c>
      <c r="AN377" s="33">
        <v>0</v>
      </c>
      <c r="AO377" s="33">
        <v>0</v>
      </c>
      <c r="AP377" s="33">
        <v>0</v>
      </c>
      <c r="AQ377" s="33">
        <v>0</v>
      </c>
      <c r="AR377" s="33">
        <v>0</v>
      </c>
      <c r="AS377" s="33">
        <v>0</v>
      </c>
      <c r="AT377" s="33">
        <v>0</v>
      </c>
      <c r="AU377" s="33">
        <v>0</v>
      </c>
      <c r="AV377" s="33">
        <v>0</v>
      </c>
      <c r="AW377" s="33">
        <v>0</v>
      </c>
      <c r="AX377" s="33">
        <v>0</v>
      </c>
      <c r="AY377" s="33">
        <v>0</v>
      </c>
      <c r="AZ377" s="33">
        <v>0</v>
      </c>
      <c r="BA377" s="33">
        <v>0</v>
      </c>
      <c r="BB377" s="33">
        <v>0</v>
      </c>
      <c r="BC377" s="33">
        <v>0</v>
      </c>
      <c r="BD377" s="33">
        <v>0</v>
      </c>
      <c r="BE377" s="33">
        <v>0</v>
      </c>
      <c r="BF377" s="33">
        <v>0</v>
      </c>
      <c r="BG377" s="33">
        <v>0</v>
      </c>
      <c r="BH377" s="33">
        <v>0</v>
      </c>
      <c r="BI377" s="33">
        <v>0</v>
      </c>
      <c r="BJ377" s="33">
        <v>5547.85</v>
      </c>
      <c r="BK377" s="33">
        <v>0</v>
      </c>
      <c r="BL377" s="4">
        <v>5547.85</v>
      </c>
      <c r="BM377" s="33">
        <v>11095.7</v>
      </c>
      <c r="BN377" s="33">
        <v>0</v>
      </c>
      <c r="BO377" s="33">
        <v>0</v>
      </c>
      <c r="BP377" s="33">
        <v>0</v>
      </c>
      <c r="BQ377" s="33">
        <v>0</v>
      </c>
      <c r="BR377" s="33">
        <v>0</v>
      </c>
      <c r="BS377" s="33">
        <v>0</v>
      </c>
      <c r="BT377" s="33">
        <v>0</v>
      </c>
      <c r="BU377" s="33">
        <v>0</v>
      </c>
      <c r="BV377" s="33">
        <v>0</v>
      </c>
      <c r="BW377" s="33">
        <v>0</v>
      </c>
      <c r="BX377" s="33">
        <v>5547.85</v>
      </c>
      <c r="BY377" s="33">
        <v>0</v>
      </c>
      <c r="BZ377" s="33">
        <v>0</v>
      </c>
      <c r="CA377" s="33">
        <v>0</v>
      </c>
      <c r="CB377" s="33">
        <v>0</v>
      </c>
      <c r="CC377" s="33">
        <v>0</v>
      </c>
      <c r="CD377" s="33">
        <v>0</v>
      </c>
      <c r="CE377" s="33">
        <v>0</v>
      </c>
      <c r="CF377" s="33">
        <v>0</v>
      </c>
      <c r="CG377" s="33">
        <v>0</v>
      </c>
      <c r="CH377" s="23" t="s">
        <v>86</v>
      </c>
      <c r="CI377" s="298" t="s">
        <v>485</v>
      </c>
      <c r="CJ377" s="298" t="s">
        <v>80</v>
      </c>
      <c r="CK377" s="336">
        <v>44255</v>
      </c>
      <c r="CL377" s="337">
        <v>44286</v>
      </c>
    </row>
    <row r="378" spans="1:91" s="40" customFormat="1" ht="54">
      <c r="A378" s="874"/>
      <c r="B378" s="28" t="s">
        <v>362</v>
      </c>
      <c r="C378" s="70" t="s">
        <v>80</v>
      </c>
      <c r="D378" s="23" t="s">
        <v>359</v>
      </c>
      <c r="E378" s="23" t="s">
        <v>80</v>
      </c>
      <c r="F378" s="23" t="s">
        <v>80</v>
      </c>
      <c r="G378" s="16" t="s">
        <v>80</v>
      </c>
      <c r="H378" s="23" t="s">
        <v>746</v>
      </c>
      <c r="I378" s="33">
        <v>6110</v>
      </c>
      <c r="J378" s="33">
        <v>6110</v>
      </c>
      <c r="K378" s="33">
        <v>0</v>
      </c>
      <c r="L378" s="33">
        <v>0</v>
      </c>
      <c r="M378" s="33">
        <v>3055</v>
      </c>
      <c r="N378" s="33">
        <v>0</v>
      </c>
      <c r="O378" s="33">
        <v>0</v>
      </c>
      <c r="P378" s="33">
        <v>0</v>
      </c>
      <c r="Q378" s="33">
        <v>0</v>
      </c>
      <c r="R378" s="33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0</v>
      </c>
      <c r="Y378" s="33">
        <v>0</v>
      </c>
      <c r="Z378" s="33">
        <v>0</v>
      </c>
      <c r="AA378" s="33">
        <v>0</v>
      </c>
      <c r="AB378" s="33">
        <v>3055</v>
      </c>
      <c r="AC378" s="33">
        <v>0</v>
      </c>
      <c r="AD378" s="33">
        <v>3055</v>
      </c>
      <c r="AE378" s="33">
        <v>6110</v>
      </c>
      <c r="AF378" s="33">
        <v>3055</v>
      </c>
      <c r="AG378" s="33">
        <v>0</v>
      </c>
      <c r="AH378" s="33">
        <v>0</v>
      </c>
      <c r="AI378" s="33">
        <v>0</v>
      </c>
      <c r="AJ378" s="33">
        <v>0</v>
      </c>
      <c r="AK378" s="33">
        <v>0</v>
      </c>
      <c r="AL378" s="33">
        <v>0</v>
      </c>
      <c r="AM378" s="33">
        <v>0</v>
      </c>
      <c r="AN378" s="33">
        <v>0</v>
      </c>
      <c r="AO378" s="33">
        <v>0</v>
      </c>
      <c r="AP378" s="33">
        <v>0</v>
      </c>
      <c r="AQ378" s="33">
        <v>0</v>
      </c>
      <c r="AR378" s="33">
        <v>0</v>
      </c>
      <c r="AS378" s="33">
        <v>0</v>
      </c>
      <c r="AT378" s="33">
        <v>0</v>
      </c>
      <c r="AU378" s="33">
        <v>0</v>
      </c>
      <c r="AV378" s="33">
        <v>0</v>
      </c>
      <c r="AW378" s="33">
        <v>0</v>
      </c>
      <c r="AX378" s="33">
        <v>0</v>
      </c>
      <c r="AY378" s="33">
        <v>0</v>
      </c>
      <c r="AZ378" s="33">
        <v>0</v>
      </c>
      <c r="BA378" s="33">
        <v>0</v>
      </c>
      <c r="BB378" s="33">
        <v>0</v>
      </c>
      <c r="BC378" s="33">
        <v>0</v>
      </c>
      <c r="BD378" s="33">
        <v>0</v>
      </c>
      <c r="BE378" s="33">
        <v>0</v>
      </c>
      <c r="BF378" s="33">
        <v>0</v>
      </c>
      <c r="BG378" s="33">
        <v>0</v>
      </c>
      <c r="BH378" s="33">
        <v>0</v>
      </c>
      <c r="BI378" s="33">
        <v>0</v>
      </c>
      <c r="BJ378" s="33">
        <v>3055</v>
      </c>
      <c r="BK378" s="33">
        <v>0</v>
      </c>
      <c r="BL378" s="4">
        <v>3055</v>
      </c>
      <c r="BM378" s="33">
        <v>6110</v>
      </c>
      <c r="BN378" s="33">
        <v>0</v>
      </c>
      <c r="BO378" s="33">
        <v>0</v>
      </c>
      <c r="BP378" s="33">
        <v>0</v>
      </c>
      <c r="BQ378" s="33">
        <v>0</v>
      </c>
      <c r="BR378" s="33">
        <v>0</v>
      </c>
      <c r="BS378" s="33">
        <v>0</v>
      </c>
      <c r="BT378" s="33">
        <v>0</v>
      </c>
      <c r="BU378" s="33">
        <v>0</v>
      </c>
      <c r="BV378" s="33">
        <v>0</v>
      </c>
      <c r="BW378" s="33">
        <v>0</v>
      </c>
      <c r="BX378" s="33">
        <v>3055</v>
      </c>
      <c r="BY378" s="33">
        <v>0</v>
      </c>
      <c r="BZ378" s="33">
        <v>0</v>
      </c>
      <c r="CA378" s="33">
        <v>0</v>
      </c>
      <c r="CB378" s="33">
        <v>0</v>
      </c>
      <c r="CC378" s="33">
        <v>0</v>
      </c>
      <c r="CD378" s="33">
        <v>0</v>
      </c>
      <c r="CE378" s="33">
        <v>0</v>
      </c>
      <c r="CF378" s="33">
        <v>0</v>
      </c>
      <c r="CG378" s="33">
        <v>0</v>
      </c>
      <c r="CH378" s="23" t="s">
        <v>86</v>
      </c>
      <c r="CI378" s="298" t="s">
        <v>485</v>
      </c>
      <c r="CJ378" s="298" t="s">
        <v>80</v>
      </c>
      <c r="CK378" s="336">
        <v>44255</v>
      </c>
      <c r="CL378" s="337">
        <v>44286</v>
      </c>
    </row>
    <row r="379" spans="1:91" s="40" customFormat="1" ht="46.5">
      <c r="A379" s="874"/>
      <c r="B379" s="28" t="s">
        <v>455</v>
      </c>
      <c r="C379" s="6" t="s">
        <v>708</v>
      </c>
      <c r="D379" s="23" t="s">
        <v>456</v>
      </c>
      <c r="E379" s="23" t="s">
        <v>1060</v>
      </c>
      <c r="F379" s="16">
        <v>43750672</v>
      </c>
      <c r="G379" s="16">
        <v>5237</v>
      </c>
      <c r="H379" s="27" t="s">
        <v>310</v>
      </c>
      <c r="I379" s="33">
        <v>12123.375</v>
      </c>
      <c r="J379" s="33">
        <v>12123.375</v>
      </c>
      <c r="K379" s="33">
        <v>0</v>
      </c>
      <c r="L379" s="33">
        <v>0</v>
      </c>
      <c r="M379" s="33">
        <v>6061.6869999999999</v>
      </c>
      <c r="N379" s="33">
        <v>6061.6869999999999</v>
      </c>
      <c r="O379" s="138">
        <v>44561</v>
      </c>
      <c r="P379" s="33">
        <v>2793.5659999999998</v>
      </c>
      <c r="Q379" s="33">
        <v>0</v>
      </c>
      <c r="R379" s="33">
        <v>1396.7829999999999</v>
      </c>
      <c r="S379" s="33">
        <v>0</v>
      </c>
      <c r="T379" s="33">
        <v>1396.7829999999999</v>
      </c>
      <c r="U379" s="33">
        <v>2793.5659999999998</v>
      </c>
      <c r="V379" s="33">
        <v>0</v>
      </c>
      <c r="W379" s="33">
        <v>4664.91</v>
      </c>
      <c r="X379" s="33">
        <v>0</v>
      </c>
      <c r="Y379" s="33">
        <v>4664.91</v>
      </c>
      <c r="Z379" s="33">
        <v>9329.82</v>
      </c>
      <c r="AA379" s="33">
        <v>0</v>
      </c>
      <c r="AB379" s="33">
        <v>0</v>
      </c>
      <c r="AC379" s="33">
        <v>0</v>
      </c>
      <c r="AD379" s="33">
        <v>0</v>
      </c>
      <c r="AE379" s="33">
        <v>0</v>
      </c>
      <c r="AF379" s="33">
        <v>0</v>
      </c>
      <c r="AG379" s="33">
        <v>0</v>
      </c>
      <c r="AH379" s="33">
        <v>0</v>
      </c>
      <c r="AI379" s="33">
        <v>0</v>
      </c>
      <c r="AJ379" s="33">
        <v>0</v>
      </c>
      <c r="AK379" s="33">
        <v>0</v>
      </c>
      <c r="AL379" s="33">
        <v>0</v>
      </c>
      <c r="AM379" s="33">
        <v>0</v>
      </c>
      <c r="AN379" s="33">
        <v>0</v>
      </c>
      <c r="AO379" s="33">
        <v>0</v>
      </c>
      <c r="AP379" s="33">
        <v>0</v>
      </c>
      <c r="AQ379" s="33">
        <v>0</v>
      </c>
      <c r="AR379" s="33">
        <v>0</v>
      </c>
      <c r="AS379" s="33">
        <v>0</v>
      </c>
      <c r="AT379" s="33">
        <v>0</v>
      </c>
      <c r="AU379" s="33">
        <v>0</v>
      </c>
      <c r="AV379" s="33">
        <v>0</v>
      </c>
      <c r="AW379" s="33">
        <v>0</v>
      </c>
      <c r="AX379" s="33">
        <v>0</v>
      </c>
      <c r="AY379" s="33">
        <v>0</v>
      </c>
      <c r="AZ379" s="33">
        <v>4664.91</v>
      </c>
      <c r="BA379" s="33">
        <v>0</v>
      </c>
      <c r="BB379" s="33">
        <v>4664.91</v>
      </c>
      <c r="BC379" s="33">
        <v>9329.82</v>
      </c>
      <c r="BD379" s="33">
        <v>0</v>
      </c>
      <c r="BE379" s="33">
        <v>0</v>
      </c>
      <c r="BF379" s="33">
        <v>0</v>
      </c>
      <c r="BG379" s="33">
        <v>0</v>
      </c>
      <c r="BH379" s="33">
        <v>0</v>
      </c>
      <c r="BI379" s="33">
        <v>0</v>
      </c>
      <c r="BJ379" s="33">
        <v>0</v>
      </c>
      <c r="BK379" s="33">
        <v>0</v>
      </c>
      <c r="BL379" s="33">
        <v>0</v>
      </c>
      <c r="BM379" s="33">
        <v>0</v>
      </c>
      <c r="BN379" s="33">
        <v>0</v>
      </c>
      <c r="BO379" s="33">
        <v>0</v>
      </c>
      <c r="BP379" s="33">
        <v>0</v>
      </c>
      <c r="BQ379" s="33">
        <v>0</v>
      </c>
      <c r="BR379" s="33">
        <v>0</v>
      </c>
      <c r="BS379" s="33">
        <v>0</v>
      </c>
      <c r="BT379" s="33">
        <v>0</v>
      </c>
      <c r="BU379" s="33">
        <v>0</v>
      </c>
      <c r="BV379" s="33">
        <v>0</v>
      </c>
      <c r="BW379" s="33">
        <v>0</v>
      </c>
      <c r="BX379" s="33">
        <v>0</v>
      </c>
      <c r="BY379" s="33">
        <v>0</v>
      </c>
      <c r="BZ379" s="33">
        <v>0</v>
      </c>
      <c r="CA379" s="33">
        <v>0</v>
      </c>
      <c r="CB379" s="33">
        <v>0</v>
      </c>
      <c r="CC379" s="33">
        <v>0</v>
      </c>
      <c r="CD379" s="33">
        <v>0</v>
      </c>
      <c r="CE379" s="33">
        <v>0</v>
      </c>
      <c r="CF379" s="33">
        <v>0</v>
      </c>
      <c r="CG379" s="33">
        <v>0</v>
      </c>
      <c r="CH379" s="23" t="s">
        <v>694</v>
      </c>
      <c r="CI379" s="298" t="s">
        <v>457</v>
      </c>
      <c r="CJ379" s="298" t="s">
        <v>80</v>
      </c>
      <c r="CK379" s="299" t="s">
        <v>80</v>
      </c>
      <c r="CL379" s="300" t="s">
        <v>80</v>
      </c>
    </row>
    <row r="380" spans="1:91" s="40" customFormat="1" ht="36">
      <c r="A380" s="874"/>
      <c r="B380" s="28" t="s">
        <v>458</v>
      </c>
      <c r="C380" s="6" t="s">
        <v>709</v>
      </c>
      <c r="D380" s="23" t="s">
        <v>456</v>
      </c>
      <c r="E380" s="23" t="s">
        <v>1060</v>
      </c>
      <c r="F380" s="16">
        <v>43750672</v>
      </c>
      <c r="G380" s="16">
        <v>5238</v>
      </c>
      <c r="H380" s="27" t="s">
        <v>310</v>
      </c>
      <c r="I380" s="33">
        <v>2052.16</v>
      </c>
      <c r="J380" s="33">
        <v>2052.16</v>
      </c>
      <c r="K380" s="33">
        <v>0</v>
      </c>
      <c r="L380" s="33">
        <v>0</v>
      </c>
      <c r="M380" s="33">
        <v>1436.5119999999999</v>
      </c>
      <c r="N380" s="33">
        <v>1436.5119999999999</v>
      </c>
      <c r="O380" s="138">
        <v>44561</v>
      </c>
      <c r="P380" s="33">
        <v>0</v>
      </c>
      <c r="Q380" s="33">
        <v>0</v>
      </c>
      <c r="R380" s="33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615.65</v>
      </c>
      <c r="X380" s="33">
        <v>0</v>
      </c>
      <c r="Y380" s="33">
        <v>1436.51</v>
      </c>
      <c r="Z380" s="33">
        <v>2052.16</v>
      </c>
      <c r="AA380" s="33">
        <v>0</v>
      </c>
      <c r="AB380" s="33">
        <v>0</v>
      </c>
      <c r="AC380" s="33">
        <v>0</v>
      </c>
      <c r="AD380" s="33">
        <v>0</v>
      </c>
      <c r="AE380" s="33">
        <v>0</v>
      </c>
      <c r="AF380" s="33">
        <v>0</v>
      </c>
      <c r="AG380" s="33">
        <v>0</v>
      </c>
      <c r="AH380" s="33">
        <v>0</v>
      </c>
      <c r="AI380" s="33">
        <v>0</v>
      </c>
      <c r="AJ380" s="33">
        <v>0</v>
      </c>
      <c r="AK380" s="33">
        <v>0</v>
      </c>
      <c r="AL380" s="33">
        <v>0</v>
      </c>
      <c r="AM380" s="33">
        <v>0</v>
      </c>
      <c r="AN380" s="33">
        <v>0</v>
      </c>
      <c r="AO380" s="33">
        <v>0</v>
      </c>
      <c r="AP380" s="33">
        <v>0</v>
      </c>
      <c r="AQ380" s="33">
        <v>0</v>
      </c>
      <c r="AR380" s="33">
        <v>0</v>
      </c>
      <c r="AS380" s="33">
        <v>0</v>
      </c>
      <c r="AT380" s="33">
        <v>0</v>
      </c>
      <c r="AU380" s="33">
        <v>0</v>
      </c>
      <c r="AV380" s="33">
        <v>0</v>
      </c>
      <c r="AW380" s="33">
        <v>0</v>
      </c>
      <c r="AX380" s="33">
        <v>0</v>
      </c>
      <c r="AY380" s="33">
        <v>0</v>
      </c>
      <c r="AZ380" s="33">
        <v>615.65</v>
      </c>
      <c r="BA380" s="33">
        <v>0</v>
      </c>
      <c r="BB380" s="33">
        <v>1436.51</v>
      </c>
      <c r="BC380" s="33">
        <v>2052.16</v>
      </c>
      <c r="BD380" s="33">
        <v>0</v>
      </c>
      <c r="BE380" s="33">
        <v>0</v>
      </c>
      <c r="BF380" s="33">
        <v>0</v>
      </c>
      <c r="BG380" s="33">
        <v>0</v>
      </c>
      <c r="BH380" s="33">
        <v>0</v>
      </c>
      <c r="BI380" s="33">
        <v>0</v>
      </c>
      <c r="BJ380" s="33">
        <v>0</v>
      </c>
      <c r="BK380" s="33">
        <v>0</v>
      </c>
      <c r="BL380" s="33">
        <v>0</v>
      </c>
      <c r="BM380" s="33">
        <v>0</v>
      </c>
      <c r="BN380" s="33">
        <v>0</v>
      </c>
      <c r="BO380" s="33">
        <v>0</v>
      </c>
      <c r="BP380" s="33">
        <v>0</v>
      </c>
      <c r="BQ380" s="33">
        <v>0</v>
      </c>
      <c r="BR380" s="33">
        <v>0</v>
      </c>
      <c r="BS380" s="33">
        <v>0</v>
      </c>
      <c r="BT380" s="33">
        <v>0</v>
      </c>
      <c r="BU380" s="33">
        <v>0</v>
      </c>
      <c r="BV380" s="33">
        <v>0</v>
      </c>
      <c r="BW380" s="33">
        <v>0</v>
      </c>
      <c r="BX380" s="33">
        <v>0</v>
      </c>
      <c r="BY380" s="33">
        <v>0</v>
      </c>
      <c r="BZ380" s="33">
        <v>0</v>
      </c>
      <c r="CA380" s="33">
        <v>0</v>
      </c>
      <c r="CB380" s="33">
        <v>0</v>
      </c>
      <c r="CC380" s="33">
        <v>0</v>
      </c>
      <c r="CD380" s="33">
        <v>0</v>
      </c>
      <c r="CE380" s="33">
        <v>0</v>
      </c>
      <c r="CF380" s="33">
        <v>0</v>
      </c>
      <c r="CG380" s="33">
        <v>0</v>
      </c>
      <c r="CH380" s="23" t="s">
        <v>694</v>
      </c>
      <c r="CI380" s="298" t="s">
        <v>457</v>
      </c>
      <c r="CJ380" s="298" t="s">
        <v>80</v>
      </c>
      <c r="CK380" s="299" t="s">
        <v>80</v>
      </c>
      <c r="CL380" s="300" t="s">
        <v>80</v>
      </c>
    </row>
    <row r="381" spans="1:91" s="40" customFormat="1" ht="90">
      <c r="A381" s="874"/>
      <c r="B381" s="28" t="s">
        <v>999</v>
      </c>
      <c r="C381" s="6" t="s">
        <v>1000</v>
      </c>
      <c r="D381" s="23" t="s">
        <v>1001</v>
      </c>
      <c r="E381" s="23" t="s">
        <v>1733</v>
      </c>
      <c r="F381" s="16" t="s">
        <v>1734</v>
      </c>
      <c r="G381" s="16" t="s">
        <v>1735</v>
      </c>
      <c r="H381" s="23" t="s">
        <v>1002</v>
      </c>
      <c r="I381" s="33">
        <v>30828.38</v>
      </c>
      <c r="J381" s="33">
        <v>30828.38</v>
      </c>
      <c r="K381" s="33">
        <v>0</v>
      </c>
      <c r="L381" s="33">
        <v>0</v>
      </c>
      <c r="M381" s="33">
        <v>26204.123</v>
      </c>
      <c r="N381" s="33">
        <v>0</v>
      </c>
      <c r="O381" s="33">
        <v>0</v>
      </c>
      <c r="P381" s="34">
        <v>4552.41</v>
      </c>
      <c r="Q381" s="33">
        <v>0</v>
      </c>
      <c r="R381" s="33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0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0</v>
      </c>
      <c r="AF381" s="33">
        <v>0</v>
      </c>
      <c r="AG381" s="33">
        <v>0</v>
      </c>
      <c r="AH381" s="33">
        <v>0</v>
      </c>
      <c r="AI381" s="33">
        <v>0</v>
      </c>
      <c r="AJ381" s="33">
        <v>0</v>
      </c>
      <c r="AK381" s="33">
        <v>0</v>
      </c>
      <c r="AL381" s="33">
        <v>0</v>
      </c>
      <c r="AM381" s="33">
        <v>0</v>
      </c>
      <c r="AN381" s="33">
        <v>0</v>
      </c>
      <c r="AO381" s="33">
        <v>0</v>
      </c>
      <c r="AP381" s="33">
        <v>0</v>
      </c>
      <c r="AQ381" s="33">
        <v>0</v>
      </c>
      <c r="AR381" s="33">
        <v>0</v>
      </c>
      <c r="AS381" s="33">
        <v>0</v>
      </c>
      <c r="AT381" s="33">
        <v>0</v>
      </c>
      <c r="AU381" s="33">
        <v>0</v>
      </c>
      <c r="AV381" s="33">
        <v>0</v>
      </c>
      <c r="AW381" s="33">
        <v>0</v>
      </c>
      <c r="AX381" s="33">
        <v>0</v>
      </c>
      <c r="AY381" s="33">
        <v>0</v>
      </c>
      <c r="AZ381" s="33">
        <v>0</v>
      </c>
      <c r="BA381" s="33">
        <v>0</v>
      </c>
      <c r="BB381" s="33">
        <v>0</v>
      </c>
      <c r="BC381" s="33">
        <v>0</v>
      </c>
      <c r="BD381" s="33">
        <v>0</v>
      </c>
      <c r="BE381" s="33">
        <v>0</v>
      </c>
      <c r="BF381" s="33">
        <v>0</v>
      </c>
      <c r="BG381" s="33">
        <v>0</v>
      </c>
      <c r="BH381" s="33">
        <v>0</v>
      </c>
      <c r="BI381" s="33">
        <v>0</v>
      </c>
      <c r="BJ381" s="33">
        <v>0</v>
      </c>
      <c r="BK381" s="33">
        <v>0</v>
      </c>
      <c r="BL381" s="33">
        <v>0</v>
      </c>
      <c r="BM381" s="33">
        <v>0</v>
      </c>
      <c r="BN381" s="33">
        <v>0</v>
      </c>
      <c r="BO381" s="33">
        <v>0</v>
      </c>
      <c r="BP381" s="33">
        <v>0</v>
      </c>
      <c r="BQ381" s="33">
        <v>0</v>
      </c>
      <c r="BR381" s="33">
        <v>0</v>
      </c>
      <c r="BS381" s="33">
        <v>0</v>
      </c>
      <c r="BT381" s="33">
        <v>0</v>
      </c>
      <c r="BU381" s="33">
        <v>0</v>
      </c>
      <c r="BV381" s="33">
        <v>0</v>
      </c>
      <c r="BW381" s="33">
        <v>0</v>
      </c>
      <c r="BX381" s="33">
        <v>0</v>
      </c>
      <c r="BY381" s="33">
        <v>0</v>
      </c>
      <c r="BZ381" s="33">
        <v>0</v>
      </c>
      <c r="CA381" s="33">
        <v>0</v>
      </c>
      <c r="CB381" s="33">
        <v>0</v>
      </c>
      <c r="CC381" s="33">
        <v>0</v>
      </c>
      <c r="CD381" s="33">
        <v>0</v>
      </c>
      <c r="CE381" s="33">
        <v>0</v>
      </c>
      <c r="CF381" s="33">
        <v>26204.123</v>
      </c>
      <c r="CG381" s="33">
        <v>0</v>
      </c>
      <c r="CH381" s="23" t="s">
        <v>694</v>
      </c>
      <c r="CI381" s="298" t="s">
        <v>1061</v>
      </c>
      <c r="CJ381" s="298" t="s">
        <v>80</v>
      </c>
      <c r="CK381" s="299">
        <v>43617</v>
      </c>
      <c r="CL381" s="300">
        <v>43830</v>
      </c>
    </row>
    <row r="382" spans="1:91" s="40" customFormat="1" ht="90">
      <c r="A382" s="874"/>
      <c r="B382" s="28" t="s">
        <v>1003</v>
      </c>
      <c r="C382" s="6" t="s">
        <v>1004</v>
      </c>
      <c r="D382" s="23" t="s">
        <v>1001</v>
      </c>
      <c r="E382" s="23" t="s">
        <v>1733</v>
      </c>
      <c r="F382" s="16" t="s">
        <v>1734</v>
      </c>
      <c r="G382" s="16" t="s">
        <v>1736</v>
      </c>
      <c r="H382" s="23" t="s">
        <v>1005</v>
      </c>
      <c r="I382" s="33">
        <v>28508.614000000001</v>
      </c>
      <c r="J382" s="33">
        <v>28508.614000000001</v>
      </c>
      <c r="K382" s="33">
        <v>0</v>
      </c>
      <c r="L382" s="33">
        <v>0</v>
      </c>
      <c r="M382" s="33">
        <v>24232.321899999999</v>
      </c>
      <c r="N382" s="33">
        <v>0</v>
      </c>
      <c r="O382" s="33">
        <v>0</v>
      </c>
      <c r="P382" s="34">
        <v>3246.96</v>
      </c>
      <c r="Q382" s="33">
        <v>0</v>
      </c>
      <c r="R382" s="33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29</v>
      </c>
      <c r="X382" s="33">
        <v>0</v>
      </c>
      <c r="Y382" s="33">
        <v>0</v>
      </c>
      <c r="Z382" s="33">
        <v>29</v>
      </c>
      <c r="AA382" s="33">
        <v>0</v>
      </c>
      <c r="AB382" s="33">
        <v>0</v>
      </c>
      <c r="AC382" s="33">
        <v>0</v>
      </c>
      <c r="AD382" s="33">
        <v>0</v>
      </c>
      <c r="AE382" s="33">
        <v>0</v>
      </c>
      <c r="AF382" s="33">
        <v>0</v>
      </c>
      <c r="AG382" s="33">
        <v>0</v>
      </c>
      <c r="AH382" s="33">
        <v>0</v>
      </c>
      <c r="AI382" s="33">
        <v>0</v>
      </c>
      <c r="AJ382" s="33">
        <v>0</v>
      </c>
      <c r="AK382" s="33">
        <v>0</v>
      </c>
      <c r="AL382" s="33">
        <v>0</v>
      </c>
      <c r="AM382" s="33">
        <v>0</v>
      </c>
      <c r="AN382" s="33">
        <v>0</v>
      </c>
      <c r="AO382" s="33">
        <v>0</v>
      </c>
      <c r="AP382" s="33">
        <v>0</v>
      </c>
      <c r="AQ382" s="33">
        <v>0</v>
      </c>
      <c r="AR382" s="33">
        <v>0</v>
      </c>
      <c r="AS382" s="33">
        <v>0</v>
      </c>
      <c r="AT382" s="33">
        <v>0</v>
      </c>
      <c r="AU382" s="33">
        <v>0</v>
      </c>
      <c r="AV382" s="33">
        <v>0</v>
      </c>
      <c r="AW382" s="33">
        <v>0</v>
      </c>
      <c r="AX382" s="33">
        <v>0</v>
      </c>
      <c r="AY382" s="33">
        <v>0</v>
      </c>
      <c r="AZ382" s="33">
        <v>29</v>
      </c>
      <c r="BA382" s="33">
        <v>0</v>
      </c>
      <c r="BB382" s="33">
        <v>0</v>
      </c>
      <c r="BC382" s="33">
        <v>29</v>
      </c>
      <c r="BD382" s="33">
        <v>0</v>
      </c>
      <c r="BE382" s="33">
        <v>0</v>
      </c>
      <c r="BF382" s="33">
        <v>0</v>
      </c>
      <c r="BG382" s="33">
        <v>0</v>
      </c>
      <c r="BH382" s="33">
        <v>0</v>
      </c>
      <c r="BI382" s="33">
        <v>0</v>
      </c>
      <c r="BJ382" s="33">
        <v>0</v>
      </c>
      <c r="BK382" s="33">
        <v>0</v>
      </c>
      <c r="BL382" s="33">
        <v>0</v>
      </c>
      <c r="BM382" s="33">
        <v>0</v>
      </c>
      <c r="BN382" s="33">
        <v>0</v>
      </c>
      <c r="BO382" s="33">
        <v>0</v>
      </c>
      <c r="BP382" s="33">
        <v>0</v>
      </c>
      <c r="BQ382" s="33">
        <v>0</v>
      </c>
      <c r="BR382" s="33">
        <v>0</v>
      </c>
      <c r="BS382" s="33">
        <v>0</v>
      </c>
      <c r="BT382" s="33">
        <v>0</v>
      </c>
      <c r="BU382" s="33">
        <v>0</v>
      </c>
      <c r="BV382" s="33">
        <v>0</v>
      </c>
      <c r="BW382" s="33">
        <v>0</v>
      </c>
      <c r="BX382" s="33">
        <v>0</v>
      </c>
      <c r="BY382" s="33">
        <v>0</v>
      </c>
      <c r="BZ382" s="33">
        <v>0</v>
      </c>
      <c r="CA382" s="33">
        <v>0</v>
      </c>
      <c r="CB382" s="33">
        <v>0</v>
      </c>
      <c r="CC382" s="33">
        <v>0</v>
      </c>
      <c r="CD382" s="33">
        <v>0</v>
      </c>
      <c r="CE382" s="33">
        <v>0</v>
      </c>
      <c r="CF382" s="33">
        <v>24232.321899999999</v>
      </c>
      <c r="CG382" s="33">
        <v>0</v>
      </c>
      <c r="CH382" s="23" t="s">
        <v>694</v>
      </c>
      <c r="CI382" s="298" t="s">
        <v>1061</v>
      </c>
      <c r="CJ382" s="298" t="s">
        <v>80</v>
      </c>
      <c r="CK382" s="299">
        <v>43617</v>
      </c>
      <c r="CL382" s="300">
        <v>43830</v>
      </c>
    </row>
    <row r="383" spans="1:91" s="40" customFormat="1" ht="72">
      <c r="A383" s="874"/>
      <c r="B383" s="232" t="s">
        <v>1006</v>
      </c>
      <c r="C383" s="70" t="s">
        <v>80</v>
      </c>
      <c r="D383" s="23" t="s">
        <v>1001</v>
      </c>
      <c r="E383" s="23" t="s">
        <v>1733</v>
      </c>
      <c r="F383" s="16" t="s">
        <v>1734</v>
      </c>
      <c r="G383" s="16" t="s">
        <v>1737</v>
      </c>
      <c r="H383" s="23" t="s">
        <v>1007</v>
      </c>
      <c r="I383" s="33">
        <v>7000</v>
      </c>
      <c r="J383" s="33">
        <v>7000</v>
      </c>
      <c r="K383" s="33">
        <v>0</v>
      </c>
      <c r="L383" s="33">
        <v>0</v>
      </c>
      <c r="M383" s="33">
        <v>2800</v>
      </c>
      <c r="N383" s="33">
        <v>0</v>
      </c>
      <c r="O383" s="33">
        <v>0</v>
      </c>
      <c r="P383" s="33">
        <v>0</v>
      </c>
      <c r="Q383" s="33">
        <v>0</v>
      </c>
      <c r="R383" s="33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4100</v>
      </c>
      <c r="X383" s="33">
        <v>0</v>
      </c>
      <c r="Y383" s="33">
        <v>0</v>
      </c>
      <c r="Z383" s="33">
        <v>4100</v>
      </c>
      <c r="AA383" s="33">
        <v>0</v>
      </c>
      <c r="AB383" s="33">
        <v>0</v>
      </c>
      <c r="AC383" s="33">
        <v>0</v>
      </c>
      <c r="AD383" s="33">
        <v>0</v>
      </c>
      <c r="AE383" s="33">
        <v>0</v>
      </c>
      <c r="AF383" s="33">
        <v>0</v>
      </c>
      <c r="AG383" s="33">
        <v>0</v>
      </c>
      <c r="AH383" s="33">
        <v>0</v>
      </c>
      <c r="AI383" s="33">
        <v>0</v>
      </c>
      <c r="AJ383" s="33">
        <v>0</v>
      </c>
      <c r="AK383" s="33">
        <v>0</v>
      </c>
      <c r="AL383" s="33">
        <v>0</v>
      </c>
      <c r="AM383" s="33">
        <v>0</v>
      </c>
      <c r="AN383" s="33">
        <v>0</v>
      </c>
      <c r="AO383" s="33">
        <v>0</v>
      </c>
      <c r="AP383" s="33">
        <v>0</v>
      </c>
      <c r="AQ383" s="33">
        <v>0</v>
      </c>
      <c r="AR383" s="33">
        <v>0</v>
      </c>
      <c r="AS383" s="33">
        <v>0</v>
      </c>
      <c r="AT383" s="33">
        <v>0</v>
      </c>
      <c r="AU383" s="40">
        <v>0</v>
      </c>
      <c r="AV383" s="33">
        <v>0</v>
      </c>
      <c r="AW383" s="33">
        <v>0</v>
      </c>
      <c r="AX383" s="33">
        <v>0</v>
      </c>
      <c r="AY383" s="33">
        <v>0</v>
      </c>
      <c r="AZ383" s="33">
        <v>4100</v>
      </c>
      <c r="BA383" s="33">
        <v>0</v>
      </c>
      <c r="BB383" s="33">
        <v>0</v>
      </c>
      <c r="BC383" s="33">
        <v>4100</v>
      </c>
      <c r="BD383" s="33">
        <v>0</v>
      </c>
      <c r="BE383" s="33">
        <v>0</v>
      </c>
      <c r="BF383" s="33">
        <v>0</v>
      </c>
      <c r="BG383" s="33">
        <v>0</v>
      </c>
      <c r="BH383" s="33">
        <v>0</v>
      </c>
      <c r="BI383" s="33">
        <v>0</v>
      </c>
      <c r="BJ383" s="33">
        <v>0</v>
      </c>
      <c r="BK383" s="33">
        <v>0</v>
      </c>
      <c r="BL383" s="33">
        <v>0</v>
      </c>
      <c r="BM383" s="33">
        <v>0</v>
      </c>
      <c r="BN383" s="33">
        <v>0</v>
      </c>
      <c r="BO383" s="33">
        <v>0</v>
      </c>
      <c r="BP383" s="33">
        <v>0</v>
      </c>
      <c r="BQ383" s="33">
        <v>0</v>
      </c>
      <c r="BR383" s="33">
        <v>0</v>
      </c>
      <c r="BS383" s="33">
        <v>0</v>
      </c>
      <c r="BT383" s="33">
        <v>0</v>
      </c>
      <c r="BU383" s="33">
        <v>0</v>
      </c>
      <c r="BV383" s="33">
        <v>0</v>
      </c>
      <c r="BW383" s="33">
        <v>0</v>
      </c>
      <c r="BX383" s="33">
        <v>0</v>
      </c>
      <c r="BY383" s="33">
        <v>0</v>
      </c>
      <c r="BZ383" s="33">
        <v>0</v>
      </c>
      <c r="CA383" s="33">
        <v>0</v>
      </c>
      <c r="CB383" s="33">
        <v>0</v>
      </c>
      <c r="CC383" s="33">
        <v>0</v>
      </c>
      <c r="CD383" s="33">
        <v>0</v>
      </c>
      <c r="CE383" s="33">
        <v>0</v>
      </c>
      <c r="CF383" s="33">
        <v>2900</v>
      </c>
      <c r="CG383" s="33">
        <v>0</v>
      </c>
      <c r="CH383" s="23" t="s">
        <v>86</v>
      </c>
      <c r="CI383" s="298" t="s">
        <v>1061</v>
      </c>
      <c r="CJ383" s="298" t="s">
        <v>80</v>
      </c>
      <c r="CK383" s="299">
        <v>43709</v>
      </c>
      <c r="CL383" s="300">
        <v>43830</v>
      </c>
    </row>
    <row r="384" spans="1:91" s="44" customFormat="1" ht="23.25">
      <c r="A384" s="874"/>
      <c r="B384" s="79" t="s">
        <v>268</v>
      </c>
      <c r="C384" s="66" t="s">
        <v>80</v>
      </c>
      <c r="D384" s="66" t="s">
        <v>80</v>
      </c>
      <c r="E384" s="66" t="s">
        <v>80</v>
      </c>
      <c r="F384" s="66" t="s">
        <v>80</v>
      </c>
      <c r="G384" s="96" t="s">
        <v>80</v>
      </c>
      <c r="H384" s="66" t="s">
        <v>80</v>
      </c>
      <c r="I384" s="46">
        <f>SUM(I374:I383)</f>
        <v>125014.22900000001</v>
      </c>
      <c r="J384" s="46">
        <f t="shared" ref="J384:CG384" si="24">SUM(J374:J383)</f>
        <v>125014.22900000001</v>
      </c>
      <c r="K384" s="46">
        <f t="shared" si="24"/>
        <v>0</v>
      </c>
      <c r="L384" s="46">
        <f t="shared" si="24"/>
        <v>0</v>
      </c>
      <c r="M384" s="46">
        <f t="shared" si="24"/>
        <v>82985.493899999987</v>
      </c>
      <c r="N384" s="46">
        <f t="shared" si="24"/>
        <v>10498.199000000001</v>
      </c>
      <c r="O384" s="46">
        <f t="shared" si="24"/>
        <v>133683</v>
      </c>
      <c r="P384" s="46">
        <f t="shared" si="24"/>
        <v>10943.231</v>
      </c>
      <c r="Q384" s="46">
        <f t="shared" si="24"/>
        <v>0</v>
      </c>
      <c r="R384" s="46">
        <f t="shared" si="24"/>
        <v>1606.9599999999998</v>
      </c>
      <c r="S384" s="46">
        <f t="shared" si="24"/>
        <v>0</v>
      </c>
      <c r="T384" s="46">
        <f t="shared" si="24"/>
        <v>1536.9009999999998</v>
      </c>
      <c r="U384" s="46">
        <f t="shared" si="24"/>
        <v>3143.8609999999999</v>
      </c>
      <c r="V384" s="46">
        <f t="shared" si="24"/>
        <v>0</v>
      </c>
      <c r="W384" s="46">
        <f t="shared" si="24"/>
        <v>17404.803</v>
      </c>
      <c r="X384" s="46">
        <f t="shared" si="24"/>
        <v>0</v>
      </c>
      <c r="Y384" s="46">
        <f t="shared" si="24"/>
        <v>11431.582</v>
      </c>
      <c r="Z384" s="46">
        <f t="shared" si="24"/>
        <v>28836.384999999998</v>
      </c>
      <c r="AA384" s="46">
        <f t="shared" si="24"/>
        <v>0</v>
      </c>
      <c r="AB384" s="46">
        <f t="shared" si="24"/>
        <v>14913</v>
      </c>
      <c r="AC384" s="46">
        <f t="shared" si="24"/>
        <v>0</v>
      </c>
      <c r="AD384" s="46">
        <f t="shared" si="24"/>
        <v>14913</v>
      </c>
      <c r="AE384" s="46">
        <f t="shared" si="24"/>
        <v>29826</v>
      </c>
      <c r="AF384" s="46">
        <f t="shared" si="24"/>
        <v>14913</v>
      </c>
      <c r="AG384" s="46">
        <f t="shared" si="24"/>
        <v>0</v>
      </c>
      <c r="AH384" s="46">
        <f t="shared" si="24"/>
        <v>0</v>
      </c>
      <c r="AI384" s="46">
        <f t="shared" si="24"/>
        <v>0</v>
      </c>
      <c r="AJ384" s="46">
        <f t="shared" si="24"/>
        <v>0</v>
      </c>
      <c r="AK384" s="46">
        <f t="shared" si="24"/>
        <v>0</v>
      </c>
      <c r="AL384" s="46">
        <f t="shared" si="24"/>
        <v>0</v>
      </c>
      <c r="AM384" s="46">
        <f t="shared" si="24"/>
        <v>0</v>
      </c>
      <c r="AN384" s="46">
        <f t="shared" si="24"/>
        <v>0</v>
      </c>
      <c r="AO384" s="46">
        <f t="shared" si="24"/>
        <v>0</v>
      </c>
      <c r="AP384" s="46">
        <f t="shared" si="24"/>
        <v>0</v>
      </c>
      <c r="AQ384" s="46">
        <f t="shared" si="24"/>
        <v>0</v>
      </c>
      <c r="AR384" s="46">
        <f t="shared" si="24"/>
        <v>0</v>
      </c>
      <c r="AS384" s="46">
        <f t="shared" si="24"/>
        <v>0</v>
      </c>
      <c r="AT384" s="46">
        <f t="shared" si="24"/>
        <v>0</v>
      </c>
      <c r="AU384" s="46">
        <f t="shared" si="24"/>
        <v>0</v>
      </c>
      <c r="AV384" s="46">
        <f t="shared" si="24"/>
        <v>0</v>
      </c>
      <c r="AW384" s="46">
        <f t="shared" si="24"/>
        <v>0</v>
      </c>
      <c r="AX384" s="46">
        <f t="shared" si="24"/>
        <v>0</v>
      </c>
      <c r="AY384" s="46">
        <f t="shared" si="24"/>
        <v>0</v>
      </c>
      <c r="AZ384" s="46">
        <f t="shared" si="24"/>
        <v>12199.383</v>
      </c>
      <c r="BA384" s="46">
        <f t="shared" si="24"/>
        <v>0</v>
      </c>
      <c r="BB384" s="46">
        <f t="shared" si="24"/>
        <v>7961.3019999999997</v>
      </c>
      <c r="BC384" s="46">
        <f t="shared" si="24"/>
        <v>20160.684999999998</v>
      </c>
      <c r="BD384" s="46">
        <f t="shared" si="24"/>
        <v>0</v>
      </c>
      <c r="BE384" s="46">
        <f t="shared" si="24"/>
        <v>5205.42</v>
      </c>
      <c r="BF384" s="46">
        <f t="shared" si="24"/>
        <v>0</v>
      </c>
      <c r="BG384" s="46">
        <f t="shared" si="24"/>
        <v>3470.28</v>
      </c>
      <c r="BH384" s="46">
        <f t="shared" si="24"/>
        <v>8675.7000000000007</v>
      </c>
      <c r="BI384" s="46">
        <f t="shared" si="24"/>
        <v>0</v>
      </c>
      <c r="BJ384" s="46">
        <f t="shared" si="24"/>
        <v>14913</v>
      </c>
      <c r="BK384" s="46">
        <f t="shared" si="24"/>
        <v>0</v>
      </c>
      <c r="BL384" s="46">
        <f t="shared" si="24"/>
        <v>14913</v>
      </c>
      <c r="BM384" s="46">
        <f t="shared" si="24"/>
        <v>29826</v>
      </c>
      <c r="BN384" s="46">
        <f t="shared" si="24"/>
        <v>0</v>
      </c>
      <c r="BO384" s="46">
        <f t="shared" si="24"/>
        <v>0</v>
      </c>
      <c r="BP384" s="46">
        <f t="shared" si="24"/>
        <v>0</v>
      </c>
      <c r="BQ384" s="46">
        <f t="shared" si="24"/>
        <v>0</v>
      </c>
      <c r="BR384" s="46">
        <f t="shared" si="24"/>
        <v>0</v>
      </c>
      <c r="BS384" s="46">
        <f t="shared" si="24"/>
        <v>0</v>
      </c>
      <c r="BT384" s="46">
        <f t="shared" si="24"/>
        <v>0</v>
      </c>
      <c r="BU384" s="46">
        <f t="shared" si="24"/>
        <v>0</v>
      </c>
      <c r="BV384" s="46">
        <f t="shared" si="24"/>
        <v>0</v>
      </c>
      <c r="BW384" s="46">
        <f t="shared" si="24"/>
        <v>0</v>
      </c>
      <c r="BX384" s="46">
        <f t="shared" si="24"/>
        <v>14913</v>
      </c>
      <c r="BY384" s="46">
        <f t="shared" si="24"/>
        <v>0</v>
      </c>
      <c r="BZ384" s="46">
        <f t="shared" si="24"/>
        <v>0</v>
      </c>
      <c r="CA384" s="46">
        <f t="shared" si="24"/>
        <v>0</v>
      </c>
      <c r="CB384" s="46">
        <f t="shared" si="24"/>
        <v>0</v>
      </c>
      <c r="CC384" s="46">
        <f t="shared" si="24"/>
        <v>0</v>
      </c>
      <c r="CD384" s="46">
        <f t="shared" si="24"/>
        <v>0</v>
      </c>
      <c r="CE384" s="46">
        <f t="shared" si="24"/>
        <v>0</v>
      </c>
      <c r="CF384" s="46">
        <f t="shared" si="24"/>
        <v>54336.444900000002</v>
      </c>
      <c r="CG384" s="46">
        <f t="shared" si="24"/>
        <v>0</v>
      </c>
      <c r="CH384" s="66" t="s">
        <v>80</v>
      </c>
      <c r="CI384" s="306" t="s">
        <v>80</v>
      </c>
      <c r="CJ384" s="327" t="s">
        <v>80</v>
      </c>
      <c r="CK384" s="307" t="s">
        <v>80</v>
      </c>
      <c r="CL384" s="308" t="s">
        <v>80</v>
      </c>
      <c r="CM384" s="52"/>
    </row>
    <row r="385" spans="1:91" s="40" customFormat="1" ht="54">
      <c r="A385" s="874"/>
      <c r="B385" s="28" t="s">
        <v>1335</v>
      </c>
      <c r="C385" s="144">
        <v>1190900392</v>
      </c>
      <c r="D385" s="23" t="s">
        <v>1336</v>
      </c>
      <c r="E385" s="23" t="s">
        <v>1337</v>
      </c>
      <c r="F385" s="130">
        <v>70977151</v>
      </c>
      <c r="G385" s="16" t="s">
        <v>80</v>
      </c>
      <c r="H385" s="23" t="s">
        <v>1338</v>
      </c>
      <c r="I385" s="33">
        <v>135.5</v>
      </c>
      <c r="J385" s="33">
        <v>81.5</v>
      </c>
      <c r="K385" s="33">
        <v>54</v>
      </c>
      <c r="L385" s="33">
        <v>0</v>
      </c>
      <c r="M385" s="33">
        <v>81.5</v>
      </c>
      <c r="N385" s="33">
        <v>81.5</v>
      </c>
      <c r="O385" s="138" t="s">
        <v>1471</v>
      </c>
      <c r="P385" s="33">
        <v>0</v>
      </c>
      <c r="Q385" s="33">
        <v>0</v>
      </c>
      <c r="R385" s="33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0</v>
      </c>
      <c r="Y385" s="33">
        <v>0</v>
      </c>
      <c r="Z385" s="33">
        <v>0</v>
      </c>
      <c r="AA385" s="33">
        <v>0</v>
      </c>
      <c r="AB385" s="33">
        <v>0</v>
      </c>
      <c r="AC385" s="33">
        <v>0</v>
      </c>
      <c r="AD385" s="33">
        <v>0</v>
      </c>
      <c r="AE385" s="33">
        <v>0</v>
      </c>
      <c r="AF385" s="33">
        <v>81.5</v>
      </c>
      <c r="AG385" s="33">
        <v>0</v>
      </c>
      <c r="AH385" s="33">
        <v>0</v>
      </c>
      <c r="AI385" s="33">
        <v>0</v>
      </c>
      <c r="AJ385" s="33">
        <v>0</v>
      </c>
      <c r="AK385" s="33">
        <v>0</v>
      </c>
      <c r="AL385" s="33">
        <v>0</v>
      </c>
      <c r="AM385" s="33">
        <v>0</v>
      </c>
      <c r="AN385" s="33">
        <v>0</v>
      </c>
      <c r="AO385" s="33">
        <v>0</v>
      </c>
      <c r="AP385" s="33">
        <v>0</v>
      </c>
      <c r="AQ385" s="33">
        <v>0</v>
      </c>
      <c r="AR385" s="33">
        <v>0</v>
      </c>
      <c r="AS385" s="33">
        <v>0</v>
      </c>
      <c r="AT385" s="33">
        <v>0</v>
      </c>
      <c r="AU385" s="33">
        <v>0</v>
      </c>
      <c r="AV385" s="33">
        <v>0</v>
      </c>
      <c r="AW385" s="33">
        <v>0</v>
      </c>
      <c r="AX385" s="33">
        <v>0</v>
      </c>
      <c r="AY385" s="33">
        <v>0</v>
      </c>
      <c r="AZ385" s="33">
        <v>0</v>
      </c>
      <c r="BA385" s="33">
        <v>54</v>
      </c>
      <c r="BB385" s="33">
        <v>81.5</v>
      </c>
      <c r="BC385" s="33">
        <v>135.5</v>
      </c>
      <c r="BD385" s="33">
        <v>0</v>
      </c>
      <c r="BE385" s="33">
        <v>0</v>
      </c>
      <c r="BF385" s="33">
        <v>0</v>
      </c>
      <c r="BG385" s="33">
        <v>0</v>
      </c>
      <c r="BH385" s="33">
        <v>0</v>
      </c>
      <c r="BI385" s="33">
        <v>0</v>
      </c>
      <c r="BJ385" s="33">
        <v>0</v>
      </c>
      <c r="BK385" s="33">
        <v>0</v>
      </c>
      <c r="BL385" s="33">
        <v>0</v>
      </c>
      <c r="BM385" s="33">
        <v>0</v>
      </c>
      <c r="BN385" s="33">
        <v>0</v>
      </c>
      <c r="BO385" s="33">
        <v>0</v>
      </c>
      <c r="BP385" s="33">
        <v>0</v>
      </c>
      <c r="BQ385" s="33">
        <v>0</v>
      </c>
      <c r="BR385" s="33">
        <v>0</v>
      </c>
      <c r="BS385" s="33">
        <v>0</v>
      </c>
      <c r="BT385" s="33">
        <v>0</v>
      </c>
      <c r="BU385" s="33">
        <v>0</v>
      </c>
      <c r="BV385" s="33">
        <v>0</v>
      </c>
      <c r="BW385" s="33">
        <v>0</v>
      </c>
      <c r="BX385" s="33">
        <v>0</v>
      </c>
      <c r="BY385" s="33">
        <v>0</v>
      </c>
      <c r="BZ385" s="33">
        <v>0</v>
      </c>
      <c r="CA385" s="33">
        <v>0</v>
      </c>
      <c r="CB385" s="33">
        <v>0</v>
      </c>
      <c r="CC385" s="33">
        <v>81.5</v>
      </c>
      <c r="CD385" s="33">
        <v>0</v>
      </c>
      <c r="CE385" s="33">
        <v>0</v>
      </c>
      <c r="CF385" s="33">
        <v>0</v>
      </c>
      <c r="CG385" s="33">
        <v>0</v>
      </c>
      <c r="CH385" s="23" t="s">
        <v>182</v>
      </c>
      <c r="CI385" s="298" t="s">
        <v>1339</v>
      </c>
      <c r="CJ385" s="298" t="s">
        <v>80</v>
      </c>
      <c r="CK385" s="299" t="s">
        <v>80</v>
      </c>
      <c r="CL385" s="300">
        <v>44196</v>
      </c>
    </row>
    <row r="386" spans="1:91" s="44" customFormat="1" ht="22.5" customHeight="1">
      <c r="A386" s="874"/>
      <c r="B386" s="77" t="s">
        <v>269</v>
      </c>
      <c r="C386" s="65" t="s">
        <v>80</v>
      </c>
      <c r="D386" s="65" t="s">
        <v>80</v>
      </c>
      <c r="E386" s="65" t="s">
        <v>80</v>
      </c>
      <c r="F386" s="65" t="s">
        <v>80</v>
      </c>
      <c r="G386" s="97" t="s">
        <v>80</v>
      </c>
      <c r="H386" s="65" t="s">
        <v>80</v>
      </c>
      <c r="I386" s="26">
        <f>SUM(I385)</f>
        <v>135.5</v>
      </c>
      <c r="J386" s="26">
        <f t="shared" ref="J386:BU386" si="25">SUM(J385)</f>
        <v>81.5</v>
      </c>
      <c r="K386" s="26">
        <f t="shared" si="25"/>
        <v>54</v>
      </c>
      <c r="L386" s="26">
        <f t="shared" si="25"/>
        <v>0</v>
      </c>
      <c r="M386" s="26">
        <f t="shared" si="25"/>
        <v>81.5</v>
      </c>
      <c r="N386" s="26">
        <f t="shared" si="25"/>
        <v>81.5</v>
      </c>
      <c r="O386" s="26">
        <f t="shared" si="25"/>
        <v>0</v>
      </c>
      <c r="P386" s="26">
        <f t="shared" si="25"/>
        <v>0</v>
      </c>
      <c r="Q386" s="26">
        <f t="shared" si="25"/>
        <v>0</v>
      </c>
      <c r="R386" s="26">
        <f t="shared" si="25"/>
        <v>0</v>
      </c>
      <c r="S386" s="26">
        <f t="shared" si="25"/>
        <v>0</v>
      </c>
      <c r="T386" s="26">
        <f t="shared" si="25"/>
        <v>0</v>
      </c>
      <c r="U386" s="26">
        <f t="shared" si="25"/>
        <v>0</v>
      </c>
      <c r="V386" s="26">
        <f t="shared" si="25"/>
        <v>0</v>
      </c>
      <c r="W386" s="26">
        <f t="shared" si="25"/>
        <v>0</v>
      </c>
      <c r="X386" s="26">
        <f t="shared" si="25"/>
        <v>0</v>
      </c>
      <c r="Y386" s="26">
        <f t="shared" si="25"/>
        <v>0</v>
      </c>
      <c r="Z386" s="26">
        <f t="shared" si="25"/>
        <v>0</v>
      </c>
      <c r="AA386" s="26">
        <f t="shared" si="25"/>
        <v>0</v>
      </c>
      <c r="AB386" s="26">
        <f t="shared" si="25"/>
        <v>0</v>
      </c>
      <c r="AC386" s="26">
        <f t="shared" si="25"/>
        <v>0</v>
      </c>
      <c r="AD386" s="26">
        <f t="shared" si="25"/>
        <v>0</v>
      </c>
      <c r="AE386" s="26">
        <f t="shared" si="25"/>
        <v>0</v>
      </c>
      <c r="AF386" s="26">
        <f t="shared" si="25"/>
        <v>81.5</v>
      </c>
      <c r="AG386" s="26">
        <f t="shared" si="25"/>
        <v>0</v>
      </c>
      <c r="AH386" s="26">
        <f t="shared" si="25"/>
        <v>0</v>
      </c>
      <c r="AI386" s="26">
        <f t="shared" si="25"/>
        <v>0</v>
      </c>
      <c r="AJ386" s="26">
        <f t="shared" si="25"/>
        <v>0</v>
      </c>
      <c r="AK386" s="26">
        <f t="shared" si="25"/>
        <v>0</v>
      </c>
      <c r="AL386" s="26">
        <f t="shared" si="25"/>
        <v>0</v>
      </c>
      <c r="AM386" s="26">
        <f t="shared" si="25"/>
        <v>0</v>
      </c>
      <c r="AN386" s="26">
        <f t="shared" si="25"/>
        <v>0</v>
      </c>
      <c r="AO386" s="26">
        <f t="shared" si="25"/>
        <v>0</v>
      </c>
      <c r="AP386" s="26">
        <f t="shared" si="25"/>
        <v>0</v>
      </c>
      <c r="AQ386" s="26">
        <f t="shared" si="25"/>
        <v>0</v>
      </c>
      <c r="AR386" s="26">
        <f t="shared" si="25"/>
        <v>0</v>
      </c>
      <c r="AS386" s="26">
        <f t="shared" si="25"/>
        <v>0</v>
      </c>
      <c r="AT386" s="26">
        <f t="shared" si="25"/>
        <v>0</v>
      </c>
      <c r="AU386" s="26">
        <f t="shared" si="25"/>
        <v>0</v>
      </c>
      <c r="AV386" s="26">
        <f t="shared" si="25"/>
        <v>0</v>
      </c>
      <c r="AW386" s="26">
        <f t="shared" si="25"/>
        <v>0</v>
      </c>
      <c r="AX386" s="26">
        <f t="shared" si="25"/>
        <v>0</v>
      </c>
      <c r="AY386" s="26">
        <f t="shared" si="25"/>
        <v>0</v>
      </c>
      <c r="AZ386" s="26">
        <f t="shared" si="25"/>
        <v>0</v>
      </c>
      <c r="BA386" s="26">
        <f t="shared" si="25"/>
        <v>54</v>
      </c>
      <c r="BB386" s="26">
        <f t="shared" si="25"/>
        <v>81.5</v>
      </c>
      <c r="BC386" s="26">
        <f t="shared" si="25"/>
        <v>135.5</v>
      </c>
      <c r="BD386" s="26">
        <f t="shared" si="25"/>
        <v>0</v>
      </c>
      <c r="BE386" s="26">
        <f t="shared" si="25"/>
        <v>0</v>
      </c>
      <c r="BF386" s="26">
        <f t="shared" si="25"/>
        <v>0</v>
      </c>
      <c r="BG386" s="26">
        <f t="shared" si="25"/>
        <v>0</v>
      </c>
      <c r="BH386" s="26">
        <f t="shared" si="25"/>
        <v>0</v>
      </c>
      <c r="BI386" s="26">
        <f t="shared" si="25"/>
        <v>0</v>
      </c>
      <c r="BJ386" s="26">
        <f t="shared" si="25"/>
        <v>0</v>
      </c>
      <c r="BK386" s="26">
        <f t="shared" si="25"/>
        <v>0</v>
      </c>
      <c r="BL386" s="26">
        <f t="shared" si="25"/>
        <v>0</v>
      </c>
      <c r="BM386" s="26">
        <f t="shared" si="25"/>
        <v>0</v>
      </c>
      <c r="BN386" s="26">
        <f t="shared" si="25"/>
        <v>0</v>
      </c>
      <c r="BO386" s="26">
        <f t="shared" si="25"/>
        <v>0</v>
      </c>
      <c r="BP386" s="26">
        <f t="shared" si="25"/>
        <v>0</v>
      </c>
      <c r="BQ386" s="26">
        <f t="shared" si="25"/>
        <v>0</v>
      </c>
      <c r="BR386" s="26">
        <f t="shared" si="25"/>
        <v>0</v>
      </c>
      <c r="BS386" s="26">
        <f t="shared" si="25"/>
        <v>0</v>
      </c>
      <c r="BT386" s="26">
        <f t="shared" si="25"/>
        <v>0</v>
      </c>
      <c r="BU386" s="26">
        <f t="shared" si="25"/>
        <v>0</v>
      </c>
      <c r="BV386" s="26">
        <f t="shared" ref="BV386:CG386" si="26">SUM(BV385)</f>
        <v>0</v>
      </c>
      <c r="BW386" s="26">
        <f t="shared" si="26"/>
        <v>0</v>
      </c>
      <c r="BX386" s="26">
        <f t="shared" si="26"/>
        <v>0</v>
      </c>
      <c r="BY386" s="26">
        <f t="shared" si="26"/>
        <v>0</v>
      </c>
      <c r="BZ386" s="26">
        <f t="shared" si="26"/>
        <v>0</v>
      </c>
      <c r="CA386" s="26">
        <f t="shared" si="26"/>
        <v>0</v>
      </c>
      <c r="CB386" s="26">
        <f t="shared" si="26"/>
        <v>0</v>
      </c>
      <c r="CC386" s="26">
        <f t="shared" si="26"/>
        <v>81.5</v>
      </c>
      <c r="CD386" s="26">
        <f t="shared" si="26"/>
        <v>0</v>
      </c>
      <c r="CE386" s="26">
        <f t="shared" si="26"/>
        <v>0</v>
      </c>
      <c r="CF386" s="26">
        <f t="shared" si="26"/>
        <v>0</v>
      </c>
      <c r="CG386" s="26">
        <f t="shared" si="26"/>
        <v>0</v>
      </c>
      <c r="CH386" s="65" t="s">
        <v>80</v>
      </c>
      <c r="CI386" s="314" t="s">
        <v>80</v>
      </c>
      <c r="CJ386" s="315" t="s">
        <v>80</v>
      </c>
      <c r="CK386" s="316" t="s">
        <v>80</v>
      </c>
      <c r="CL386" s="317" t="s">
        <v>80</v>
      </c>
      <c r="CM386" s="52"/>
    </row>
    <row r="387" spans="1:91" s="44" customFormat="1" ht="23.25">
      <c r="A387" s="874"/>
      <c r="B387" s="78" t="s">
        <v>10</v>
      </c>
      <c r="C387" s="67" t="s">
        <v>80</v>
      </c>
      <c r="D387" s="67" t="s">
        <v>80</v>
      </c>
      <c r="E387" s="67" t="s">
        <v>80</v>
      </c>
      <c r="F387" s="67" t="s">
        <v>80</v>
      </c>
      <c r="G387" s="95" t="s">
        <v>80</v>
      </c>
      <c r="H387" s="67" t="s">
        <v>80</v>
      </c>
      <c r="I387" s="45">
        <f>I384+I386</f>
        <v>125149.72900000001</v>
      </c>
      <c r="J387" s="45">
        <f t="shared" ref="J387:CG387" si="27">J384+J386</f>
        <v>125095.72900000001</v>
      </c>
      <c r="K387" s="45">
        <f t="shared" si="27"/>
        <v>54</v>
      </c>
      <c r="L387" s="45">
        <f t="shared" si="27"/>
        <v>0</v>
      </c>
      <c r="M387" s="45">
        <f t="shared" si="27"/>
        <v>83066.993899999987</v>
      </c>
      <c r="N387" s="45">
        <f t="shared" si="27"/>
        <v>10579.699000000001</v>
      </c>
      <c r="O387" s="45">
        <f t="shared" si="27"/>
        <v>133683</v>
      </c>
      <c r="P387" s="45">
        <f t="shared" si="27"/>
        <v>10943.231</v>
      </c>
      <c r="Q387" s="45">
        <f t="shared" si="27"/>
        <v>0</v>
      </c>
      <c r="R387" s="45">
        <f t="shared" si="27"/>
        <v>1606.9599999999998</v>
      </c>
      <c r="S387" s="45">
        <f t="shared" si="27"/>
        <v>0</v>
      </c>
      <c r="T387" s="45">
        <f t="shared" si="27"/>
        <v>1536.9009999999998</v>
      </c>
      <c r="U387" s="45">
        <f t="shared" si="27"/>
        <v>3143.8609999999999</v>
      </c>
      <c r="V387" s="45">
        <f t="shared" si="27"/>
        <v>0</v>
      </c>
      <c r="W387" s="45">
        <f t="shared" si="27"/>
        <v>17404.803</v>
      </c>
      <c r="X387" s="45">
        <f t="shared" si="27"/>
        <v>0</v>
      </c>
      <c r="Y387" s="45">
        <f t="shared" si="27"/>
        <v>11431.582</v>
      </c>
      <c r="Z387" s="45">
        <f t="shared" si="27"/>
        <v>28836.384999999998</v>
      </c>
      <c r="AA387" s="45">
        <f t="shared" si="27"/>
        <v>0</v>
      </c>
      <c r="AB387" s="45">
        <f t="shared" si="27"/>
        <v>14913</v>
      </c>
      <c r="AC387" s="45">
        <f t="shared" si="27"/>
        <v>0</v>
      </c>
      <c r="AD387" s="45">
        <f t="shared" si="27"/>
        <v>14913</v>
      </c>
      <c r="AE387" s="45">
        <f t="shared" si="27"/>
        <v>29826</v>
      </c>
      <c r="AF387" s="45">
        <f t="shared" si="27"/>
        <v>14994.5</v>
      </c>
      <c r="AG387" s="45">
        <f t="shared" si="27"/>
        <v>0</v>
      </c>
      <c r="AH387" s="45">
        <f t="shared" si="27"/>
        <v>0</v>
      </c>
      <c r="AI387" s="45">
        <f t="shared" si="27"/>
        <v>0</v>
      </c>
      <c r="AJ387" s="45">
        <f t="shared" si="27"/>
        <v>0</v>
      </c>
      <c r="AK387" s="45">
        <f t="shared" si="27"/>
        <v>0</v>
      </c>
      <c r="AL387" s="45">
        <f t="shared" si="27"/>
        <v>0</v>
      </c>
      <c r="AM387" s="45">
        <f t="shared" si="27"/>
        <v>0</v>
      </c>
      <c r="AN387" s="45">
        <f t="shared" si="27"/>
        <v>0</v>
      </c>
      <c r="AO387" s="45">
        <f t="shared" si="27"/>
        <v>0</v>
      </c>
      <c r="AP387" s="45">
        <f t="shared" si="27"/>
        <v>0</v>
      </c>
      <c r="AQ387" s="45">
        <f t="shared" si="27"/>
        <v>0</v>
      </c>
      <c r="AR387" s="45">
        <f t="shared" si="27"/>
        <v>0</v>
      </c>
      <c r="AS387" s="45">
        <f t="shared" si="27"/>
        <v>0</v>
      </c>
      <c r="AT387" s="45">
        <f t="shared" si="27"/>
        <v>0</v>
      </c>
      <c r="AU387" s="45">
        <f t="shared" si="27"/>
        <v>0</v>
      </c>
      <c r="AV387" s="45">
        <f t="shared" si="27"/>
        <v>0</v>
      </c>
      <c r="AW387" s="45">
        <f t="shared" si="27"/>
        <v>0</v>
      </c>
      <c r="AX387" s="45">
        <f t="shared" si="27"/>
        <v>0</v>
      </c>
      <c r="AY387" s="45">
        <f t="shared" si="27"/>
        <v>0</v>
      </c>
      <c r="AZ387" s="45">
        <f t="shared" si="27"/>
        <v>12199.383</v>
      </c>
      <c r="BA387" s="45">
        <f t="shared" si="27"/>
        <v>54</v>
      </c>
      <c r="BB387" s="45">
        <f t="shared" si="27"/>
        <v>8042.8019999999997</v>
      </c>
      <c r="BC387" s="45">
        <f t="shared" si="27"/>
        <v>20296.184999999998</v>
      </c>
      <c r="BD387" s="45">
        <f t="shared" si="27"/>
        <v>0</v>
      </c>
      <c r="BE387" s="45">
        <f t="shared" si="27"/>
        <v>5205.42</v>
      </c>
      <c r="BF387" s="45">
        <f t="shared" si="27"/>
        <v>0</v>
      </c>
      <c r="BG387" s="45">
        <f t="shared" si="27"/>
        <v>3470.28</v>
      </c>
      <c r="BH387" s="45">
        <f t="shared" si="27"/>
        <v>8675.7000000000007</v>
      </c>
      <c r="BI387" s="45">
        <f t="shared" si="27"/>
        <v>0</v>
      </c>
      <c r="BJ387" s="45">
        <f t="shared" si="27"/>
        <v>14913</v>
      </c>
      <c r="BK387" s="45">
        <f t="shared" si="27"/>
        <v>0</v>
      </c>
      <c r="BL387" s="45">
        <f t="shared" si="27"/>
        <v>14913</v>
      </c>
      <c r="BM387" s="45">
        <f t="shared" si="27"/>
        <v>29826</v>
      </c>
      <c r="BN387" s="45">
        <f t="shared" si="27"/>
        <v>0</v>
      </c>
      <c r="BO387" s="45">
        <f t="shared" si="27"/>
        <v>0</v>
      </c>
      <c r="BP387" s="45">
        <f t="shared" si="27"/>
        <v>0</v>
      </c>
      <c r="BQ387" s="45">
        <f t="shared" si="27"/>
        <v>0</v>
      </c>
      <c r="BR387" s="45">
        <f t="shared" si="27"/>
        <v>0</v>
      </c>
      <c r="BS387" s="45">
        <f t="shared" si="27"/>
        <v>0</v>
      </c>
      <c r="BT387" s="45">
        <f t="shared" si="27"/>
        <v>0</v>
      </c>
      <c r="BU387" s="45">
        <f t="shared" si="27"/>
        <v>0</v>
      </c>
      <c r="BV387" s="45">
        <f t="shared" si="27"/>
        <v>0</v>
      </c>
      <c r="BW387" s="45">
        <f t="shared" si="27"/>
        <v>0</v>
      </c>
      <c r="BX387" s="45">
        <f t="shared" si="27"/>
        <v>14913</v>
      </c>
      <c r="BY387" s="45">
        <f t="shared" si="27"/>
        <v>0</v>
      </c>
      <c r="BZ387" s="45">
        <f t="shared" si="27"/>
        <v>0</v>
      </c>
      <c r="CA387" s="45">
        <f t="shared" si="27"/>
        <v>0</v>
      </c>
      <c r="CB387" s="45">
        <f t="shared" si="27"/>
        <v>0</v>
      </c>
      <c r="CC387" s="45">
        <f t="shared" si="27"/>
        <v>81.5</v>
      </c>
      <c r="CD387" s="45">
        <f t="shared" si="27"/>
        <v>0</v>
      </c>
      <c r="CE387" s="45">
        <f t="shared" si="27"/>
        <v>0</v>
      </c>
      <c r="CF387" s="45">
        <f t="shared" si="27"/>
        <v>54336.444900000002</v>
      </c>
      <c r="CG387" s="45">
        <f t="shared" si="27"/>
        <v>0</v>
      </c>
      <c r="CH387" s="67" t="s">
        <v>80</v>
      </c>
      <c r="CI387" s="318" t="s">
        <v>80</v>
      </c>
      <c r="CJ387" s="319" t="s">
        <v>80</v>
      </c>
      <c r="CK387" s="320" t="s">
        <v>80</v>
      </c>
      <c r="CL387" s="321" t="s">
        <v>80</v>
      </c>
      <c r="CM387" s="52"/>
    </row>
    <row r="388" spans="1:91" ht="173.25" customHeight="1">
      <c r="A388" s="874" t="s">
        <v>16</v>
      </c>
      <c r="B388" s="29" t="s">
        <v>20</v>
      </c>
      <c r="C388" s="14" t="s">
        <v>700</v>
      </c>
      <c r="D388" s="82" t="s">
        <v>166</v>
      </c>
      <c r="E388" s="182" t="s">
        <v>1062</v>
      </c>
      <c r="F388" s="183" t="s">
        <v>1063</v>
      </c>
      <c r="G388" s="98">
        <v>3052</v>
      </c>
      <c r="H388" s="14" t="s">
        <v>306</v>
      </c>
      <c r="I388" s="11">
        <v>56913.3</v>
      </c>
      <c r="J388" s="11">
        <v>56913.3</v>
      </c>
      <c r="K388" s="11">
        <v>0</v>
      </c>
      <c r="L388" s="12">
        <v>48376</v>
      </c>
      <c r="M388" s="11">
        <v>0</v>
      </c>
      <c r="N388" s="11">
        <v>0</v>
      </c>
      <c r="O388" s="11">
        <v>0</v>
      </c>
      <c r="P388" s="11">
        <v>35030.230000000003</v>
      </c>
      <c r="Q388" s="11">
        <v>0</v>
      </c>
      <c r="R388" s="11">
        <v>14365.912979999999</v>
      </c>
      <c r="S388" s="11">
        <v>0</v>
      </c>
      <c r="T388" s="11">
        <v>19035.132420000002</v>
      </c>
      <c r="U388" s="11">
        <v>33401.045400000003</v>
      </c>
      <c r="V388" s="11">
        <v>0</v>
      </c>
      <c r="W388" s="11">
        <v>1100</v>
      </c>
      <c r="X388" s="11">
        <v>0</v>
      </c>
      <c r="Y388" s="11">
        <v>0</v>
      </c>
      <c r="Z388" s="11">
        <v>1100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1085.3806000000002</v>
      </c>
      <c r="AH388" s="11">
        <v>0</v>
      </c>
      <c r="AI388" s="11">
        <v>156.72164000000001</v>
      </c>
      <c r="AJ388" s="11">
        <v>1242.1022400000002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1100</v>
      </c>
      <c r="AV388" s="13">
        <v>0</v>
      </c>
      <c r="AW388" s="13">
        <v>0</v>
      </c>
      <c r="AX388" s="13">
        <v>1100</v>
      </c>
      <c r="AY388" s="13">
        <v>0</v>
      </c>
      <c r="AZ388" s="13">
        <v>0</v>
      </c>
      <c r="BA388" s="13">
        <v>0</v>
      </c>
      <c r="BB388" s="13">
        <v>0</v>
      </c>
      <c r="BC388" s="13">
        <v>0</v>
      </c>
      <c r="BD388" s="13">
        <v>0</v>
      </c>
      <c r="BE388" s="13">
        <v>0</v>
      </c>
      <c r="BF388" s="13">
        <v>0</v>
      </c>
      <c r="BG388" s="13">
        <v>0</v>
      </c>
      <c r="BH388" s="13">
        <v>0</v>
      </c>
      <c r="BI388" s="13">
        <v>0</v>
      </c>
      <c r="BJ388" s="115">
        <v>0</v>
      </c>
      <c r="BK388" s="115">
        <v>0</v>
      </c>
      <c r="BL388" s="115">
        <v>0</v>
      </c>
      <c r="BM388" s="115">
        <v>0</v>
      </c>
      <c r="BN388" s="115">
        <v>0</v>
      </c>
      <c r="BO388" s="115">
        <v>0</v>
      </c>
      <c r="BP388" s="115">
        <v>0</v>
      </c>
      <c r="BQ388" s="115">
        <v>0</v>
      </c>
      <c r="BR388" s="115">
        <v>0</v>
      </c>
      <c r="BS388" s="115">
        <v>0</v>
      </c>
      <c r="BT388" s="115">
        <v>0</v>
      </c>
      <c r="BU388" s="115">
        <v>0</v>
      </c>
      <c r="BV388" s="115">
        <v>0</v>
      </c>
      <c r="BW388" s="115">
        <v>0</v>
      </c>
      <c r="BX388" s="115">
        <v>0</v>
      </c>
      <c r="BY388" s="115">
        <v>0</v>
      </c>
      <c r="BZ388" s="115">
        <v>0</v>
      </c>
      <c r="CA388" s="115">
        <v>0</v>
      </c>
      <c r="CB388" s="13">
        <v>0</v>
      </c>
      <c r="CC388" s="13">
        <v>0</v>
      </c>
      <c r="CD388" s="13">
        <v>0</v>
      </c>
      <c r="CE388" s="13">
        <v>0</v>
      </c>
      <c r="CF388" s="11">
        <v>0</v>
      </c>
      <c r="CG388" s="11">
        <v>0</v>
      </c>
      <c r="CH388" s="14" t="s">
        <v>694</v>
      </c>
      <c r="CI388" s="340" t="s">
        <v>167</v>
      </c>
      <c r="CJ388" s="341" t="s">
        <v>80</v>
      </c>
      <c r="CK388" s="342" t="s">
        <v>80</v>
      </c>
      <c r="CL388" s="343">
        <v>43708</v>
      </c>
    </row>
    <row r="389" spans="1:91" ht="54">
      <c r="A389" s="874"/>
      <c r="B389" s="139" t="s">
        <v>74</v>
      </c>
      <c r="C389" s="122" t="s">
        <v>701</v>
      </c>
      <c r="D389" s="140" t="s">
        <v>352</v>
      </c>
      <c r="E389" s="182" t="s">
        <v>1062</v>
      </c>
      <c r="F389" s="183" t="s">
        <v>1064</v>
      </c>
      <c r="G389" s="141" t="s">
        <v>169</v>
      </c>
      <c r="H389" s="122" t="s">
        <v>351</v>
      </c>
      <c r="I389" s="125">
        <v>4661.076</v>
      </c>
      <c r="J389" s="125">
        <v>4661.076</v>
      </c>
      <c r="K389" s="125">
        <v>0</v>
      </c>
      <c r="L389" s="125">
        <v>0</v>
      </c>
      <c r="M389" s="125">
        <v>4014.2110114999996</v>
      </c>
      <c r="N389" s="125">
        <v>2934.02</v>
      </c>
      <c r="O389" s="142">
        <v>44196</v>
      </c>
      <c r="P389" s="125">
        <v>2934.02</v>
      </c>
      <c r="Q389" s="125">
        <v>0</v>
      </c>
      <c r="R389" s="125">
        <v>0</v>
      </c>
      <c r="S389" s="125">
        <v>0</v>
      </c>
      <c r="T389" s="125">
        <v>2934.02</v>
      </c>
      <c r="U389" s="125">
        <v>2934.02</v>
      </c>
      <c r="V389" s="125">
        <v>0</v>
      </c>
      <c r="W389" s="125">
        <v>0</v>
      </c>
      <c r="X389" s="125">
        <v>0</v>
      </c>
      <c r="Y389" s="125">
        <v>0</v>
      </c>
      <c r="Z389" s="125">
        <v>0</v>
      </c>
      <c r="AA389" s="125">
        <v>2934</v>
      </c>
      <c r="AB389" s="125">
        <v>0</v>
      </c>
      <c r="AC389" s="125">
        <v>0</v>
      </c>
      <c r="AD389" s="125">
        <v>0</v>
      </c>
      <c r="AE389" s="125">
        <v>0</v>
      </c>
      <c r="AF389" s="125">
        <v>0</v>
      </c>
      <c r="AG389" s="125">
        <v>0</v>
      </c>
      <c r="AH389" s="125">
        <v>0</v>
      </c>
      <c r="AI389" s="125">
        <v>0</v>
      </c>
      <c r="AJ389" s="125">
        <v>0</v>
      </c>
      <c r="AK389" s="125">
        <v>0</v>
      </c>
      <c r="AL389" s="125">
        <v>0</v>
      </c>
      <c r="AM389" s="125">
        <v>0</v>
      </c>
      <c r="AN389" s="125">
        <v>0</v>
      </c>
      <c r="AO389" s="125">
        <v>0</v>
      </c>
      <c r="AP389" s="125">
        <v>0</v>
      </c>
      <c r="AQ389" s="125">
        <v>0</v>
      </c>
      <c r="AR389" s="125">
        <v>0</v>
      </c>
      <c r="AS389" s="125">
        <v>0</v>
      </c>
      <c r="AT389" s="125">
        <v>0</v>
      </c>
      <c r="AU389" s="125">
        <v>0</v>
      </c>
      <c r="AV389" s="125">
        <v>0</v>
      </c>
      <c r="AW389" s="125">
        <v>0</v>
      </c>
      <c r="AX389" s="125">
        <v>0</v>
      </c>
      <c r="AY389" s="125">
        <v>0</v>
      </c>
      <c r="AZ389" s="125">
        <v>0</v>
      </c>
      <c r="BA389" s="125">
        <v>0</v>
      </c>
      <c r="BB389" s="125">
        <v>0</v>
      </c>
      <c r="BC389" s="125">
        <v>0</v>
      </c>
      <c r="BD389" s="125">
        <v>0</v>
      </c>
      <c r="BE389" s="125">
        <v>0</v>
      </c>
      <c r="BF389" s="125">
        <v>0</v>
      </c>
      <c r="BG389" s="125">
        <v>0</v>
      </c>
      <c r="BH389" s="125">
        <v>0</v>
      </c>
      <c r="BI389" s="125">
        <v>2934</v>
      </c>
      <c r="BJ389" s="115">
        <v>0</v>
      </c>
      <c r="BK389" s="115">
        <v>0</v>
      </c>
      <c r="BL389" s="115">
        <v>0</v>
      </c>
      <c r="BM389" s="115">
        <v>0</v>
      </c>
      <c r="BN389" s="115">
        <v>0</v>
      </c>
      <c r="BO389" s="115">
        <v>0</v>
      </c>
      <c r="BP389" s="115">
        <v>0</v>
      </c>
      <c r="BQ389" s="115">
        <v>0</v>
      </c>
      <c r="BR389" s="115">
        <v>0</v>
      </c>
      <c r="BS389" s="115">
        <v>0</v>
      </c>
      <c r="BT389" s="115">
        <v>0</v>
      </c>
      <c r="BU389" s="115">
        <v>0</v>
      </c>
      <c r="BV389" s="115">
        <v>0</v>
      </c>
      <c r="BW389" s="115">
        <v>0</v>
      </c>
      <c r="BX389" s="115">
        <v>0</v>
      </c>
      <c r="BY389" s="115">
        <v>0</v>
      </c>
      <c r="BZ389" s="115">
        <v>0</v>
      </c>
      <c r="CA389" s="115">
        <v>0</v>
      </c>
      <c r="CB389" s="125">
        <v>0</v>
      </c>
      <c r="CC389" s="125">
        <v>0</v>
      </c>
      <c r="CD389" s="125">
        <v>0</v>
      </c>
      <c r="CE389" s="125">
        <v>0</v>
      </c>
      <c r="CF389" s="125">
        <v>0</v>
      </c>
      <c r="CG389" s="125">
        <v>0</v>
      </c>
      <c r="CH389" s="122" t="s">
        <v>81</v>
      </c>
      <c r="CI389" s="344" t="s">
        <v>170</v>
      </c>
      <c r="CJ389" s="345" t="s">
        <v>80</v>
      </c>
      <c r="CK389" s="346" t="s">
        <v>80</v>
      </c>
      <c r="CL389" s="347">
        <v>44196</v>
      </c>
    </row>
    <row r="390" spans="1:91" ht="54">
      <c r="A390" s="874"/>
      <c r="B390" s="139" t="s">
        <v>75</v>
      </c>
      <c r="C390" s="122" t="s">
        <v>702</v>
      </c>
      <c r="D390" s="140" t="s">
        <v>352</v>
      </c>
      <c r="E390" s="182" t="s">
        <v>1062</v>
      </c>
      <c r="F390" s="183" t="s">
        <v>1064</v>
      </c>
      <c r="G390" s="141" t="s">
        <v>171</v>
      </c>
      <c r="H390" s="122" t="s">
        <v>353</v>
      </c>
      <c r="I390" s="125">
        <v>3108.3589999999999</v>
      </c>
      <c r="J390" s="125">
        <v>3108.3589999999999</v>
      </c>
      <c r="K390" s="125">
        <v>0</v>
      </c>
      <c r="L390" s="125">
        <v>0</v>
      </c>
      <c r="M390" s="125">
        <v>2676.9757199999999</v>
      </c>
      <c r="N390" s="125">
        <v>2065.98</v>
      </c>
      <c r="O390" s="142">
        <v>44196</v>
      </c>
      <c r="P390" s="125">
        <v>2065.98</v>
      </c>
      <c r="Q390" s="125">
        <v>0</v>
      </c>
      <c r="R390" s="125">
        <v>0</v>
      </c>
      <c r="S390" s="125">
        <v>0</v>
      </c>
      <c r="T390" s="125">
        <v>2065.98</v>
      </c>
      <c r="U390" s="125">
        <v>2065.98</v>
      </c>
      <c r="V390" s="125">
        <v>0</v>
      </c>
      <c r="W390" s="125">
        <v>0</v>
      </c>
      <c r="X390" s="125">
        <v>0</v>
      </c>
      <c r="Y390" s="125">
        <v>0</v>
      </c>
      <c r="Z390" s="125">
        <v>0</v>
      </c>
      <c r="AA390" s="125">
        <v>2066</v>
      </c>
      <c r="AB390" s="125">
        <v>0</v>
      </c>
      <c r="AC390" s="125">
        <v>0</v>
      </c>
      <c r="AD390" s="125">
        <v>0</v>
      </c>
      <c r="AE390" s="125">
        <v>0</v>
      </c>
      <c r="AF390" s="125">
        <v>0</v>
      </c>
      <c r="AG390" s="125">
        <v>0</v>
      </c>
      <c r="AH390" s="125">
        <v>0</v>
      </c>
      <c r="AI390" s="125">
        <v>0</v>
      </c>
      <c r="AJ390" s="125">
        <v>0</v>
      </c>
      <c r="AK390" s="125">
        <v>0</v>
      </c>
      <c r="AL390" s="125">
        <v>0</v>
      </c>
      <c r="AM390" s="125">
        <v>0</v>
      </c>
      <c r="AN390" s="125">
        <v>0</v>
      </c>
      <c r="AO390" s="125">
        <v>0</v>
      </c>
      <c r="AP390" s="125">
        <v>0</v>
      </c>
      <c r="AQ390" s="125">
        <v>0</v>
      </c>
      <c r="AR390" s="125">
        <v>0</v>
      </c>
      <c r="AS390" s="125">
        <v>0</v>
      </c>
      <c r="AT390" s="125">
        <v>0</v>
      </c>
      <c r="AU390" s="125">
        <v>0</v>
      </c>
      <c r="AV390" s="125">
        <v>0</v>
      </c>
      <c r="AW390" s="125">
        <v>0</v>
      </c>
      <c r="AX390" s="125">
        <v>0</v>
      </c>
      <c r="AY390" s="125">
        <v>0</v>
      </c>
      <c r="AZ390" s="125">
        <v>0</v>
      </c>
      <c r="BA390" s="125">
        <v>0</v>
      </c>
      <c r="BB390" s="125">
        <v>0</v>
      </c>
      <c r="BC390" s="125">
        <v>0</v>
      </c>
      <c r="BD390" s="125">
        <v>0</v>
      </c>
      <c r="BE390" s="125">
        <v>0</v>
      </c>
      <c r="BF390" s="125">
        <v>0</v>
      </c>
      <c r="BG390" s="125">
        <v>0</v>
      </c>
      <c r="BH390" s="125">
        <v>0</v>
      </c>
      <c r="BI390" s="125">
        <v>2066</v>
      </c>
      <c r="BJ390" s="115">
        <v>0</v>
      </c>
      <c r="BK390" s="115">
        <v>0</v>
      </c>
      <c r="BL390" s="115">
        <v>0</v>
      </c>
      <c r="BM390" s="115">
        <v>0</v>
      </c>
      <c r="BN390" s="115">
        <v>0</v>
      </c>
      <c r="BO390" s="115">
        <v>0</v>
      </c>
      <c r="BP390" s="115">
        <v>0</v>
      </c>
      <c r="BQ390" s="115">
        <v>0</v>
      </c>
      <c r="BR390" s="115">
        <v>0</v>
      </c>
      <c r="BS390" s="115">
        <v>0</v>
      </c>
      <c r="BT390" s="115">
        <v>0</v>
      </c>
      <c r="BU390" s="115">
        <v>0</v>
      </c>
      <c r="BV390" s="115">
        <v>0</v>
      </c>
      <c r="BW390" s="115">
        <v>0</v>
      </c>
      <c r="BX390" s="115">
        <v>0</v>
      </c>
      <c r="BY390" s="115">
        <v>0</v>
      </c>
      <c r="BZ390" s="115">
        <v>0</v>
      </c>
      <c r="CA390" s="115">
        <v>0</v>
      </c>
      <c r="CB390" s="125">
        <v>0</v>
      </c>
      <c r="CC390" s="125">
        <v>0</v>
      </c>
      <c r="CD390" s="125">
        <v>0</v>
      </c>
      <c r="CE390" s="125">
        <v>0</v>
      </c>
      <c r="CF390" s="125">
        <v>0</v>
      </c>
      <c r="CG390" s="125">
        <v>0</v>
      </c>
      <c r="CH390" s="122" t="s">
        <v>81</v>
      </c>
      <c r="CI390" s="344" t="s">
        <v>170</v>
      </c>
      <c r="CJ390" s="345" t="s">
        <v>80</v>
      </c>
      <c r="CK390" s="346" t="s">
        <v>80</v>
      </c>
      <c r="CL390" s="347">
        <v>44196</v>
      </c>
    </row>
    <row r="391" spans="1:91" ht="46.5">
      <c r="A391" s="874"/>
      <c r="B391" s="36" t="s">
        <v>354</v>
      </c>
      <c r="C391" s="122" t="s">
        <v>703</v>
      </c>
      <c r="D391" s="27" t="s">
        <v>82</v>
      </c>
      <c r="E391" s="182" t="s">
        <v>1062</v>
      </c>
      <c r="F391" s="183" t="s">
        <v>1063</v>
      </c>
      <c r="G391" s="10">
        <v>4774</v>
      </c>
      <c r="H391" s="27" t="s">
        <v>312</v>
      </c>
      <c r="I391" s="34">
        <v>4584</v>
      </c>
      <c r="J391" s="34">
        <v>4484</v>
      </c>
      <c r="K391" s="34">
        <v>100</v>
      </c>
      <c r="L391" s="34">
        <v>0</v>
      </c>
      <c r="M391" s="34">
        <v>4484</v>
      </c>
      <c r="N391" s="34">
        <v>0</v>
      </c>
      <c r="O391" s="34">
        <v>0</v>
      </c>
      <c r="P391" s="34">
        <v>2749.83</v>
      </c>
      <c r="Q391" s="34">
        <v>1580.84</v>
      </c>
      <c r="R391" s="34">
        <v>0</v>
      </c>
      <c r="S391" s="34">
        <v>2.2210000000000001</v>
      </c>
      <c r="T391" s="34">
        <v>3270.4579799999992</v>
      </c>
      <c r="U391" s="34">
        <v>3272.6789799999992</v>
      </c>
      <c r="V391" s="34">
        <v>1580.84</v>
      </c>
      <c r="W391" s="34">
        <v>0</v>
      </c>
      <c r="X391" s="34">
        <v>25</v>
      </c>
      <c r="Y391" s="34">
        <v>867.09</v>
      </c>
      <c r="Z391" s="34">
        <v>892.09</v>
      </c>
      <c r="AA391" s="34">
        <v>1734.17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22.779</v>
      </c>
      <c r="AI391" s="34">
        <v>0.15990000000000001</v>
      </c>
      <c r="AJ391" s="34">
        <v>22.9389</v>
      </c>
      <c r="AK391" s="34">
        <v>0</v>
      </c>
      <c r="AL391" s="34">
        <v>10.3695</v>
      </c>
      <c r="AM391" s="34">
        <v>0</v>
      </c>
      <c r="AN391" s="34">
        <v>10.3695</v>
      </c>
      <c r="AO391" s="34">
        <v>0</v>
      </c>
      <c r="AP391" s="34">
        <v>0</v>
      </c>
      <c r="AQ391" s="34">
        <v>25</v>
      </c>
      <c r="AR391" s="34">
        <v>867.09</v>
      </c>
      <c r="AS391" s="34">
        <v>892.09</v>
      </c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4">
        <v>1734.17</v>
      </c>
      <c r="AZ391" s="34">
        <v>0</v>
      </c>
      <c r="BA391" s="34">
        <v>0</v>
      </c>
      <c r="BB391" s="34">
        <v>0</v>
      </c>
      <c r="BC391" s="34">
        <v>0</v>
      </c>
      <c r="BD391" s="34">
        <v>0</v>
      </c>
      <c r="BE391" s="34">
        <v>0</v>
      </c>
      <c r="BF391" s="34">
        <v>0</v>
      </c>
      <c r="BG391" s="34">
        <v>0</v>
      </c>
      <c r="BH391" s="34">
        <v>0</v>
      </c>
      <c r="BI391" s="34">
        <v>0</v>
      </c>
      <c r="BJ391" s="34">
        <v>0</v>
      </c>
      <c r="BK391" s="34">
        <v>0</v>
      </c>
      <c r="BL391" s="34">
        <v>0</v>
      </c>
      <c r="BM391" s="34">
        <v>0</v>
      </c>
      <c r="BN391" s="34">
        <v>0</v>
      </c>
      <c r="BO391" s="34">
        <v>0</v>
      </c>
      <c r="BP391" s="34">
        <v>0</v>
      </c>
      <c r="BQ391" s="34">
        <v>0</v>
      </c>
      <c r="BR391" s="34">
        <v>0</v>
      </c>
      <c r="BS391" s="34">
        <v>0</v>
      </c>
      <c r="BT391" s="34">
        <v>0</v>
      </c>
      <c r="BU391" s="34">
        <v>0</v>
      </c>
      <c r="BV391" s="34">
        <v>0</v>
      </c>
      <c r="BW391" s="34">
        <v>0</v>
      </c>
      <c r="BX391" s="34">
        <v>0</v>
      </c>
      <c r="BY391" s="34">
        <v>0</v>
      </c>
      <c r="BZ391" s="34">
        <v>0</v>
      </c>
      <c r="CA391" s="34">
        <v>0</v>
      </c>
      <c r="CB391" s="34">
        <v>0</v>
      </c>
      <c r="CC391" s="34">
        <v>0</v>
      </c>
      <c r="CD391" s="34">
        <v>0</v>
      </c>
      <c r="CE391" s="34">
        <v>0</v>
      </c>
      <c r="CF391" s="34">
        <v>0</v>
      </c>
      <c r="CG391" s="34">
        <v>0</v>
      </c>
      <c r="CH391" s="14" t="s">
        <v>694</v>
      </c>
      <c r="CI391" s="285" t="s">
        <v>355</v>
      </c>
      <c r="CJ391" s="285" t="s">
        <v>80</v>
      </c>
      <c r="CK391" s="287" t="s">
        <v>80</v>
      </c>
      <c r="CL391" s="288">
        <v>43890</v>
      </c>
    </row>
    <row r="392" spans="1:91" ht="46.5">
      <c r="A392" s="874"/>
      <c r="B392" s="36" t="s">
        <v>1524</v>
      </c>
      <c r="C392" s="122" t="s">
        <v>1525</v>
      </c>
      <c r="D392" s="27" t="s">
        <v>82</v>
      </c>
      <c r="E392" s="182" t="s">
        <v>1062</v>
      </c>
      <c r="F392" s="183" t="s">
        <v>1063</v>
      </c>
      <c r="G392" s="10" t="s">
        <v>1526</v>
      </c>
      <c r="H392" s="27" t="s">
        <v>312</v>
      </c>
      <c r="I392" s="34">
        <v>6879.62</v>
      </c>
      <c r="J392" s="34">
        <v>6729.62</v>
      </c>
      <c r="K392" s="34">
        <v>150</v>
      </c>
      <c r="L392" s="34">
        <v>0</v>
      </c>
      <c r="M392" s="34">
        <v>6729.62</v>
      </c>
      <c r="N392" s="34">
        <v>0</v>
      </c>
      <c r="O392" s="34">
        <v>0</v>
      </c>
      <c r="P392" s="34">
        <v>0</v>
      </c>
      <c r="Q392" s="34">
        <v>0</v>
      </c>
      <c r="R392" s="34">
        <v>0</v>
      </c>
      <c r="S392" s="34">
        <v>0</v>
      </c>
      <c r="T392" s="34">
        <v>0</v>
      </c>
      <c r="U392" s="34">
        <v>0</v>
      </c>
      <c r="V392" s="34">
        <v>0</v>
      </c>
      <c r="W392" s="34">
        <v>0</v>
      </c>
      <c r="X392" s="34">
        <v>45</v>
      </c>
      <c r="Y392" s="34">
        <v>2700</v>
      </c>
      <c r="Z392" s="34">
        <v>2745</v>
      </c>
      <c r="AA392" s="34">
        <v>0</v>
      </c>
      <c r="AB392" s="34">
        <v>0</v>
      </c>
      <c r="AC392" s="34">
        <v>60</v>
      </c>
      <c r="AD392" s="34">
        <v>3240</v>
      </c>
      <c r="AE392" s="34">
        <v>3300</v>
      </c>
      <c r="AF392" s="34">
        <v>0</v>
      </c>
      <c r="AG392" s="34">
        <v>0</v>
      </c>
      <c r="AH392" s="34">
        <v>0</v>
      </c>
      <c r="AI392" s="34">
        <v>1080.0000000000002</v>
      </c>
      <c r="AJ392" s="34">
        <v>1080.0000000000002</v>
      </c>
      <c r="AK392" s="34">
        <v>0</v>
      </c>
      <c r="AL392" s="34">
        <v>0</v>
      </c>
      <c r="AM392" s="34">
        <v>188.69369</v>
      </c>
      <c r="AN392" s="34">
        <v>188.69369</v>
      </c>
      <c r="AO392" s="34">
        <v>0</v>
      </c>
      <c r="AP392" s="34">
        <v>0</v>
      </c>
      <c r="AQ392" s="34">
        <v>0</v>
      </c>
      <c r="AR392" s="34">
        <v>0</v>
      </c>
      <c r="AS392" s="34">
        <v>0</v>
      </c>
      <c r="AT392" s="34">
        <v>0</v>
      </c>
      <c r="AU392" s="47">
        <v>0</v>
      </c>
      <c r="AV392" s="34">
        <v>15</v>
      </c>
      <c r="AW392" s="34">
        <v>1080</v>
      </c>
      <c r="AX392" s="34">
        <v>1095</v>
      </c>
      <c r="AY392" s="34">
        <v>0</v>
      </c>
      <c r="AZ392" s="34">
        <v>0</v>
      </c>
      <c r="BA392" s="34">
        <v>15</v>
      </c>
      <c r="BB392" s="34">
        <v>810</v>
      </c>
      <c r="BC392" s="34">
        <v>825</v>
      </c>
      <c r="BD392" s="34">
        <v>0</v>
      </c>
      <c r="BE392" s="34">
        <v>0</v>
      </c>
      <c r="BF392" s="34">
        <v>15</v>
      </c>
      <c r="BG392" s="34">
        <v>810</v>
      </c>
      <c r="BH392" s="34">
        <v>825</v>
      </c>
      <c r="BI392" s="34">
        <v>0</v>
      </c>
      <c r="BJ392" s="34">
        <v>0</v>
      </c>
      <c r="BK392" s="34">
        <v>15</v>
      </c>
      <c r="BL392" s="34">
        <v>810</v>
      </c>
      <c r="BM392" s="34">
        <v>825</v>
      </c>
      <c r="BN392" s="34">
        <v>0</v>
      </c>
      <c r="BO392" s="34">
        <v>0</v>
      </c>
      <c r="BP392" s="34">
        <v>15</v>
      </c>
      <c r="BQ392" s="34">
        <v>810</v>
      </c>
      <c r="BR392" s="34">
        <v>825</v>
      </c>
      <c r="BS392" s="34">
        <v>0</v>
      </c>
      <c r="BT392" s="34">
        <v>0</v>
      </c>
      <c r="BU392" s="34">
        <v>15</v>
      </c>
      <c r="BV392" s="34">
        <v>810</v>
      </c>
      <c r="BW392" s="34">
        <v>825</v>
      </c>
      <c r="BX392" s="34">
        <v>0</v>
      </c>
      <c r="BY392" s="34">
        <v>0</v>
      </c>
      <c r="BZ392" s="34">
        <v>15</v>
      </c>
      <c r="CA392" s="34">
        <v>810</v>
      </c>
      <c r="CB392" s="34">
        <v>825</v>
      </c>
      <c r="CC392" s="34">
        <v>0</v>
      </c>
      <c r="CD392" s="34">
        <v>834.62</v>
      </c>
      <c r="CE392" s="34">
        <v>0</v>
      </c>
      <c r="CF392" s="34">
        <v>0</v>
      </c>
      <c r="CG392" s="34">
        <v>0</v>
      </c>
      <c r="CH392" s="27" t="s">
        <v>81</v>
      </c>
      <c r="CI392" s="285" t="s">
        <v>1527</v>
      </c>
      <c r="CJ392" s="285" t="s">
        <v>80</v>
      </c>
      <c r="CK392" s="287" t="s">
        <v>80</v>
      </c>
      <c r="CL392" s="288">
        <v>44620</v>
      </c>
    </row>
    <row r="393" spans="1:91" s="40" customFormat="1" ht="129.75" customHeight="1">
      <c r="A393" s="874"/>
      <c r="B393" s="36" t="s">
        <v>1328</v>
      </c>
      <c r="C393" s="122" t="s">
        <v>704</v>
      </c>
      <c r="D393" s="27" t="s">
        <v>82</v>
      </c>
      <c r="E393" s="182" t="s">
        <v>1062</v>
      </c>
      <c r="F393" s="183" t="s">
        <v>1063</v>
      </c>
      <c r="G393" s="10">
        <v>5154</v>
      </c>
      <c r="H393" s="27" t="s">
        <v>541</v>
      </c>
      <c r="I393" s="34">
        <v>6044.86</v>
      </c>
      <c r="J393" s="34">
        <v>6044.86</v>
      </c>
      <c r="K393" s="34">
        <v>0</v>
      </c>
      <c r="L393" s="34">
        <v>5742.62</v>
      </c>
      <c r="M393" s="34">
        <v>0</v>
      </c>
      <c r="N393" s="34">
        <v>0</v>
      </c>
      <c r="O393" s="34">
        <v>0</v>
      </c>
      <c r="P393" s="34">
        <v>0</v>
      </c>
      <c r="Q393" s="34">
        <v>0</v>
      </c>
      <c r="R393" s="34">
        <v>63.684580000000004</v>
      </c>
      <c r="S393" s="34">
        <v>0</v>
      </c>
      <c r="T393" s="34">
        <v>0</v>
      </c>
      <c r="U393" s="34">
        <v>63.684580000000004</v>
      </c>
      <c r="V393" s="34">
        <v>0</v>
      </c>
      <c r="W393" s="34">
        <v>180</v>
      </c>
      <c r="X393" s="34">
        <v>0</v>
      </c>
      <c r="Y393" s="34">
        <v>0</v>
      </c>
      <c r="Z393" s="34">
        <v>180</v>
      </c>
      <c r="AA393" s="34">
        <v>0</v>
      </c>
      <c r="AB393" s="34">
        <v>93.24</v>
      </c>
      <c r="AC393" s="34">
        <v>0</v>
      </c>
      <c r="AD393" s="34">
        <v>0</v>
      </c>
      <c r="AE393" s="34">
        <v>93.24</v>
      </c>
      <c r="AF393" s="34">
        <v>0</v>
      </c>
      <c r="AG393" s="34">
        <v>145</v>
      </c>
      <c r="AH393" s="34">
        <v>0</v>
      </c>
      <c r="AI393" s="34">
        <v>0</v>
      </c>
      <c r="AJ393" s="34">
        <v>145</v>
      </c>
      <c r="AK393" s="34">
        <v>48.334470000000003</v>
      </c>
      <c r="AL393" s="34">
        <v>0</v>
      </c>
      <c r="AM393" s="34">
        <v>0</v>
      </c>
      <c r="AN393" s="34">
        <v>48.334470000000003</v>
      </c>
      <c r="AO393" s="34">
        <v>0</v>
      </c>
      <c r="AP393" s="34">
        <v>0</v>
      </c>
      <c r="AQ393" s="34">
        <v>0</v>
      </c>
      <c r="AR393" s="34">
        <v>0</v>
      </c>
      <c r="AS393" s="34">
        <v>0</v>
      </c>
      <c r="AT393" s="34">
        <v>0</v>
      </c>
      <c r="AU393" s="34">
        <v>90</v>
      </c>
      <c r="AV393" s="34">
        <v>0</v>
      </c>
      <c r="AW393" s="34">
        <v>0</v>
      </c>
      <c r="AX393" s="34">
        <v>90</v>
      </c>
      <c r="AY393" s="34">
        <v>0</v>
      </c>
      <c r="AZ393" s="34">
        <v>45</v>
      </c>
      <c r="BA393" s="34">
        <v>0</v>
      </c>
      <c r="BB393" s="34">
        <v>0</v>
      </c>
      <c r="BC393" s="34">
        <v>45</v>
      </c>
      <c r="BD393" s="34">
        <v>0</v>
      </c>
      <c r="BE393" s="34">
        <v>45</v>
      </c>
      <c r="BF393" s="34">
        <v>0</v>
      </c>
      <c r="BG393" s="34">
        <v>0</v>
      </c>
      <c r="BH393" s="34">
        <v>45</v>
      </c>
      <c r="BI393" s="34">
        <v>0</v>
      </c>
      <c r="BJ393" s="34">
        <v>45</v>
      </c>
      <c r="BK393" s="34">
        <v>0</v>
      </c>
      <c r="BL393" s="34">
        <v>0</v>
      </c>
      <c r="BM393" s="34">
        <v>45</v>
      </c>
      <c r="BN393" s="34">
        <v>0</v>
      </c>
      <c r="BO393" s="34">
        <v>45</v>
      </c>
      <c r="BP393" s="34">
        <v>0</v>
      </c>
      <c r="BQ393" s="34">
        <v>0</v>
      </c>
      <c r="BR393" s="34">
        <v>45</v>
      </c>
      <c r="BS393" s="34">
        <v>0</v>
      </c>
      <c r="BT393" s="34">
        <v>3.24</v>
      </c>
      <c r="BU393" s="34">
        <v>0</v>
      </c>
      <c r="BV393" s="34">
        <v>0</v>
      </c>
      <c r="BW393" s="34">
        <v>3.24</v>
      </c>
      <c r="BX393" s="34">
        <v>0</v>
      </c>
      <c r="BY393" s="34">
        <v>0</v>
      </c>
      <c r="BZ393" s="34">
        <v>0</v>
      </c>
      <c r="CA393" s="34">
        <v>0</v>
      </c>
      <c r="CB393" s="34">
        <v>0</v>
      </c>
      <c r="CC393" s="34">
        <v>0</v>
      </c>
      <c r="CD393" s="34">
        <v>0</v>
      </c>
      <c r="CE393" s="34">
        <v>0</v>
      </c>
      <c r="CF393" s="34">
        <v>0</v>
      </c>
      <c r="CG393" s="34">
        <v>0</v>
      </c>
      <c r="CH393" s="27" t="s">
        <v>81</v>
      </c>
      <c r="CI393" s="285" t="s">
        <v>542</v>
      </c>
      <c r="CJ393" s="285" t="s">
        <v>80</v>
      </c>
      <c r="CK393" s="309" t="s">
        <v>80</v>
      </c>
      <c r="CL393" s="288">
        <v>44255</v>
      </c>
    </row>
    <row r="394" spans="1:91" s="40" customFormat="1" ht="129.75" customHeight="1">
      <c r="A394" s="874"/>
      <c r="B394" s="36" t="s">
        <v>802</v>
      </c>
      <c r="C394" s="27" t="s">
        <v>1065</v>
      </c>
      <c r="D394" s="27" t="s">
        <v>82</v>
      </c>
      <c r="E394" s="182" t="s">
        <v>1062</v>
      </c>
      <c r="F394" s="183" t="s">
        <v>1063</v>
      </c>
      <c r="G394" s="10" t="s">
        <v>1329</v>
      </c>
      <c r="H394" s="27" t="s">
        <v>803</v>
      </c>
      <c r="I394" s="34">
        <v>67827</v>
      </c>
      <c r="J394" s="34">
        <v>67327</v>
      </c>
      <c r="K394" s="34">
        <v>500</v>
      </c>
      <c r="L394" s="34">
        <v>57653</v>
      </c>
      <c r="M394" s="34">
        <v>0</v>
      </c>
      <c r="N394" s="34">
        <v>0</v>
      </c>
      <c r="O394" s="34">
        <v>0</v>
      </c>
      <c r="P394" s="34">
        <v>2100</v>
      </c>
      <c r="Q394" s="34">
        <v>0</v>
      </c>
      <c r="R394" s="34">
        <v>2152.1901999999995</v>
      </c>
      <c r="S394" s="34">
        <v>0</v>
      </c>
      <c r="T394" s="34">
        <v>35.629739999999998</v>
      </c>
      <c r="U394" s="34">
        <v>2187.8199399999994</v>
      </c>
      <c r="V394" s="34">
        <v>0</v>
      </c>
      <c r="W394" s="34">
        <v>1100</v>
      </c>
      <c r="X394" s="34">
        <v>0</v>
      </c>
      <c r="Y394" s="34">
        <v>0</v>
      </c>
      <c r="Z394" s="34">
        <v>1100</v>
      </c>
      <c r="AA394" s="34">
        <v>3798</v>
      </c>
      <c r="AB394" s="34">
        <v>800</v>
      </c>
      <c r="AC394" s="34">
        <v>0</v>
      </c>
      <c r="AD394" s="34">
        <v>0</v>
      </c>
      <c r="AE394" s="34">
        <v>800</v>
      </c>
      <c r="AF394" s="34">
        <v>0</v>
      </c>
      <c r="AG394" s="34">
        <v>8028.1541699999998</v>
      </c>
      <c r="AH394" s="34">
        <v>0</v>
      </c>
      <c r="AI394" s="34">
        <v>0</v>
      </c>
      <c r="AJ394" s="34">
        <v>8028.1541699999998</v>
      </c>
      <c r="AK394" s="34">
        <v>59.71069</v>
      </c>
      <c r="AL394" s="34">
        <v>0</v>
      </c>
      <c r="AM394" s="34">
        <v>0</v>
      </c>
      <c r="AN394" s="34">
        <v>59.71069</v>
      </c>
      <c r="AO394" s="34">
        <v>1923</v>
      </c>
      <c r="AP394" s="34">
        <v>300</v>
      </c>
      <c r="AQ394" s="34">
        <v>0</v>
      </c>
      <c r="AR394" s="34">
        <v>0</v>
      </c>
      <c r="AS394" s="34">
        <v>300</v>
      </c>
      <c r="AT394" s="34">
        <v>0</v>
      </c>
      <c r="AU394" s="34">
        <v>300</v>
      </c>
      <c r="AV394" s="34">
        <v>0</v>
      </c>
      <c r="AW394" s="34">
        <v>0</v>
      </c>
      <c r="AX394" s="34">
        <v>300</v>
      </c>
      <c r="AY394" s="34">
        <v>0</v>
      </c>
      <c r="AZ394" s="34">
        <v>300</v>
      </c>
      <c r="BA394" s="34">
        <v>0</v>
      </c>
      <c r="BB394" s="34">
        <v>0</v>
      </c>
      <c r="BC394" s="34">
        <v>300</v>
      </c>
      <c r="BD394" s="34">
        <v>1875</v>
      </c>
      <c r="BE394" s="34">
        <v>200</v>
      </c>
      <c r="BF394" s="34">
        <v>0</v>
      </c>
      <c r="BG394" s="34">
        <v>0</v>
      </c>
      <c r="BH394" s="34">
        <v>200</v>
      </c>
      <c r="BI394" s="34">
        <v>0</v>
      </c>
      <c r="BJ394" s="34">
        <v>200</v>
      </c>
      <c r="BK394" s="34">
        <v>0</v>
      </c>
      <c r="BL394" s="34">
        <v>0</v>
      </c>
      <c r="BM394" s="34">
        <v>200</v>
      </c>
      <c r="BN394" s="34">
        <v>0</v>
      </c>
      <c r="BO394" s="34">
        <v>200</v>
      </c>
      <c r="BP394" s="34">
        <v>0</v>
      </c>
      <c r="BQ394" s="34">
        <v>0</v>
      </c>
      <c r="BR394" s="34">
        <v>200</v>
      </c>
      <c r="BS394" s="34">
        <v>0</v>
      </c>
      <c r="BT394" s="34">
        <v>200</v>
      </c>
      <c r="BU394" s="34">
        <v>0</v>
      </c>
      <c r="BV394" s="34">
        <v>0</v>
      </c>
      <c r="BW394" s="34">
        <v>200</v>
      </c>
      <c r="BX394" s="34">
        <v>0</v>
      </c>
      <c r="BY394" s="34">
        <v>200</v>
      </c>
      <c r="BZ394" s="34">
        <v>0</v>
      </c>
      <c r="CA394" s="34">
        <v>0</v>
      </c>
      <c r="CB394" s="34">
        <v>200</v>
      </c>
      <c r="CC394" s="34">
        <v>0</v>
      </c>
      <c r="CD394" s="34">
        <v>8471</v>
      </c>
      <c r="CE394" s="34">
        <v>0</v>
      </c>
      <c r="CF394" s="34">
        <v>0</v>
      </c>
      <c r="CG394" s="34">
        <v>0</v>
      </c>
      <c r="CH394" s="27" t="s">
        <v>1671</v>
      </c>
      <c r="CI394" s="285" t="s">
        <v>804</v>
      </c>
      <c r="CJ394" s="285" t="s">
        <v>80</v>
      </c>
      <c r="CK394" s="309" t="s">
        <v>80</v>
      </c>
      <c r="CL394" s="288">
        <v>44926</v>
      </c>
    </row>
    <row r="395" spans="1:91" ht="46.5">
      <c r="A395" s="874"/>
      <c r="B395" s="36" t="s">
        <v>215</v>
      </c>
      <c r="C395" s="122" t="s">
        <v>705</v>
      </c>
      <c r="D395" s="27" t="s">
        <v>166</v>
      </c>
      <c r="E395" s="182" t="s">
        <v>1062</v>
      </c>
      <c r="F395" s="183" t="s">
        <v>1063</v>
      </c>
      <c r="G395" s="10">
        <v>4899</v>
      </c>
      <c r="H395" s="27" t="s">
        <v>307</v>
      </c>
      <c r="I395" s="34">
        <v>7407.27</v>
      </c>
      <c r="J395" s="34">
        <v>7407.27</v>
      </c>
      <c r="K395" s="34">
        <v>0</v>
      </c>
      <c r="L395" s="34">
        <v>7036.91</v>
      </c>
      <c r="M395" s="34">
        <v>0</v>
      </c>
      <c r="N395" s="34">
        <v>0</v>
      </c>
      <c r="O395" s="34">
        <v>0</v>
      </c>
      <c r="P395" s="34">
        <v>2519.88</v>
      </c>
      <c r="Q395" s="34">
        <v>0</v>
      </c>
      <c r="R395" s="34">
        <v>323.44998999999996</v>
      </c>
      <c r="S395" s="34">
        <v>0</v>
      </c>
      <c r="T395" s="34">
        <v>2037.8577000000002</v>
      </c>
      <c r="U395" s="34">
        <v>2361.3076900000001</v>
      </c>
      <c r="V395" s="34">
        <v>0</v>
      </c>
      <c r="W395" s="34">
        <v>0</v>
      </c>
      <c r="X395" s="34">
        <v>0</v>
      </c>
      <c r="Y395" s="34">
        <v>0</v>
      </c>
      <c r="Z395" s="34">
        <v>0</v>
      </c>
      <c r="AA395" s="34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90.262410000000003</v>
      </c>
      <c r="AH395" s="34">
        <v>0</v>
      </c>
      <c r="AI395" s="34">
        <v>42.394080000000002</v>
      </c>
      <c r="AJ395" s="34">
        <v>132.65649000000002</v>
      </c>
      <c r="AK395" s="34">
        <v>21.326319999999996</v>
      </c>
      <c r="AL395" s="34">
        <v>0</v>
      </c>
      <c r="AM395" s="34">
        <v>0</v>
      </c>
      <c r="AN395" s="34">
        <v>21.326319999999996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34">
        <v>1900</v>
      </c>
      <c r="AU395" s="34">
        <v>0</v>
      </c>
      <c r="AV395" s="34">
        <v>0</v>
      </c>
      <c r="AW395" s="34">
        <v>0</v>
      </c>
      <c r="AX395" s="34">
        <v>0</v>
      </c>
      <c r="AY395" s="34">
        <v>0</v>
      </c>
      <c r="AZ395" s="34">
        <v>0</v>
      </c>
      <c r="BA395" s="34">
        <v>0</v>
      </c>
      <c r="BB395" s="34">
        <v>0</v>
      </c>
      <c r="BC395" s="34">
        <v>0</v>
      </c>
      <c r="BD395" s="34">
        <v>0</v>
      </c>
      <c r="BE395" s="34">
        <v>0</v>
      </c>
      <c r="BF395" s="34">
        <v>0</v>
      </c>
      <c r="BG395" s="34">
        <v>0</v>
      </c>
      <c r="BH395" s="34">
        <v>0</v>
      </c>
      <c r="BI395" s="34">
        <v>0</v>
      </c>
      <c r="BJ395" s="115">
        <v>0</v>
      </c>
      <c r="BK395" s="115">
        <v>0</v>
      </c>
      <c r="BL395" s="115">
        <v>0</v>
      </c>
      <c r="BM395" s="115">
        <v>0</v>
      </c>
      <c r="BN395" s="115">
        <v>0</v>
      </c>
      <c r="BO395" s="115">
        <v>0</v>
      </c>
      <c r="BP395" s="115">
        <v>0</v>
      </c>
      <c r="BQ395" s="115">
        <v>0</v>
      </c>
      <c r="BR395" s="115">
        <v>0</v>
      </c>
      <c r="BS395" s="115">
        <v>0</v>
      </c>
      <c r="BT395" s="115">
        <v>0</v>
      </c>
      <c r="BU395" s="115">
        <v>0</v>
      </c>
      <c r="BV395" s="115">
        <v>0</v>
      </c>
      <c r="BW395" s="115">
        <v>0</v>
      </c>
      <c r="BX395" s="115">
        <v>0</v>
      </c>
      <c r="BY395" s="115">
        <v>0</v>
      </c>
      <c r="BZ395" s="115">
        <v>0</v>
      </c>
      <c r="CA395" s="115">
        <v>0</v>
      </c>
      <c r="CB395" s="34">
        <v>0</v>
      </c>
      <c r="CC395" s="34">
        <v>0</v>
      </c>
      <c r="CD395" s="34">
        <v>0</v>
      </c>
      <c r="CE395" s="34">
        <v>0</v>
      </c>
      <c r="CF395" s="34">
        <v>0</v>
      </c>
      <c r="CG395" s="34">
        <v>0</v>
      </c>
      <c r="CH395" s="27" t="s">
        <v>694</v>
      </c>
      <c r="CI395" s="285" t="s">
        <v>216</v>
      </c>
      <c r="CJ395" s="285" t="s">
        <v>80</v>
      </c>
      <c r="CK395" s="309" t="s">
        <v>80</v>
      </c>
      <c r="CL395" s="288">
        <v>43921</v>
      </c>
    </row>
    <row r="396" spans="1:91" ht="54">
      <c r="A396" s="874"/>
      <c r="B396" s="36" t="s">
        <v>850</v>
      </c>
      <c r="C396" s="122" t="s">
        <v>80</v>
      </c>
      <c r="D396" s="27" t="s">
        <v>166</v>
      </c>
      <c r="E396" s="182" t="s">
        <v>1062</v>
      </c>
      <c r="F396" s="183" t="s">
        <v>1063</v>
      </c>
      <c r="G396" s="10" t="s">
        <v>851</v>
      </c>
      <c r="H396" s="27" t="s">
        <v>852</v>
      </c>
      <c r="I396" s="34">
        <v>169766.42</v>
      </c>
      <c r="J396" s="34">
        <v>169766.42</v>
      </c>
      <c r="K396" s="34">
        <v>0</v>
      </c>
      <c r="L396" s="34">
        <v>87968.57</v>
      </c>
      <c r="M396" s="34">
        <v>0</v>
      </c>
      <c r="N396" s="34">
        <v>0</v>
      </c>
      <c r="O396" s="34">
        <v>0</v>
      </c>
      <c r="P396" s="34">
        <v>0</v>
      </c>
      <c r="Q396" s="34">
        <v>0</v>
      </c>
      <c r="R396" s="34">
        <v>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34">
        <v>0</v>
      </c>
      <c r="AB396" s="34">
        <v>1050</v>
      </c>
      <c r="AC396" s="34">
        <v>0</v>
      </c>
      <c r="AD396" s="34">
        <v>12000</v>
      </c>
      <c r="AE396" s="34">
        <v>13050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4">
        <v>0</v>
      </c>
      <c r="AZ396" s="34">
        <v>0</v>
      </c>
      <c r="BA396" s="34">
        <v>0</v>
      </c>
      <c r="BB396" s="34">
        <v>0</v>
      </c>
      <c r="BC396" s="34">
        <v>0</v>
      </c>
      <c r="BD396" s="34">
        <v>0</v>
      </c>
      <c r="BE396" s="34">
        <v>0</v>
      </c>
      <c r="BF396" s="34">
        <v>0</v>
      </c>
      <c r="BG396" s="34">
        <v>0</v>
      </c>
      <c r="BH396" s="34">
        <v>0</v>
      </c>
      <c r="BI396" s="34">
        <v>0</v>
      </c>
      <c r="BJ396" s="34">
        <v>0</v>
      </c>
      <c r="BK396" s="34">
        <v>0</v>
      </c>
      <c r="BL396" s="34">
        <v>0</v>
      </c>
      <c r="BM396" s="34">
        <v>0</v>
      </c>
      <c r="BN396" s="34">
        <v>0</v>
      </c>
      <c r="BO396" s="34">
        <v>350</v>
      </c>
      <c r="BP396" s="34">
        <v>0</v>
      </c>
      <c r="BQ396" s="34">
        <v>4000</v>
      </c>
      <c r="BR396" s="34">
        <v>4350</v>
      </c>
      <c r="BS396" s="34">
        <v>0</v>
      </c>
      <c r="BT396" s="34">
        <v>350</v>
      </c>
      <c r="BU396" s="34">
        <v>0</v>
      </c>
      <c r="BV396" s="34">
        <v>4000</v>
      </c>
      <c r="BW396" s="34">
        <v>4350</v>
      </c>
      <c r="BX396" s="34">
        <v>0</v>
      </c>
      <c r="BY396" s="34">
        <v>350</v>
      </c>
      <c r="BZ396" s="34">
        <v>0</v>
      </c>
      <c r="CA396" s="34">
        <v>4000</v>
      </c>
      <c r="CB396" s="34">
        <v>4350</v>
      </c>
      <c r="CC396" s="34">
        <v>0</v>
      </c>
      <c r="CD396" s="34">
        <v>29427.48</v>
      </c>
      <c r="CE396" s="34">
        <v>0</v>
      </c>
      <c r="CF396" s="34">
        <v>0</v>
      </c>
      <c r="CG396" s="34">
        <v>39320.370000000003</v>
      </c>
      <c r="CH396" s="27" t="s">
        <v>707</v>
      </c>
      <c r="CI396" s="285" t="s">
        <v>1729</v>
      </c>
      <c r="CJ396" s="285" t="s">
        <v>80</v>
      </c>
      <c r="CK396" s="309" t="s">
        <v>80</v>
      </c>
      <c r="CL396" s="288">
        <v>44561</v>
      </c>
    </row>
    <row r="397" spans="1:91" s="47" customFormat="1" ht="54">
      <c r="A397" s="874"/>
      <c r="B397" s="225" t="s">
        <v>1330</v>
      </c>
      <c r="C397" s="226" t="s">
        <v>1331</v>
      </c>
      <c r="D397" s="227" t="s">
        <v>82</v>
      </c>
      <c r="E397" s="228" t="s">
        <v>1062</v>
      </c>
      <c r="F397" s="229" t="s">
        <v>1063</v>
      </c>
      <c r="G397" s="230" t="s">
        <v>1332</v>
      </c>
      <c r="H397" s="227" t="s">
        <v>1333</v>
      </c>
      <c r="I397" s="231">
        <v>8640</v>
      </c>
      <c r="J397" s="231">
        <v>8640</v>
      </c>
      <c r="K397" s="231">
        <v>0</v>
      </c>
      <c r="L397" s="231">
        <v>8208</v>
      </c>
      <c r="M397" s="231">
        <v>0</v>
      </c>
      <c r="N397" s="231">
        <v>0</v>
      </c>
      <c r="O397" s="231">
        <v>0</v>
      </c>
      <c r="P397" s="231">
        <v>0</v>
      </c>
      <c r="Q397" s="231">
        <v>0</v>
      </c>
      <c r="R397" s="231">
        <v>0</v>
      </c>
      <c r="S397" s="231">
        <v>0</v>
      </c>
      <c r="T397" s="231">
        <v>0</v>
      </c>
      <c r="U397" s="231">
        <v>0</v>
      </c>
      <c r="V397" s="231">
        <v>0</v>
      </c>
      <c r="W397" s="231">
        <v>0</v>
      </c>
      <c r="X397" s="231">
        <v>0</v>
      </c>
      <c r="Y397" s="231">
        <v>0</v>
      </c>
      <c r="Z397" s="231">
        <v>0</v>
      </c>
      <c r="AA397" s="231">
        <v>0</v>
      </c>
      <c r="AB397" s="231">
        <v>0</v>
      </c>
      <c r="AC397" s="231">
        <v>0</v>
      </c>
      <c r="AD397" s="231">
        <v>0</v>
      </c>
      <c r="AE397" s="231">
        <v>0</v>
      </c>
      <c r="AF397" s="231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231">
        <v>0</v>
      </c>
      <c r="AP397" s="231">
        <v>0</v>
      </c>
      <c r="AQ397" s="231">
        <v>0</v>
      </c>
      <c r="AR397" s="231">
        <v>0</v>
      </c>
      <c r="AS397" s="231">
        <v>0</v>
      </c>
      <c r="AT397" s="231">
        <v>0</v>
      </c>
      <c r="AU397" s="231">
        <v>0</v>
      </c>
      <c r="AV397" s="231">
        <v>0</v>
      </c>
      <c r="AW397" s="231">
        <v>0</v>
      </c>
      <c r="AX397" s="231">
        <v>0</v>
      </c>
      <c r="AY397" s="231">
        <v>0</v>
      </c>
      <c r="AZ397" s="231">
        <v>0</v>
      </c>
      <c r="BA397" s="231">
        <v>0</v>
      </c>
      <c r="BB397" s="231">
        <v>0</v>
      </c>
      <c r="BC397" s="231">
        <v>0</v>
      </c>
      <c r="BD397" s="231">
        <v>0</v>
      </c>
      <c r="BE397" s="231">
        <v>0</v>
      </c>
      <c r="BF397" s="231">
        <v>0</v>
      </c>
      <c r="BG397" s="231">
        <v>0</v>
      </c>
      <c r="BH397" s="231">
        <v>0</v>
      </c>
      <c r="BI397" s="231">
        <v>0</v>
      </c>
      <c r="BJ397" s="231">
        <v>0</v>
      </c>
      <c r="BK397" s="231">
        <v>0</v>
      </c>
      <c r="BL397" s="231">
        <v>0</v>
      </c>
      <c r="BM397" s="231">
        <v>0</v>
      </c>
      <c r="BN397" s="231">
        <v>0</v>
      </c>
      <c r="BO397" s="231">
        <v>0</v>
      </c>
      <c r="BP397" s="231">
        <v>0</v>
      </c>
      <c r="BQ397" s="231">
        <v>0</v>
      </c>
      <c r="BR397" s="231">
        <v>0</v>
      </c>
      <c r="BS397" s="231">
        <v>0</v>
      </c>
      <c r="BT397" s="231">
        <v>0</v>
      </c>
      <c r="BU397" s="231">
        <v>0</v>
      </c>
      <c r="BV397" s="231">
        <v>0</v>
      </c>
      <c r="BW397" s="231">
        <v>0</v>
      </c>
      <c r="BX397" s="231">
        <v>0</v>
      </c>
      <c r="BY397" s="231">
        <v>0</v>
      </c>
      <c r="BZ397" s="231">
        <v>0</v>
      </c>
      <c r="CA397" s="231">
        <v>0</v>
      </c>
      <c r="CB397" s="231">
        <v>0</v>
      </c>
      <c r="CC397" s="231">
        <v>0</v>
      </c>
      <c r="CD397" s="231">
        <v>0</v>
      </c>
      <c r="CE397" s="231">
        <v>0</v>
      </c>
      <c r="CF397" s="231">
        <v>0</v>
      </c>
      <c r="CG397" s="231">
        <v>0</v>
      </c>
      <c r="CH397" s="227" t="s">
        <v>495</v>
      </c>
      <c r="CI397" s="285" t="s">
        <v>1334</v>
      </c>
      <c r="CJ397" s="285" t="s">
        <v>1730</v>
      </c>
      <c r="CK397" s="309" t="s">
        <v>80</v>
      </c>
      <c r="CL397" s="288">
        <v>45291</v>
      </c>
    </row>
    <row r="398" spans="1:91" s="47" customFormat="1" ht="90">
      <c r="A398" s="874"/>
      <c r="B398" s="38" t="s">
        <v>1726</v>
      </c>
      <c r="C398" s="215" t="s">
        <v>80</v>
      </c>
      <c r="D398" s="25" t="s">
        <v>82</v>
      </c>
      <c r="E398" s="216" t="s">
        <v>1062</v>
      </c>
      <c r="F398" s="217" t="s">
        <v>1063</v>
      </c>
      <c r="G398" s="24" t="s">
        <v>1727</v>
      </c>
      <c r="H398" s="25" t="s">
        <v>1728</v>
      </c>
      <c r="I398" s="22">
        <v>10000</v>
      </c>
      <c r="J398" s="22">
        <v>10000</v>
      </c>
      <c r="K398" s="22">
        <v>0</v>
      </c>
      <c r="L398" s="22">
        <v>9500</v>
      </c>
      <c r="M398" s="22">
        <v>0</v>
      </c>
      <c r="N398" s="22">
        <v>0</v>
      </c>
      <c r="O398" s="22">
        <v>0</v>
      </c>
      <c r="P398" s="22">
        <v>0</v>
      </c>
      <c r="Q398" s="22">
        <v>0</v>
      </c>
      <c r="R398" s="22">
        <v>0</v>
      </c>
      <c r="S398" s="22">
        <v>0</v>
      </c>
      <c r="T398" s="22">
        <v>0</v>
      </c>
      <c r="U398" s="22">
        <v>0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  <c r="AA398" s="22">
        <v>0</v>
      </c>
      <c r="AB398" s="22">
        <v>168</v>
      </c>
      <c r="AC398" s="22">
        <v>0</v>
      </c>
      <c r="AD398" s="22">
        <v>0</v>
      </c>
      <c r="AE398" s="22">
        <v>168</v>
      </c>
      <c r="AF398" s="22">
        <v>0</v>
      </c>
      <c r="AG398" s="22">
        <v>0</v>
      </c>
      <c r="AH398" s="22">
        <v>0</v>
      </c>
      <c r="AI398" s="22">
        <v>0</v>
      </c>
      <c r="AJ398" s="22">
        <v>0</v>
      </c>
      <c r="AK398" s="22">
        <v>0</v>
      </c>
      <c r="AL398" s="22">
        <v>0</v>
      </c>
      <c r="AM398" s="22">
        <v>0</v>
      </c>
      <c r="AN398" s="22">
        <v>0</v>
      </c>
      <c r="AO398" s="22">
        <v>0</v>
      </c>
      <c r="AP398" s="22">
        <v>0</v>
      </c>
      <c r="AQ398" s="22">
        <v>0</v>
      </c>
      <c r="AR398" s="22">
        <v>0</v>
      </c>
      <c r="AS398" s="22">
        <v>0</v>
      </c>
      <c r="AT398" s="22">
        <v>0</v>
      </c>
      <c r="AU398" s="22">
        <v>0</v>
      </c>
      <c r="AV398" s="22">
        <v>0</v>
      </c>
      <c r="AW398" s="22">
        <v>0</v>
      </c>
      <c r="AX398" s="22">
        <v>0</v>
      </c>
      <c r="AY398" s="22">
        <v>0</v>
      </c>
      <c r="AZ398" s="22">
        <v>0</v>
      </c>
      <c r="BA398" s="22">
        <v>0</v>
      </c>
      <c r="BB398" s="22">
        <v>0</v>
      </c>
      <c r="BC398" s="22">
        <v>0</v>
      </c>
      <c r="BD398" s="22">
        <v>0</v>
      </c>
      <c r="BE398" s="22">
        <v>0</v>
      </c>
      <c r="BF398" s="22">
        <v>0</v>
      </c>
      <c r="BG398" s="22">
        <v>0</v>
      </c>
      <c r="BH398" s="22">
        <v>0</v>
      </c>
      <c r="BI398" s="22">
        <v>0</v>
      </c>
      <c r="BJ398" s="22">
        <v>42</v>
      </c>
      <c r="BK398" s="22">
        <v>0</v>
      </c>
      <c r="BL398" s="22">
        <v>0</v>
      </c>
      <c r="BM398" s="22">
        <v>42</v>
      </c>
      <c r="BN398" s="22">
        <v>0</v>
      </c>
      <c r="BO398" s="22">
        <v>42</v>
      </c>
      <c r="BP398" s="22">
        <v>0</v>
      </c>
      <c r="BQ398" s="22">
        <v>0</v>
      </c>
      <c r="BR398" s="22">
        <v>42</v>
      </c>
      <c r="BS398" s="22">
        <v>0</v>
      </c>
      <c r="BT398" s="22">
        <v>42</v>
      </c>
      <c r="BU398" s="22">
        <v>0</v>
      </c>
      <c r="BV398" s="22">
        <v>0</v>
      </c>
      <c r="BW398" s="22">
        <v>42</v>
      </c>
      <c r="BX398" s="22">
        <v>0</v>
      </c>
      <c r="BY398" s="22">
        <v>42</v>
      </c>
      <c r="BZ398" s="22">
        <v>0</v>
      </c>
      <c r="CA398" s="22">
        <v>0</v>
      </c>
      <c r="CB398" s="22">
        <v>42</v>
      </c>
      <c r="CC398" s="22">
        <v>0</v>
      </c>
      <c r="CD398" s="22">
        <v>332</v>
      </c>
      <c r="CE398" s="22">
        <v>0</v>
      </c>
      <c r="CF398" s="22">
        <v>0</v>
      </c>
      <c r="CG398" s="22">
        <v>0</v>
      </c>
      <c r="CH398" s="25" t="s">
        <v>707</v>
      </c>
      <c r="CI398" s="302" t="s">
        <v>1731</v>
      </c>
      <c r="CJ398" s="302" t="s">
        <v>279</v>
      </c>
      <c r="CK398" s="334" t="s">
        <v>80</v>
      </c>
      <c r="CL398" s="305">
        <v>45291</v>
      </c>
    </row>
    <row r="399" spans="1:91" s="44" customFormat="1" ht="53.25" customHeight="1">
      <c r="A399" s="874"/>
      <c r="B399" s="79" t="s">
        <v>275</v>
      </c>
      <c r="C399" s="66" t="s">
        <v>80</v>
      </c>
      <c r="D399" s="66" t="s">
        <v>80</v>
      </c>
      <c r="E399" s="66" t="s">
        <v>80</v>
      </c>
      <c r="F399" s="66" t="s">
        <v>80</v>
      </c>
      <c r="G399" s="96" t="s">
        <v>80</v>
      </c>
      <c r="H399" s="66" t="s">
        <v>80</v>
      </c>
      <c r="I399" s="46">
        <f>SUM(I388:I398)</f>
        <v>345831.90500000003</v>
      </c>
      <c r="J399" s="46">
        <f t="shared" ref="J399:BU399" si="28">SUM(J388:J398)</f>
        <v>345081.90500000003</v>
      </c>
      <c r="K399" s="46">
        <f t="shared" si="28"/>
        <v>750</v>
      </c>
      <c r="L399" s="46">
        <f t="shared" si="28"/>
        <v>224485.1</v>
      </c>
      <c r="M399" s="46">
        <f t="shared" si="28"/>
        <v>17904.806731500001</v>
      </c>
      <c r="N399" s="46">
        <f t="shared" si="28"/>
        <v>5000</v>
      </c>
      <c r="O399" s="46" t="s">
        <v>80</v>
      </c>
      <c r="P399" s="46">
        <f t="shared" si="28"/>
        <v>47399.94</v>
      </c>
      <c r="Q399" s="46">
        <f t="shared" si="28"/>
        <v>1580.84</v>
      </c>
      <c r="R399" s="46">
        <f t="shared" si="28"/>
        <v>16905.23775</v>
      </c>
      <c r="S399" s="46">
        <f t="shared" si="28"/>
        <v>2.2210000000000001</v>
      </c>
      <c r="T399" s="46">
        <f t="shared" si="28"/>
        <v>29379.077840000002</v>
      </c>
      <c r="U399" s="46">
        <f t="shared" si="28"/>
        <v>46286.536590000003</v>
      </c>
      <c r="V399" s="46">
        <f t="shared" si="28"/>
        <v>1580.84</v>
      </c>
      <c r="W399" s="46">
        <f t="shared" si="28"/>
        <v>2380</v>
      </c>
      <c r="X399" s="46">
        <f t="shared" si="28"/>
        <v>70</v>
      </c>
      <c r="Y399" s="46">
        <f t="shared" si="28"/>
        <v>3567.09</v>
      </c>
      <c r="Z399" s="46">
        <f t="shared" si="28"/>
        <v>6017.09</v>
      </c>
      <c r="AA399" s="46">
        <f t="shared" si="28"/>
        <v>10532.17</v>
      </c>
      <c r="AB399" s="46">
        <f t="shared" si="28"/>
        <v>2111.2399999999998</v>
      </c>
      <c r="AC399" s="46">
        <f t="shared" si="28"/>
        <v>60</v>
      </c>
      <c r="AD399" s="46">
        <f t="shared" si="28"/>
        <v>15240</v>
      </c>
      <c r="AE399" s="46">
        <f t="shared" si="28"/>
        <v>17411.239999999998</v>
      </c>
      <c r="AF399" s="46">
        <f t="shared" si="28"/>
        <v>0</v>
      </c>
      <c r="AG399" s="46">
        <f t="shared" si="28"/>
        <v>9348.7971799999996</v>
      </c>
      <c r="AH399" s="46">
        <f t="shared" si="28"/>
        <v>22.779</v>
      </c>
      <c r="AI399" s="46">
        <f t="shared" si="28"/>
        <v>1279.2756200000003</v>
      </c>
      <c r="AJ399" s="46">
        <f t="shared" si="28"/>
        <v>10650.851799999999</v>
      </c>
      <c r="AK399" s="46">
        <f t="shared" si="28"/>
        <v>129.37148000000002</v>
      </c>
      <c r="AL399" s="46">
        <f t="shared" si="28"/>
        <v>10.3695</v>
      </c>
      <c r="AM399" s="46">
        <f t="shared" si="28"/>
        <v>188.69369</v>
      </c>
      <c r="AN399" s="46">
        <f t="shared" si="28"/>
        <v>328.43466999999998</v>
      </c>
      <c r="AO399" s="46">
        <f t="shared" si="28"/>
        <v>1923</v>
      </c>
      <c r="AP399" s="46">
        <f t="shared" si="28"/>
        <v>300</v>
      </c>
      <c r="AQ399" s="46">
        <f t="shared" si="28"/>
        <v>25</v>
      </c>
      <c r="AR399" s="46">
        <f t="shared" si="28"/>
        <v>867.09</v>
      </c>
      <c r="AS399" s="46">
        <f t="shared" si="28"/>
        <v>1192.0900000000001</v>
      </c>
      <c r="AT399" s="46">
        <f t="shared" si="28"/>
        <v>1900</v>
      </c>
      <c r="AU399" s="46">
        <f t="shared" si="28"/>
        <v>1490</v>
      </c>
      <c r="AV399" s="46">
        <f t="shared" si="28"/>
        <v>15</v>
      </c>
      <c r="AW399" s="46">
        <f t="shared" si="28"/>
        <v>1080</v>
      </c>
      <c r="AX399" s="46">
        <f t="shared" si="28"/>
        <v>2585</v>
      </c>
      <c r="AY399" s="46">
        <f t="shared" si="28"/>
        <v>1734.17</v>
      </c>
      <c r="AZ399" s="46">
        <f t="shared" si="28"/>
        <v>345</v>
      </c>
      <c r="BA399" s="46">
        <f t="shared" si="28"/>
        <v>15</v>
      </c>
      <c r="BB399" s="46">
        <f t="shared" si="28"/>
        <v>810</v>
      </c>
      <c r="BC399" s="46">
        <f t="shared" si="28"/>
        <v>1170</v>
      </c>
      <c r="BD399" s="46">
        <f t="shared" si="28"/>
        <v>1875</v>
      </c>
      <c r="BE399" s="46">
        <f t="shared" si="28"/>
        <v>245</v>
      </c>
      <c r="BF399" s="46">
        <f t="shared" si="28"/>
        <v>15</v>
      </c>
      <c r="BG399" s="46">
        <f t="shared" si="28"/>
        <v>810</v>
      </c>
      <c r="BH399" s="46">
        <f t="shared" si="28"/>
        <v>1070</v>
      </c>
      <c r="BI399" s="46">
        <f t="shared" si="28"/>
        <v>5000</v>
      </c>
      <c r="BJ399" s="46">
        <f t="shared" si="28"/>
        <v>287</v>
      </c>
      <c r="BK399" s="46">
        <f t="shared" si="28"/>
        <v>15</v>
      </c>
      <c r="BL399" s="46">
        <f t="shared" si="28"/>
        <v>810</v>
      </c>
      <c r="BM399" s="46">
        <f t="shared" si="28"/>
        <v>1112</v>
      </c>
      <c r="BN399" s="46">
        <f t="shared" si="28"/>
        <v>0</v>
      </c>
      <c r="BO399" s="46">
        <f t="shared" si="28"/>
        <v>637</v>
      </c>
      <c r="BP399" s="46">
        <f t="shared" si="28"/>
        <v>15</v>
      </c>
      <c r="BQ399" s="46">
        <f t="shared" si="28"/>
        <v>4810</v>
      </c>
      <c r="BR399" s="46">
        <f t="shared" si="28"/>
        <v>5462</v>
      </c>
      <c r="BS399" s="46">
        <f t="shared" si="28"/>
        <v>0</v>
      </c>
      <c r="BT399" s="46">
        <f t="shared" si="28"/>
        <v>595.24</v>
      </c>
      <c r="BU399" s="46">
        <f t="shared" si="28"/>
        <v>15</v>
      </c>
      <c r="BV399" s="46">
        <f t="shared" ref="BV399:CG399" si="29">SUM(BV388:BV398)</f>
        <v>4810</v>
      </c>
      <c r="BW399" s="46">
        <f t="shared" si="29"/>
        <v>5420.24</v>
      </c>
      <c r="BX399" s="46">
        <f t="shared" si="29"/>
        <v>0</v>
      </c>
      <c r="BY399" s="46">
        <f t="shared" si="29"/>
        <v>592</v>
      </c>
      <c r="BZ399" s="46">
        <f t="shared" si="29"/>
        <v>15</v>
      </c>
      <c r="CA399" s="46">
        <f t="shared" si="29"/>
        <v>4810</v>
      </c>
      <c r="CB399" s="46">
        <f t="shared" si="29"/>
        <v>5417</v>
      </c>
      <c r="CC399" s="46">
        <f t="shared" si="29"/>
        <v>0</v>
      </c>
      <c r="CD399" s="46">
        <f t="shared" si="29"/>
        <v>39065.1</v>
      </c>
      <c r="CE399" s="46">
        <f t="shared" si="29"/>
        <v>0</v>
      </c>
      <c r="CF399" s="46">
        <f t="shared" si="29"/>
        <v>0</v>
      </c>
      <c r="CG399" s="46">
        <f t="shared" si="29"/>
        <v>39320.370000000003</v>
      </c>
      <c r="CH399" s="66" t="s">
        <v>80</v>
      </c>
      <c r="CI399" s="306" t="s">
        <v>80</v>
      </c>
      <c r="CJ399" s="327" t="s">
        <v>80</v>
      </c>
      <c r="CK399" s="307" t="s">
        <v>80</v>
      </c>
      <c r="CL399" s="308" t="s">
        <v>80</v>
      </c>
      <c r="CM399" s="52"/>
    </row>
    <row r="400" spans="1:91" s="40" customFormat="1" ht="108.75" customHeight="1">
      <c r="A400" s="874"/>
      <c r="B400" s="36" t="s">
        <v>580</v>
      </c>
      <c r="C400" s="92" t="s">
        <v>80</v>
      </c>
      <c r="D400" s="27" t="s">
        <v>82</v>
      </c>
      <c r="E400" s="182" t="s">
        <v>1062</v>
      </c>
      <c r="F400" s="183" t="s">
        <v>1063</v>
      </c>
      <c r="G400" s="10">
        <v>5045</v>
      </c>
      <c r="H400" s="27" t="s">
        <v>484</v>
      </c>
      <c r="I400" s="34">
        <v>823.2</v>
      </c>
      <c r="J400" s="34">
        <v>823.2</v>
      </c>
      <c r="K400" s="34">
        <v>0</v>
      </c>
      <c r="L400" s="34">
        <v>0</v>
      </c>
      <c r="M400" s="34">
        <v>252.96</v>
      </c>
      <c r="N400" s="34">
        <v>0</v>
      </c>
      <c r="O400" s="34">
        <v>0</v>
      </c>
      <c r="P400" s="34">
        <v>223.68</v>
      </c>
      <c r="Q400" s="34">
        <v>0</v>
      </c>
      <c r="R400" s="34">
        <v>0</v>
      </c>
      <c r="S400" s="34">
        <v>0</v>
      </c>
      <c r="T400" s="34">
        <v>0</v>
      </c>
      <c r="U400" s="34">
        <v>0</v>
      </c>
      <c r="V400" s="34">
        <v>0</v>
      </c>
      <c r="W400" s="34">
        <v>267.45</v>
      </c>
      <c r="X400" s="34">
        <v>0</v>
      </c>
      <c r="Y400" s="34">
        <v>0</v>
      </c>
      <c r="Z400" s="34">
        <v>267.45</v>
      </c>
      <c r="AA400" s="34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107</v>
      </c>
      <c r="AH400" s="34">
        <v>0</v>
      </c>
      <c r="AI400" s="34">
        <v>0</v>
      </c>
      <c r="AJ400" s="34">
        <v>107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53.49</v>
      </c>
      <c r="AQ400" s="34">
        <v>0</v>
      </c>
      <c r="AR400" s="34">
        <v>0</v>
      </c>
      <c r="AS400" s="34">
        <v>53.49</v>
      </c>
      <c r="AT400" s="34">
        <v>0</v>
      </c>
      <c r="AU400" s="34">
        <v>107</v>
      </c>
      <c r="AV400" s="34">
        <v>0</v>
      </c>
      <c r="AW400" s="34">
        <v>0</v>
      </c>
      <c r="AX400" s="34">
        <v>107</v>
      </c>
      <c r="AY400" s="34">
        <v>0</v>
      </c>
      <c r="AZ400" s="34">
        <v>0</v>
      </c>
      <c r="BA400" s="34">
        <v>0</v>
      </c>
      <c r="BB400" s="34">
        <v>0</v>
      </c>
      <c r="BC400" s="34">
        <v>0</v>
      </c>
      <c r="BD400" s="34">
        <v>0</v>
      </c>
      <c r="BE400" s="34">
        <v>106.96</v>
      </c>
      <c r="BF400" s="34">
        <v>0</v>
      </c>
      <c r="BG400" s="34">
        <v>0</v>
      </c>
      <c r="BH400" s="34">
        <v>106.96</v>
      </c>
      <c r="BI400" s="34">
        <v>0</v>
      </c>
      <c r="BJ400" s="34">
        <v>0</v>
      </c>
      <c r="BK400" s="34">
        <v>0</v>
      </c>
      <c r="BL400" s="34">
        <v>0</v>
      </c>
      <c r="BM400" s="34">
        <v>0</v>
      </c>
      <c r="BN400" s="34">
        <v>0</v>
      </c>
      <c r="BO400" s="34">
        <v>0</v>
      </c>
      <c r="BP400" s="34">
        <v>0</v>
      </c>
      <c r="BQ400" s="34">
        <v>0</v>
      </c>
      <c r="BR400" s="34">
        <v>0</v>
      </c>
      <c r="BS400" s="34">
        <v>0</v>
      </c>
      <c r="BT400" s="34">
        <v>0</v>
      </c>
      <c r="BU400" s="34">
        <v>0</v>
      </c>
      <c r="BV400" s="34">
        <v>0</v>
      </c>
      <c r="BW400" s="34">
        <v>0</v>
      </c>
      <c r="BX400" s="34">
        <v>0</v>
      </c>
      <c r="BY400" s="34">
        <v>0</v>
      </c>
      <c r="BZ400" s="34">
        <v>0</v>
      </c>
      <c r="CA400" s="34">
        <v>0</v>
      </c>
      <c r="CB400" s="34">
        <v>0</v>
      </c>
      <c r="CC400" s="34">
        <v>0</v>
      </c>
      <c r="CD400" s="34">
        <v>0</v>
      </c>
      <c r="CE400" s="34">
        <v>0</v>
      </c>
      <c r="CF400" s="34">
        <v>0</v>
      </c>
      <c r="CG400" s="34">
        <v>0</v>
      </c>
      <c r="CH400" s="27" t="s">
        <v>1671</v>
      </c>
      <c r="CI400" s="285" t="s">
        <v>497</v>
      </c>
      <c r="CJ400" s="285" t="s">
        <v>80</v>
      </c>
      <c r="CK400" s="309" t="s">
        <v>80</v>
      </c>
      <c r="CL400" s="288">
        <v>44196</v>
      </c>
    </row>
    <row r="401" spans="1:91" s="40" customFormat="1" ht="132.75" customHeight="1">
      <c r="A401" s="874"/>
      <c r="B401" s="36" t="s">
        <v>348</v>
      </c>
      <c r="C401" s="122" t="s">
        <v>706</v>
      </c>
      <c r="D401" s="27" t="s">
        <v>82</v>
      </c>
      <c r="E401" s="182" t="s">
        <v>1062</v>
      </c>
      <c r="F401" s="183" t="s">
        <v>1063</v>
      </c>
      <c r="G401" s="10">
        <v>4973</v>
      </c>
      <c r="H401" s="27" t="s">
        <v>349</v>
      </c>
      <c r="I401" s="34">
        <v>1560.9</v>
      </c>
      <c r="J401" s="34">
        <v>1560.9</v>
      </c>
      <c r="K401" s="34">
        <v>0</v>
      </c>
      <c r="L401" s="34">
        <v>780.45</v>
      </c>
      <c r="M401" s="34">
        <v>0</v>
      </c>
      <c r="N401" s="34">
        <v>0</v>
      </c>
      <c r="O401" s="34">
        <v>0</v>
      </c>
      <c r="P401" s="34">
        <v>468.27</v>
      </c>
      <c r="Q401" s="34">
        <v>0</v>
      </c>
      <c r="R401" s="34">
        <v>468.27</v>
      </c>
      <c r="S401" s="34">
        <v>0</v>
      </c>
      <c r="T401" s="34">
        <v>0</v>
      </c>
      <c r="U401" s="34">
        <v>468.27</v>
      </c>
      <c r="V401" s="34">
        <v>0</v>
      </c>
      <c r="W401" s="34">
        <v>312.18</v>
      </c>
      <c r="X401" s="34">
        <v>0</v>
      </c>
      <c r="Y401" s="34">
        <v>0</v>
      </c>
      <c r="Z401" s="34">
        <v>312.18</v>
      </c>
      <c r="AA401" s="34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312.18</v>
      </c>
      <c r="AH401" s="34">
        <v>0</v>
      </c>
      <c r="AI401" s="34">
        <v>0</v>
      </c>
      <c r="AJ401" s="34">
        <v>312.18</v>
      </c>
      <c r="AK401" s="34">
        <v>312.18</v>
      </c>
      <c r="AL401" s="34">
        <v>0</v>
      </c>
      <c r="AM401" s="34">
        <v>0</v>
      </c>
      <c r="AN401" s="34">
        <v>312.18</v>
      </c>
      <c r="AO401" s="34">
        <v>0</v>
      </c>
      <c r="AP401" s="34">
        <v>0</v>
      </c>
      <c r="AQ401" s="34">
        <v>0</v>
      </c>
      <c r="AR401" s="34">
        <v>0</v>
      </c>
      <c r="AS401" s="34">
        <v>0</v>
      </c>
      <c r="AT401" s="34">
        <v>0</v>
      </c>
      <c r="AU401" s="34">
        <v>312.18</v>
      </c>
      <c r="AV401" s="34">
        <v>0</v>
      </c>
      <c r="AW401" s="34">
        <v>0</v>
      </c>
      <c r="AX401" s="34">
        <v>312.18</v>
      </c>
      <c r="AY401" s="34">
        <v>0</v>
      </c>
      <c r="AZ401" s="34">
        <v>0</v>
      </c>
      <c r="BA401" s="34">
        <v>0</v>
      </c>
      <c r="BB401" s="34">
        <v>0</v>
      </c>
      <c r="BC401" s="34">
        <v>0</v>
      </c>
      <c r="BD401" s="34">
        <v>0</v>
      </c>
      <c r="BE401" s="34">
        <v>0</v>
      </c>
      <c r="BF401" s="34">
        <v>0</v>
      </c>
      <c r="BG401" s="34">
        <v>0</v>
      </c>
      <c r="BH401" s="34">
        <v>0</v>
      </c>
      <c r="BI401" s="34">
        <v>0</v>
      </c>
      <c r="BJ401" s="34">
        <v>0</v>
      </c>
      <c r="BK401" s="34">
        <v>0</v>
      </c>
      <c r="BL401" s="34">
        <v>0</v>
      </c>
      <c r="BM401" s="34">
        <v>0</v>
      </c>
      <c r="BN401" s="34">
        <v>0</v>
      </c>
      <c r="BO401" s="34">
        <v>0</v>
      </c>
      <c r="BP401" s="34">
        <v>0</v>
      </c>
      <c r="BQ401" s="34">
        <v>0</v>
      </c>
      <c r="BR401" s="34">
        <v>0</v>
      </c>
      <c r="BS401" s="34">
        <v>0</v>
      </c>
      <c r="BT401" s="34">
        <v>0</v>
      </c>
      <c r="BU401" s="34">
        <v>0</v>
      </c>
      <c r="BV401" s="34">
        <v>0</v>
      </c>
      <c r="BW401" s="34">
        <v>0</v>
      </c>
      <c r="BX401" s="34">
        <v>0</v>
      </c>
      <c r="BY401" s="34">
        <v>0</v>
      </c>
      <c r="BZ401" s="34">
        <v>0</v>
      </c>
      <c r="CA401" s="34">
        <v>0</v>
      </c>
      <c r="CB401" s="34">
        <v>0</v>
      </c>
      <c r="CC401" s="34">
        <v>0</v>
      </c>
      <c r="CD401" s="34">
        <v>0</v>
      </c>
      <c r="CE401" s="34">
        <v>0</v>
      </c>
      <c r="CF401" s="34">
        <v>0</v>
      </c>
      <c r="CG401" s="34">
        <v>0</v>
      </c>
      <c r="CH401" s="27" t="s">
        <v>1671</v>
      </c>
      <c r="CI401" s="285" t="s">
        <v>350</v>
      </c>
      <c r="CJ401" s="285" t="s">
        <v>80</v>
      </c>
      <c r="CK401" s="309" t="s">
        <v>80</v>
      </c>
      <c r="CL401" s="288">
        <v>44196</v>
      </c>
    </row>
    <row r="402" spans="1:91" s="44" customFormat="1" ht="43.5" customHeight="1">
      <c r="A402" s="874"/>
      <c r="B402" s="77" t="s">
        <v>276</v>
      </c>
      <c r="C402" s="65" t="s">
        <v>80</v>
      </c>
      <c r="D402" s="65" t="s">
        <v>80</v>
      </c>
      <c r="E402" s="65" t="s">
        <v>80</v>
      </c>
      <c r="F402" s="65" t="s">
        <v>80</v>
      </c>
      <c r="G402" s="97" t="s">
        <v>80</v>
      </c>
      <c r="H402" s="65" t="s">
        <v>80</v>
      </c>
      <c r="I402" s="26">
        <f t="shared" ref="I402:AX402" si="30">SUM(I400:I401)</f>
        <v>2384.1000000000004</v>
      </c>
      <c r="J402" s="26">
        <f t="shared" si="30"/>
        <v>2384.1000000000004</v>
      </c>
      <c r="K402" s="26">
        <f t="shared" si="30"/>
        <v>0</v>
      </c>
      <c r="L402" s="26">
        <f t="shared" si="30"/>
        <v>780.45</v>
      </c>
      <c r="M402" s="26">
        <f t="shared" si="30"/>
        <v>252.96</v>
      </c>
      <c r="N402" s="26">
        <f t="shared" si="30"/>
        <v>0</v>
      </c>
      <c r="O402" s="26" t="s">
        <v>80</v>
      </c>
      <c r="P402" s="26">
        <f t="shared" si="30"/>
        <v>691.95</v>
      </c>
      <c r="Q402" s="26">
        <f t="shared" si="30"/>
        <v>0</v>
      </c>
      <c r="R402" s="26">
        <f>SUM(R400:R401)</f>
        <v>468.27</v>
      </c>
      <c r="S402" s="26">
        <f>SUM(S400:S401)</f>
        <v>0</v>
      </c>
      <c r="T402" s="26">
        <f>SUM(T400:T401)</f>
        <v>0</v>
      </c>
      <c r="U402" s="26">
        <f>SUM(U400:U401)</f>
        <v>468.27</v>
      </c>
      <c r="V402" s="26">
        <f>SUM(V400:V401)</f>
        <v>0</v>
      </c>
      <c r="W402" s="26">
        <f t="shared" si="30"/>
        <v>579.63</v>
      </c>
      <c r="X402" s="26">
        <f t="shared" si="30"/>
        <v>0</v>
      </c>
      <c r="Y402" s="26">
        <f t="shared" si="30"/>
        <v>0</v>
      </c>
      <c r="Z402" s="26">
        <f t="shared" si="30"/>
        <v>579.63</v>
      </c>
      <c r="AA402" s="26">
        <f t="shared" si="30"/>
        <v>0</v>
      </c>
      <c r="AB402" s="26">
        <f>SUM(AB400:AB401)</f>
        <v>0</v>
      </c>
      <c r="AC402" s="26">
        <f>SUM(AC400:AC401)</f>
        <v>0</v>
      </c>
      <c r="AD402" s="26">
        <f>SUM(AD400:AD401)</f>
        <v>0</v>
      </c>
      <c r="AE402" s="26">
        <f>SUM(AE400:AE401)</f>
        <v>0</v>
      </c>
      <c r="AF402" s="26">
        <f>SUM(AF400:AF401)</f>
        <v>0</v>
      </c>
      <c r="AG402" s="26">
        <f t="shared" si="30"/>
        <v>419.18</v>
      </c>
      <c r="AH402" s="26">
        <f t="shared" si="30"/>
        <v>0</v>
      </c>
      <c r="AI402" s="26">
        <f t="shared" si="30"/>
        <v>0</v>
      </c>
      <c r="AJ402" s="26">
        <f t="shared" si="30"/>
        <v>419.18</v>
      </c>
      <c r="AK402" s="26">
        <f t="shared" si="30"/>
        <v>312.18</v>
      </c>
      <c r="AL402" s="26">
        <f t="shared" si="30"/>
        <v>0</v>
      </c>
      <c r="AM402" s="26">
        <f t="shared" si="30"/>
        <v>0</v>
      </c>
      <c r="AN402" s="26">
        <f t="shared" si="30"/>
        <v>312.18</v>
      </c>
      <c r="AO402" s="26">
        <f t="shared" si="30"/>
        <v>0</v>
      </c>
      <c r="AP402" s="26">
        <f t="shared" si="30"/>
        <v>53.49</v>
      </c>
      <c r="AQ402" s="26">
        <f t="shared" si="30"/>
        <v>0</v>
      </c>
      <c r="AR402" s="26">
        <f t="shared" si="30"/>
        <v>0</v>
      </c>
      <c r="AS402" s="26">
        <f t="shared" si="30"/>
        <v>53.49</v>
      </c>
      <c r="AT402" s="26">
        <f t="shared" si="30"/>
        <v>0</v>
      </c>
      <c r="AU402" s="26">
        <f t="shared" si="30"/>
        <v>419.18</v>
      </c>
      <c r="AV402" s="26">
        <f t="shared" si="30"/>
        <v>0</v>
      </c>
      <c r="AW402" s="26">
        <f t="shared" si="30"/>
        <v>0</v>
      </c>
      <c r="AX402" s="26">
        <f t="shared" si="30"/>
        <v>419.18</v>
      </c>
      <c r="AY402" s="26">
        <f t="shared" ref="AY402:CG402" si="31">SUM(AY400:AY401)</f>
        <v>0</v>
      </c>
      <c r="AZ402" s="26">
        <f t="shared" si="31"/>
        <v>0</v>
      </c>
      <c r="BA402" s="26">
        <f t="shared" si="31"/>
        <v>0</v>
      </c>
      <c r="BB402" s="26">
        <f t="shared" si="31"/>
        <v>0</v>
      </c>
      <c r="BC402" s="26">
        <f t="shared" si="31"/>
        <v>0</v>
      </c>
      <c r="BD402" s="26">
        <f t="shared" si="31"/>
        <v>0</v>
      </c>
      <c r="BE402" s="26">
        <f t="shared" si="31"/>
        <v>106.96</v>
      </c>
      <c r="BF402" s="26">
        <f t="shared" si="31"/>
        <v>0</v>
      </c>
      <c r="BG402" s="26">
        <f t="shared" si="31"/>
        <v>0</v>
      </c>
      <c r="BH402" s="26">
        <f t="shared" si="31"/>
        <v>106.96</v>
      </c>
      <c r="BI402" s="26">
        <f t="shared" si="31"/>
        <v>0</v>
      </c>
      <c r="BJ402" s="26">
        <f t="shared" ref="BJ402:CA402" si="32">SUM(BJ400:BJ401)</f>
        <v>0</v>
      </c>
      <c r="BK402" s="26">
        <f t="shared" si="32"/>
        <v>0</v>
      </c>
      <c r="BL402" s="26">
        <f t="shared" si="32"/>
        <v>0</v>
      </c>
      <c r="BM402" s="26">
        <f t="shared" si="32"/>
        <v>0</v>
      </c>
      <c r="BN402" s="26">
        <f t="shared" si="32"/>
        <v>0</v>
      </c>
      <c r="BO402" s="26">
        <f t="shared" si="32"/>
        <v>0</v>
      </c>
      <c r="BP402" s="26">
        <f t="shared" si="32"/>
        <v>0</v>
      </c>
      <c r="BQ402" s="26">
        <f t="shared" si="32"/>
        <v>0</v>
      </c>
      <c r="BR402" s="26">
        <f t="shared" si="32"/>
        <v>0</v>
      </c>
      <c r="BS402" s="26">
        <f t="shared" si="32"/>
        <v>0</v>
      </c>
      <c r="BT402" s="26">
        <f t="shared" si="32"/>
        <v>0</v>
      </c>
      <c r="BU402" s="26">
        <f t="shared" si="32"/>
        <v>0</v>
      </c>
      <c r="BV402" s="26">
        <f t="shared" si="32"/>
        <v>0</v>
      </c>
      <c r="BW402" s="26">
        <f t="shared" si="32"/>
        <v>0</v>
      </c>
      <c r="BX402" s="26">
        <f t="shared" si="32"/>
        <v>0</v>
      </c>
      <c r="BY402" s="26">
        <f t="shared" si="32"/>
        <v>0</v>
      </c>
      <c r="BZ402" s="26">
        <f t="shared" si="32"/>
        <v>0</v>
      </c>
      <c r="CA402" s="26">
        <f t="shared" si="32"/>
        <v>0</v>
      </c>
      <c r="CB402" s="26">
        <f t="shared" si="31"/>
        <v>0</v>
      </c>
      <c r="CC402" s="26">
        <f t="shared" si="31"/>
        <v>0</v>
      </c>
      <c r="CD402" s="26">
        <f t="shared" si="31"/>
        <v>0</v>
      </c>
      <c r="CE402" s="26">
        <f t="shared" si="31"/>
        <v>0</v>
      </c>
      <c r="CF402" s="26">
        <f t="shared" si="31"/>
        <v>0</v>
      </c>
      <c r="CG402" s="26">
        <f t="shared" si="31"/>
        <v>0</v>
      </c>
      <c r="CH402" s="65" t="s">
        <v>80</v>
      </c>
      <c r="CI402" s="314" t="s">
        <v>80</v>
      </c>
      <c r="CJ402" s="315" t="s">
        <v>80</v>
      </c>
      <c r="CK402" s="316" t="s">
        <v>80</v>
      </c>
      <c r="CL402" s="317" t="s">
        <v>80</v>
      </c>
      <c r="CM402" s="52"/>
    </row>
    <row r="403" spans="1:91" s="44" customFormat="1" ht="23.25">
      <c r="A403" s="874"/>
      <c r="B403" s="78" t="s">
        <v>11</v>
      </c>
      <c r="C403" s="67" t="s">
        <v>80</v>
      </c>
      <c r="D403" s="67" t="s">
        <v>80</v>
      </c>
      <c r="E403" s="67" t="s">
        <v>80</v>
      </c>
      <c r="F403" s="67" t="s">
        <v>80</v>
      </c>
      <c r="G403" s="95" t="s">
        <v>80</v>
      </c>
      <c r="H403" s="67" t="s">
        <v>80</v>
      </c>
      <c r="I403" s="45">
        <f t="shared" ref="I403:BI403" si="33">I399+I402</f>
        <v>348216.005</v>
      </c>
      <c r="J403" s="45">
        <f t="shared" si="33"/>
        <v>347466.005</v>
      </c>
      <c r="K403" s="45">
        <f t="shared" si="33"/>
        <v>750</v>
      </c>
      <c r="L403" s="45">
        <f t="shared" si="33"/>
        <v>225265.55000000002</v>
      </c>
      <c r="M403" s="45">
        <f t="shared" si="33"/>
        <v>18157.7667315</v>
      </c>
      <c r="N403" s="45">
        <f t="shared" si="33"/>
        <v>5000</v>
      </c>
      <c r="O403" s="45" t="s">
        <v>80</v>
      </c>
      <c r="P403" s="45">
        <f t="shared" si="33"/>
        <v>48091.89</v>
      </c>
      <c r="Q403" s="45">
        <f t="shared" si="33"/>
        <v>1580.84</v>
      </c>
      <c r="R403" s="45">
        <f>R399+R402</f>
        <v>17373.507750000001</v>
      </c>
      <c r="S403" s="45">
        <f>S399+S402</f>
        <v>2.2210000000000001</v>
      </c>
      <c r="T403" s="45">
        <f>T399+T402</f>
        <v>29379.077840000002</v>
      </c>
      <c r="U403" s="45">
        <f>U399+U402</f>
        <v>46754.80659</v>
      </c>
      <c r="V403" s="45">
        <f>V399+V402</f>
        <v>1580.84</v>
      </c>
      <c r="W403" s="45">
        <f t="shared" si="33"/>
        <v>2959.63</v>
      </c>
      <c r="X403" s="45">
        <f t="shared" si="33"/>
        <v>70</v>
      </c>
      <c r="Y403" s="45">
        <f t="shared" si="33"/>
        <v>3567.09</v>
      </c>
      <c r="Z403" s="45">
        <f t="shared" si="33"/>
        <v>6596.72</v>
      </c>
      <c r="AA403" s="45">
        <f t="shared" si="33"/>
        <v>10532.17</v>
      </c>
      <c r="AB403" s="45">
        <f>AB399+AB402</f>
        <v>2111.2399999999998</v>
      </c>
      <c r="AC403" s="45">
        <f>AC399+AC402</f>
        <v>60</v>
      </c>
      <c r="AD403" s="45">
        <f>AD399+AD402</f>
        <v>15240</v>
      </c>
      <c r="AE403" s="45">
        <f>AE399+AE402</f>
        <v>17411.239999999998</v>
      </c>
      <c r="AF403" s="45">
        <f>AF399+AF402</f>
        <v>0</v>
      </c>
      <c r="AG403" s="45">
        <f t="shared" si="33"/>
        <v>9767.9771799999999</v>
      </c>
      <c r="AH403" s="45">
        <f t="shared" si="33"/>
        <v>22.779</v>
      </c>
      <c r="AI403" s="45">
        <f t="shared" si="33"/>
        <v>1279.2756200000003</v>
      </c>
      <c r="AJ403" s="45">
        <f t="shared" si="33"/>
        <v>11070.031799999999</v>
      </c>
      <c r="AK403" s="45">
        <f t="shared" si="33"/>
        <v>441.55148000000003</v>
      </c>
      <c r="AL403" s="45">
        <f t="shared" si="33"/>
        <v>10.3695</v>
      </c>
      <c r="AM403" s="45">
        <f t="shared" si="33"/>
        <v>188.69369</v>
      </c>
      <c r="AN403" s="45">
        <f t="shared" si="33"/>
        <v>640.61466999999993</v>
      </c>
      <c r="AO403" s="45">
        <f t="shared" si="33"/>
        <v>1923</v>
      </c>
      <c r="AP403" s="45">
        <f t="shared" si="33"/>
        <v>353.49</v>
      </c>
      <c r="AQ403" s="45">
        <f t="shared" si="33"/>
        <v>25</v>
      </c>
      <c r="AR403" s="45">
        <f t="shared" si="33"/>
        <v>867.09</v>
      </c>
      <c r="AS403" s="45">
        <f t="shared" si="33"/>
        <v>1245.5800000000002</v>
      </c>
      <c r="AT403" s="45">
        <f t="shared" si="33"/>
        <v>1900</v>
      </c>
      <c r="AU403" s="45">
        <f t="shared" si="33"/>
        <v>1909.18</v>
      </c>
      <c r="AV403" s="45">
        <f t="shared" si="33"/>
        <v>15</v>
      </c>
      <c r="AW403" s="45">
        <f t="shared" si="33"/>
        <v>1080</v>
      </c>
      <c r="AX403" s="45">
        <f t="shared" si="33"/>
        <v>3004.18</v>
      </c>
      <c r="AY403" s="45">
        <f t="shared" si="33"/>
        <v>1734.17</v>
      </c>
      <c r="AZ403" s="45">
        <f t="shared" si="33"/>
        <v>345</v>
      </c>
      <c r="BA403" s="45">
        <f t="shared" si="33"/>
        <v>15</v>
      </c>
      <c r="BB403" s="45">
        <f t="shared" si="33"/>
        <v>810</v>
      </c>
      <c r="BC403" s="45">
        <f t="shared" si="33"/>
        <v>1170</v>
      </c>
      <c r="BD403" s="45">
        <f t="shared" si="33"/>
        <v>1875</v>
      </c>
      <c r="BE403" s="45">
        <f t="shared" si="33"/>
        <v>351.96</v>
      </c>
      <c r="BF403" s="45">
        <f t="shared" si="33"/>
        <v>15</v>
      </c>
      <c r="BG403" s="45">
        <f t="shared" si="33"/>
        <v>810</v>
      </c>
      <c r="BH403" s="45">
        <f t="shared" si="33"/>
        <v>1176.96</v>
      </c>
      <c r="BI403" s="45">
        <f t="shared" si="33"/>
        <v>5000</v>
      </c>
      <c r="BJ403" s="45">
        <f t="shared" ref="BJ403:CA403" si="34">BJ399+BJ402</f>
        <v>287</v>
      </c>
      <c r="BK403" s="45">
        <f t="shared" si="34"/>
        <v>15</v>
      </c>
      <c r="BL403" s="45">
        <f t="shared" si="34"/>
        <v>810</v>
      </c>
      <c r="BM403" s="45">
        <f t="shared" si="34"/>
        <v>1112</v>
      </c>
      <c r="BN403" s="45">
        <f t="shared" si="34"/>
        <v>0</v>
      </c>
      <c r="BO403" s="45">
        <f t="shared" si="34"/>
        <v>637</v>
      </c>
      <c r="BP403" s="45">
        <f t="shared" si="34"/>
        <v>15</v>
      </c>
      <c r="BQ403" s="45">
        <f t="shared" si="34"/>
        <v>4810</v>
      </c>
      <c r="BR403" s="45">
        <f t="shared" si="34"/>
        <v>5462</v>
      </c>
      <c r="BS403" s="45">
        <f t="shared" si="34"/>
        <v>0</v>
      </c>
      <c r="BT403" s="45">
        <f t="shared" si="34"/>
        <v>595.24</v>
      </c>
      <c r="BU403" s="45">
        <f t="shared" si="34"/>
        <v>15</v>
      </c>
      <c r="BV403" s="45">
        <f t="shared" si="34"/>
        <v>4810</v>
      </c>
      <c r="BW403" s="45">
        <f t="shared" si="34"/>
        <v>5420.24</v>
      </c>
      <c r="BX403" s="45">
        <f t="shared" si="34"/>
        <v>0</v>
      </c>
      <c r="BY403" s="45">
        <f t="shared" si="34"/>
        <v>592</v>
      </c>
      <c r="BZ403" s="45">
        <f t="shared" si="34"/>
        <v>15</v>
      </c>
      <c r="CA403" s="45">
        <f t="shared" si="34"/>
        <v>4810</v>
      </c>
      <c r="CB403" s="45">
        <f t="shared" ref="CB403:CG403" si="35">CB399+CB402</f>
        <v>5417</v>
      </c>
      <c r="CC403" s="45">
        <f t="shared" si="35"/>
        <v>0</v>
      </c>
      <c r="CD403" s="45">
        <f t="shared" si="35"/>
        <v>39065.1</v>
      </c>
      <c r="CE403" s="45">
        <f t="shared" si="35"/>
        <v>0</v>
      </c>
      <c r="CF403" s="45">
        <f t="shared" si="35"/>
        <v>0</v>
      </c>
      <c r="CG403" s="45">
        <f t="shared" si="35"/>
        <v>39320.370000000003</v>
      </c>
      <c r="CH403" s="67" t="s">
        <v>80</v>
      </c>
      <c r="CI403" s="318" t="s">
        <v>80</v>
      </c>
      <c r="CJ403" s="319" t="s">
        <v>80</v>
      </c>
      <c r="CK403" s="320" t="s">
        <v>80</v>
      </c>
      <c r="CL403" s="321" t="s">
        <v>80</v>
      </c>
      <c r="CM403" s="52"/>
    </row>
    <row r="404" spans="1:91" s="40" customFormat="1" ht="87" customHeight="1">
      <c r="A404" s="874" t="s">
        <v>332</v>
      </c>
      <c r="B404" s="36" t="s">
        <v>892</v>
      </c>
      <c r="C404" s="6" t="s">
        <v>992</v>
      </c>
      <c r="D404" s="27" t="s">
        <v>82</v>
      </c>
      <c r="E404" s="27" t="s">
        <v>689</v>
      </c>
      <c r="F404" s="27" t="s">
        <v>689</v>
      </c>
      <c r="G404" s="10" t="s">
        <v>893</v>
      </c>
      <c r="H404" s="27" t="s">
        <v>894</v>
      </c>
      <c r="I404" s="34">
        <v>11404.08339</v>
      </c>
      <c r="J404" s="34">
        <v>11404.08339</v>
      </c>
      <c r="K404" s="34">
        <v>0</v>
      </c>
      <c r="L404" s="34">
        <v>11404.08339</v>
      </c>
      <c r="M404" s="34">
        <v>0</v>
      </c>
      <c r="N404" s="34">
        <v>0</v>
      </c>
      <c r="O404" s="34">
        <v>0</v>
      </c>
      <c r="P404" s="34">
        <v>11309.82569</v>
      </c>
      <c r="Q404" s="34">
        <v>11404.08339</v>
      </c>
      <c r="R404" s="34">
        <v>0</v>
      </c>
      <c r="S404" s="34">
        <v>0</v>
      </c>
      <c r="T404" s="34">
        <v>11309.82569</v>
      </c>
      <c r="U404" s="34">
        <v>11309.82569</v>
      </c>
      <c r="V404" s="34">
        <v>11404.08339</v>
      </c>
      <c r="W404" s="34">
        <v>0</v>
      </c>
      <c r="X404" s="34">
        <v>0</v>
      </c>
      <c r="Y404" s="34">
        <v>94.257700000000114</v>
      </c>
      <c r="Z404" s="34">
        <v>94.257700000000114</v>
      </c>
      <c r="AA404" s="34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34">
        <v>0</v>
      </c>
      <c r="AS404" s="34">
        <v>0</v>
      </c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4">
        <v>0</v>
      </c>
      <c r="AZ404" s="34">
        <v>0</v>
      </c>
      <c r="BA404" s="34">
        <v>0</v>
      </c>
      <c r="BB404" s="34">
        <v>94.257700000000114</v>
      </c>
      <c r="BC404" s="63">
        <v>94.257700000000114</v>
      </c>
      <c r="BD404" s="34">
        <v>0</v>
      </c>
      <c r="BE404" s="34">
        <v>0</v>
      </c>
      <c r="BF404" s="34">
        <v>0</v>
      </c>
      <c r="BG404" s="34">
        <v>0</v>
      </c>
      <c r="BH404" s="34">
        <v>0</v>
      </c>
      <c r="BI404" s="34">
        <v>0</v>
      </c>
      <c r="BJ404" s="34">
        <v>0</v>
      </c>
      <c r="BK404" s="34">
        <v>0</v>
      </c>
      <c r="BL404" s="34">
        <v>0</v>
      </c>
      <c r="BM404" s="34">
        <v>0</v>
      </c>
      <c r="BN404" s="34">
        <v>0</v>
      </c>
      <c r="BO404" s="34">
        <v>0</v>
      </c>
      <c r="BP404" s="34">
        <v>0</v>
      </c>
      <c r="BQ404" s="34">
        <v>0</v>
      </c>
      <c r="BR404" s="34">
        <v>0</v>
      </c>
      <c r="BS404" s="34">
        <v>0</v>
      </c>
      <c r="BT404" s="34">
        <v>0</v>
      </c>
      <c r="BU404" s="34">
        <v>0</v>
      </c>
      <c r="BV404" s="34">
        <v>0</v>
      </c>
      <c r="BW404" s="34">
        <v>0</v>
      </c>
      <c r="BX404" s="34">
        <v>0</v>
      </c>
      <c r="BY404" s="34">
        <v>0</v>
      </c>
      <c r="BZ404" s="34">
        <v>0</v>
      </c>
      <c r="CA404" s="34">
        <v>0</v>
      </c>
      <c r="CB404" s="34">
        <v>0</v>
      </c>
      <c r="CC404" s="34">
        <v>0</v>
      </c>
      <c r="CD404" s="34">
        <v>0</v>
      </c>
      <c r="CE404" s="34">
        <v>0</v>
      </c>
      <c r="CF404" s="34">
        <v>0</v>
      </c>
      <c r="CG404" s="34">
        <v>0</v>
      </c>
      <c r="CH404" s="27" t="s">
        <v>81</v>
      </c>
      <c r="CI404" s="285" t="s">
        <v>895</v>
      </c>
      <c r="CJ404" s="285" t="s">
        <v>80</v>
      </c>
      <c r="CK404" s="309" t="s">
        <v>689</v>
      </c>
      <c r="CL404" s="310">
        <v>44043</v>
      </c>
    </row>
    <row r="405" spans="1:91" s="40" customFormat="1" ht="87" customHeight="1">
      <c r="A405" s="874"/>
      <c r="B405" s="36" t="s">
        <v>1490</v>
      </c>
      <c r="C405" s="6" t="s">
        <v>1864</v>
      </c>
      <c r="D405" s="27" t="s">
        <v>82</v>
      </c>
      <c r="E405" s="27" t="s">
        <v>689</v>
      </c>
      <c r="F405" s="27" t="s">
        <v>689</v>
      </c>
      <c r="G405" s="10" t="s">
        <v>1523</v>
      </c>
      <c r="H405" s="27" t="s">
        <v>1491</v>
      </c>
      <c r="I405" s="34">
        <v>13539.64343</v>
      </c>
      <c r="J405" s="34">
        <v>13539.64343</v>
      </c>
      <c r="K405" s="34">
        <v>0</v>
      </c>
      <c r="L405" s="34">
        <v>13539.64343</v>
      </c>
      <c r="M405" s="34">
        <v>0</v>
      </c>
      <c r="N405" s="34">
        <v>0</v>
      </c>
      <c r="O405" s="34">
        <v>0</v>
      </c>
      <c r="P405" s="34">
        <v>0</v>
      </c>
      <c r="Q405" s="34">
        <v>0</v>
      </c>
      <c r="R405" s="34">
        <v>0</v>
      </c>
      <c r="S405" s="34">
        <v>0</v>
      </c>
      <c r="T405" s="34">
        <v>0</v>
      </c>
      <c r="U405" s="34">
        <v>0</v>
      </c>
      <c r="V405" s="34">
        <v>0</v>
      </c>
      <c r="W405" s="34">
        <v>0</v>
      </c>
      <c r="X405" s="34">
        <v>0</v>
      </c>
      <c r="Y405" s="34">
        <v>13539.64343</v>
      </c>
      <c r="Z405" s="34">
        <v>13539.64343</v>
      </c>
      <c r="AA405" s="34">
        <v>13539.64343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34">
        <v>0</v>
      </c>
      <c r="AS405" s="34">
        <v>0</v>
      </c>
      <c r="AT405" s="34">
        <v>0</v>
      </c>
      <c r="AU405" s="34">
        <v>0</v>
      </c>
      <c r="AV405" s="34">
        <v>0</v>
      </c>
      <c r="AW405" s="34">
        <v>13539.64343</v>
      </c>
      <c r="AX405" s="34">
        <v>13539.64343</v>
      </c>
      <c r="AY405" s="34">
        <v>0</v>
      </c>
      <c r="AZ405" s="34">
        <v>0</v>
      </c>
      <c r="BA405" s="34">
        <v>0</v>
      </c>
      <c r="BB405" s="34">
        <v>0</v>
      </c>
      <c r="BC405" s="34">
        <v>0</v>
      </c>
      <c r="BD405" s="34">
        <v>13539.64343</v>
      </c>
      <c r="BE405" s="34">
        <v>0</v>
      </c>
      <c r="BF405" s="34">
        <v>0</v>
      </c>
      <c r="BG405" s="34">
        <v>0</v>
      </c>
      <c r="BH405" s="34">
        <v>0</v>
      </c>
      <c r="BI405" s="34">
        <v>0</v>
      </c>
      <c r="BJ405" s="34">
        <v>0</v>
      </c>
      <c r="BK405" s="34">
        <v>0</v>
      </c>
      <c r="BL405" s="34">
        <v>0</v>
      </c>
      <c r="BM405" s="34">
        <v>0</v>
      </c>
      <c r="BN405" s="34">
        <v>0</v>
      </c>
      <c r="BO405" s="34">
        <v>0</v>
      </c>
      <c r="BP405" s="34">
        <v>0</v>
      </c>
      <c r="BQ405" s="34">
        <v>0</v>
      </c>
      <c r="BR405" s="34">
        <v>0</v>
      </c>
      <c r="BS405" s="34">
        <v>0</v>
      </c>
      <c r="BT405" s="34">
        <v>0</v>
      </c>
      <c r="BU405" s="34">
        <v>0</v>
      </c>
      <c r="BV405" s="34">
        <v>0</v>
      </c>
      <c r="BW405" s="34">
        <v>0</v>
      </c>
      <c r="BX405" s="34">
        <v>0</v>
      </c>
      <c r="BY405" s="34">
        <v>0</v>
      </c>
      <c r="BZ405" s="34">
        <v>0</v>
      </c>
      <c r="CA405" s="34">
        <v>0</v>
      </c>
      <c r="CB405" s="34">
        <v>0</v>
      </c>
      <c r="CC405" s="34">
        <v>0</v>
      </c>
      <c r="CD405" s="34">
        <v>0</v>
      </c>
      <c r="CE405" s="34">
        <v>0</v>
      </c>
      <c r="CF405" s="34">
        <v>0</v>
      </c>
      <c r="CG405" s="34">
        <v>0</v>
      </c>
      <c r="CH405" s="27" t="s">
        <v>86</v>
      </c>
      <c r="CI405" s="285" t="s">
        <v>1492</v>
      </c>
      <c r="CJ405" s="285" t="s">
        <v>279</v>
      </c>
      <c r="CK405" s="309" t="s">
        <v>689</v>
      </c>
      <c r="CL405" s="310">
        <v>44408</v>
      </c>
    </row>
    <row r="406" spans="1:91" s="47" customFormat="1" ht="46.5">
      <c r="A406" s="874"/>
      <c r="B406" s="36" t="s">
        <v>193</v>
      </c>
      <c r="C406" s="92" t="s">
        <v>80</v>
      </c>
      <c r="D406" s="27" t="s">
        <v>82</v>
      </c>
      <c r="E406" s="27" t="s">
        <v>80</v>
      </c>
      <c r="F406" s="27" t="s">
        <v>80</v>
      </c>
      <c r="G406" s="10" t="s">
        <v>299</v>
      </c>
      <c r="H406" s="27" t="s">
        <v>313</v>
      </c>
      <c r="I406" s="34">
        <v>517800</v>
      </c>
      <c r="J406" s="34">
        <v>517800</v>
      </c>
      <c r="K406" s="34">
        <v>0</v>
      </c>
      <c r="L406" s="34">
        <v>517800</v>
      </c>
      <c r="M406" s="34">
        <v>0</v>
      </c>
      <c r="N406" s="34">
        <v>0</v>
      </c>
      <c r="O406" s="34">
        <v>0</v>
      </c>
      <c r="P406" s="34">
        <v>0</v>
      </c>
      <c r="Q406" s="34">
        <v>0</v>
      </c>
      <c r="R406" s="34">
        <v>0</v>
      </c>
      <c r="S406" s="34">
        <v>0</v>
      </c>
      <c r="T406" s="34">
        <v>0</v>
      </c>
      <c r="U406" s="34">
        <v>0</v>
      </c>
      <c r="V406" s="34">
        <v>0</v>
      </c>
      <c r="W406" s="34">
        <v>0</v>
      </c>
      <c r="X406" s="34">
        <v>0</v>
      </c>
      <c r="Y406" s="34">
        <v>0</v>
      </c>
      <c r="Z406" s="34">
        <v>0</v>
      </c>
      <c r="AA406" s="34">
        <v>0</v>
      </c>
      <c r="AB406" s="34">
        <v>0</v>
      </c>
      <c r="AC406" s="34">
        <v>0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34">
        <v>0</v>
      </c>
      <c r="AS406" s="34">
        <v>0</v>
      </c>
      <c r="AT406" s="34">
        <v>0</v>
      </c>
      <c r="AU406" s="34">
        <v>0</v>
      </c>
      <c r="AV406" s="34">
        <v>0</v>
      </c>
      <c r="AW406" s="34">
        <v>0</v>
      </c>
      <c r="AX406" s="34">
        <v>0</v>
      </c>
      <c r="AY406" s="34">
        <v>0</v>
      </c>
      <c r="AZ406" s="34">
        <v>0</v>
      </c>
      <c r="BA406" s="34">
        <v>0</v>
      </c>
      <c r="BB406" s="34">
        <v>0</v>
      </c>
      <c r="BC406" s="34">
        <v>0</v>
      </c>
      <c r="BD406" s="34">
        <v>0</v>
      </c>
      <c r="BE406" s="34">
        <v>0</v>
      </c>
      <c r="BF406" s="34">
        <v>0</v>
      </c>
      <c r="BG406" s="34">
        <v>0</v>
      </c>
      <c r="BH406" s="34">
        <v>0</v>
      </c>
      <c r="BI406" s="34">
        <v>0</v>
      </c>
      <c r="BJ406" s="34">
        <v>0</v>
      </c>
      <c r="BK406" s="34">
        <v>0</v>
      </c>
      <c r="BL406" s="34">
        <v>0</v>
      </c>
      <c r="BM406" s="34">
        <v>0</v>
      </c>
      <c r="BN406" s="34">
        <v>0</v>
      </c>
      <c r="BO406" s="34">
        <v>0</v>
      </c>
      <c r="BP406" s="34">
        <v>0</v>
      </c>
      <c r="BQ406" s="34">
        <v>0</v>
      </c>
      <c r="BR406" s="34">
        <v>0</v>
      </c>
      <c r="BS406" s="34">
        <v>0</v>
      </c>
      <c r="BT406" s="34">
        <v>0</v>
      </c>
      <c r="BU406" s="34">
        <v>0</v>
      </c>
      <c r="BV406" s="34">
        <v>0</v>
      </c>
      <c r="BW406" s="34">
        <v>0</v>
      </c>
      <c r="BX406" s="34">
        <v>0</v>
      </c>
      <c r="BY406" s="34">
        <v>0</v>
      </c>
      <c r="BZ406" s="34">
        <v>0</v>
      </c>
      <c r="CA406" s="34">
        <v>0</v>
      </c>
      <c r="CB406" s="34">
        <v>0</v>
      </c>
      <c r="CC406" s="34">
        <v>0</v>
      </c>
      <c r="CD406" s="34">
        <v>0</v>
      </c>
      <c r="CE406" s="34">
        <v>0</v>
      </c>
      <c r="CF406" s="34">
        <v>0</v>
      </c>
      <c r="CG406" s="34">
        <v>0</v>
      </c>
      <c r="CH406" s="27" t="s">
        <v>81</v>
      </c>
      <c r="CI406" s="285" t="s">
        <v>221</v>
      </c>
      <c r="CJ406" s="285" t="s">
        <v>80</v>
      </c>
      <c r="CK406" s="309" t="s">
        <v>80</v>
      </c>
      <c r="CL406" s="310" t="s">
        <v>80</v>
      </c>
      <c r="CM406" s="40"/>
    </row>
    <row r="407" spans="1:91" s="47" customFormat="1" ht="46.5">
      <c r="A407" s="874"/>
      <c r="B407" s="36" t="s">
        <v>690</v>
      </c>
      <c r="C407" s="92" t="s">
        <v>80</v>
      </c>
      <c r="D407" s="27" t="s">
        <v>82</v>
      </c>
      <c r="E407" s="27" t="s">
        <v>80</v>
      </c>
      <c r="F407" s="27" t="s">
        <v>80</v>
      </c>
      <c r="G407" s="10" t="s">
        <v>691</v>
      </c>
      <c r="H407" s="27" t="s">
        <v>692</v>
      </c>
      <c r="I407" s="34">
        <v>537136.929</v>
      </c>
      <c r="J407" s="34">
        <v>537136.929</v>
      </c>
      <c r="K407" s="34">
        <v>0</v>
      </c>
      <c r="L407" s="34">
        <v>537136.929</v>
      </c>
      <c r="M407" s="34">
        <v>0</v>
      </c>
      <c r="N407" s="34">
        <v>0</v>
      </c>
      <c r="O407" s="34">
        <v>0</v>
      </c>
      <c r="P407" s="34">
        <v>0</v>
      </c>
      <c r="Q407" s="34">
        <v>0</v>
      </c>
      <c r="R407" s="34">
        <v>0</v>
      </c>
      <c r="S407" s="34">
        <v>0</v>
      </c>
      <c r="T407" s="34">
        <v>0</v>
      </c>
      <c r="U407" s="34">
        <v>0</v>
      </c>
      <c r="V407" s="34">
        <v>0</v>
      </c>
      <c r="W407" s="34">
        <v>0</v>
      </c>
      <c r="X407" s="34">
        <v>0</v>
      </c>
      <c r="Y407" s="34">
        <v>0</v>
      </c>
      <c r="Z407" s="34">
        <v>0</v>
      </c>
      <c r="AA407" s="34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4">
        <v>0</v>
      </c>
      <c r="AQ407" s="34">
        <v>0</v>
      </c>
      <c r="AR407" s="34">
        <v>0</v>
      </c>
      <c r="AS407" s="34">
        <v>0</v>
      </c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4">
        <v>0</v>
      </c>
      <c r="AZ407" s="34">
        <v>0</v>
      </c>
      <c r="BA407" s="34">
        <v>0</v>
      </c>
      <c r="BB407" s="34">
        <v>0</v>
      </c>
      <c r="BC407" s="34">
        <v>0</v>
      </c>
      <c r="BD407" s="34">
        <v>0</v>
      </c>
      <c r="BE407" s="34">
        <v>0</v>
      </c>
      <c r="BF407" s="34">
        <v>0</v>
      </c>
      <c r="BG407" s="34">
        <v>0</v>
      </c>
      <c r="BH407" s="34">
        <v>0</v>
      </c>
      <c r="BI407" s="34">
        <v>0</v>
      </c>
      <c r="BJ407" s="34">
        <v>0</v>
      </c>
      <c r="BK407" s="34">
        <v>0</v>
      </c>
      <c r="BL407" s="34">
        <v>0</v>
      </c>
      <c r="BM407" s="34">
        <v>0</v>
      </c>
      <c r="BN407" s="34">
        <v>0</v>
      </c>
      <c r="BO407" s="34">
        <v>0</v>
      </c>
      <c r="BP407" s="34">
        <v>0</v>
      </c>
      <c r="BQ407" s="34">
        <v>0</v>
      </c>
      <c r="BR407" s="34">
        <v>0</v>
      </c>
      <c r="BS407" s="34">
        <v>0</v>
      </c>
      <c r="BT407" s="34">
        <v>0</v>
      </c>
      <c r="BU407" s="34">
        <v>0</v>
      </c>
      <c r="BV407" s="34">
        <v>0</v>
      </c>
      <c r="BW407" s="34">
        <v>0</v>
      </c>
      <c r="BX407" s="34">
        <v>0</v>
      </c>
      <c r="BY407" s="34">
        <v>0</v>
      </c>
      <c r="BZ407" s="34">
        <v>0</v>
      </c>
      <c r="CA407" s="34">
        <v>0</v>
      </c>
      <c r="CB407" s="34">
        <v>0</v>
      </c>
      <c r="CC407" s="34">
        <v>0</v>
      </c>
      <c r="CD407" s="34">
        <v>0</v>
      </c>
      <c r="CE407" s="34">
        <v>0</v>
      </c>
      <c r="CF407" s="34">
        <v>0</v>
      </c>
      <c r="CG407" s="34">
        <v>0</v>
      </c>
      <c r="CH407" s="27" t="s">
        <v>182</v>
      </c>
      <c r="CI407" s="285" t="s">
        <v>986</v>
      </c>
      <c r="CJ407" s="285" t="s">
        <v>80</v>
      </c>
      <c r="CK407" s="309" t="s">
        <v>80</v>
      </c>
      <c r="CL407" s="310" t="s">
        <v>80</v>
      </c>
      <c r="CM407" s="40"/>
    </row>
    <row r="408" spans="1:91" s="47" customFormat="1" ht="46.5">
      <c r="A408" s="874"/>
      <c r="B408" s="28" t="s">
        <v>896</v>
      </c>
      <c r="C408" s="70" t="s">
        <v>80</v>
      </c>
      <c r="D408" s="23" t="s">
        <v>82</v>
      </c>
      <c r="E408" s="23" t="s">
        <v>80</v>
      </c>
      <c r="F408" s="23" t="s">
        <v>80</v>
      </c>
      <c r="G408" s="16" t="s">
        <v>897</v>
      </c>
      <c r="H408" s="23" t="s">
        <v>746</v>
      </c>
      <c r="I408" s="33">
        <v>21643.875</v>
      </c>
      <c r="J408" s="33">
        <v>21643.875</v>
      </c>
      <c r="K408" s="33">
        <v>0</v>
      </c>
      <c r="L408" s="33">
        <v>0</v>
      </c>
      <c r="M408" s="33">
        <v>9685.2900000000009</v>
      </c>
      <c r="N408" s="33">
        <v>0</v>
      </c>
      <c r="O408" s="33">
        <v>0</v>
      </c>
      <c r="P408" s="33">
        <v>395.22667000000001</v>
      </c>
      <c r="Q408" s="33">
        <v>0</v>
      </c>
      <c r="R408" s="33">
        <v>142.78</v>
      </c>
      <c r="S408" s="33">
        <v>0</v>
      </c>
      <c r="T408" s="33">
        <v>95.186669999999992</v>
      </c>
      <c r="U408" s="33">
        <v>237.96666999999999</v>
      </c>
      <c r="V408" s="33">
        <v>0</v>
      </c>
      <c r="W408" s="33">
        <v>192.995</v>
      </c>
      <c r="X408" s="33">
        <v>0</v>
      </c>
      <c r="Y408" s="33">
        <v>157.905</v>
      </c>
      <c r="Z408" s="33">
        <v>350.9</v>
      </c>
      <c r="AA408" s="33">
        <v>0</v>
      </c>
      <c r="AB408" s="33">
        <v>0</v>
      </c>
      <c r="AC408" s="33">
        <v>0</v>
      </c>
      <c r="AD408" s="33">
        <v>4528.96</v>
      </c>
      <c r="AE408" s="33">
        <v>4528.96</v>
      </c>
      <c r="AF408" s="33">
        <v>0</v>
      </c>
      <c r="AG408" s="34">
        <v>258.94</v>
      </c>
      <c r="AH408" s="34">
        <v>0</v>
      </c>
      <c r="AI408" s="34">
        <v>172.62667000000002</v>
      </c>
      <c r="AJ408" s="34">
        <v>431.56667000000004</v>
      </c>
      <c r="AK408" s="34">
        <v>94.38</v>
      </c>
      <c r="AL408" s="34">
        <v>0</v>
      </c>
      <c r="AM408" s="34">
        <v>62.92</v>
      </c>
      <c r="AN408" s="34">
        <v>157.30000000000001</v>
      </c>
      <c r="AO408" s="33">
        <v>0</v>
      </c>
      <c r="AP408" s="33">
        <v>86.515000000000001</v>
      </c>
      <c r="AQ408" s="33">
        <v>0</v>
      </c>
      <c r="AR408" s="33">
        <v>70.784999999999997</v>
      </c>
      <c r="AS408" s="33">
        <v>157.30000000000001</v>
      </c>
      <c r="AT408" s="33">
        <v>0</v>
      </c>
      <c r="AU408" s="33">
        <v>0</v>
      </c>
      <c r="AV408" s="111">
        <v>0</v>
      </c>
      <c r="AW408" s="33">
        <v>0</v>
      </c>
      <c r="AX408" s="33">
        <v>0</v>
      </c>
      <c r="AY408" s="33">
        <v>0</v>
      </c>
      <c r="AZ408" s="33">
        <v>0</v>
      </c>
      <c r="BA408" s="33">
        <v>0</v>
      </c>
      <c r="BB408" s="33">
        <v>0</v>
      </c>
      <c r="BC408" s="33">
        <v>0</v>
      </c>
      <c r="BD408" s="33">
        <v>0</v>
      </c>
      <c r="BE408" s="33">
        <v>106.48</v>
      </c>
      <c r="BF408" s="33">
        <v>0</v>
      </c>
      <c r="BG408" s="33">
        <v>87.12</v>
      </c>
      <c r="BH408" s="33">
        <v>193.60000000000002</v>
      </c>
      <c r="BI408" s="33">
        <v>0</v>
      </c>
      <c r="BJ408" s="33">
        <v>0</v>
      </c>
      <c r="BK408" s="33">
        <v>0</v>
      </c>
      <c r="BL408" s="33">
        <v>0</v>
      </c>
      <c r="BM408" s="33">
        <v>0</v>
      </c>
      <c r="BN408" s="33">
        <v>0</v>
      </c>
      <c r="BO408" s="33">
        <v>0</v>
      </c>
      <c r="BP408" s="33">
        <v>0</v>
      </c>
      <c r="BQ408" s="33">
        <v>0</v>
      </c>
      <c r="BR408" s="33">
        <v>0</v>
      </c>
      <c r="BS408" s="33">
        <v>0</v>
      </c>
      <c r="BT408" s="33">
        <v>0</v>
      </c>
      <c r="BU408" s="33">
        <v>0</v>
      </c>
      <c r="BV408" s="33">
        <v>9</v>
      </c>
      <c r="BW408" s="33">
        <v>9</v>
      </c>
      <c r="BX408" s="33">
        <v>0</v>
      </c>
      <c r="BY408" s="33">
        <v>0</v>
      </c>
      <c r="BZ408" s="33">
        <v>0</v>
      </c>
      <c r="CA408" s="33">
        <v>4519.96</v>
      </c>
      <c r="CB408" s="33">
        <v>4519.96</v>
      </c>
      <c r="CC408" s="33">
        <v>0</v>
      </c>
      <c r="CD408" s="33">
        <v>4519.96</v>
      </c>
      <c r="CE408" s="33">
        <v>5165.3300000000008</v>
      </c>
      <c r="CF408" s="33">
        <v>0</v>
      </c>
      <c r="CG408" s="33">
        <v>0</v>
      </c>
      <c r="CH408" s="23" t="s">
        <v>182</v>
      </c>
      <c r="CI408" s="298" t="s">
        <v>768</v>
      </c>
      <c r="CJ408" s="298" t="s">
        <v>80</v>
      </c>
      <c r="CK408" s="329" t="s">
        <v>80</v>
      </c>
      <c r="CL408" s="322" t="s">
        <v>80</v>
      </c>
    </row>
    <row r="409" spans="1:91" s="47" customFormat="1" ht="46.5">
      <c r="A409" s="874"/>
      <c r="B409" s="28" t="s">
        <v>898</v>
      </c>
      <c r="C409" s="70" t="s">
        <v>80</v>
      </c>
      <c r="D409" s="23" t="s">
        <v>82</v>
      </c>
      <c r="E409" s="23" t="s">
        <v>80</v>
      </c>
      <c r="F409" s="23" t="s">
        <v>80</v>
      </c>
      <c r="G409" s="16" t="s">
        <v>899</v>
      </c>
      <c r="H409" s="23" t="s">
        <v>746</v>
      </c>
      <c r="I409" s="33">
        <v>62226.633999999998</v>
      </c>
      <c r="J409" s="33">
        <v>62226.633999999998</v>
      </c>
      <c r="K409" s="33">
        <v>0</v>
      </c>
      <c r="L409" s="33">
        <v>0</v>
      </c>
      <c r="M409" s="33">
        <v>24842.25</v>
      </c>
      <c r="N409" s="33">
        <v>0</v>
      </c>
      <c r="O409" s="33">
        <v>0</v>
      </c>
      <c r="P409" s="33">
        <v>395.22667000000001</v>
      </c>
      <c r="Q409" s="33">
        <v>0</v>
      </c>
      <c r="R409" s="33">
        <v>142.78</v>
      </c>
      <c r="S409" s="33">
        <v>0</v>
      </c>
      <c r="T409" s="33">
        <v>95.186669999999992</v>
      </c>
      <c r="U409" s="33">
        <v>237.96666999999999</v>
      </c>
      <c r="V409" s="33">
        <v>0</v>
      </c>
      <c r="W409" s="33">
        <v>210.54</v>
      </c>
      <c r="X409" s="33">
        <v>0</v>
      </c>
      <c r="Y409" s="33">
        <v>140.36000000000001</v>
      </c>
      <c r="Z409" s="33">
        <v>350.9</v>
      </c>
      <c r="AA409" s="33">
        <v>0</v>
      </c>
      <c r="AB409" s="33">
        <v>0</v>
      </c>
      <c r="AC409" s="33">
        <v>0</v>
      </c>
      <c r="AD409" s="33">
        <v>8025.75</v>
      </c>
      <c r="AE409" s="33">
        <v>8025.75</v>
      </c>
      <c r="AF409" s="33">
        <v>0</v>
      </c>
      <c r="AG409" s="34">
        <v>258.94</v>
      </c>
      <c r="AH409" s="34">
        <v>0</v>
      </c>
      <c r="AI409" s="34">
        <v>172.62667000000002</v>
      </c>
      <c r="AJ409" s="34">
        <v>431.56667000000004</v>
      </c>
      <c r="AK409" s="34">
        <v>94.38</v>
      </c>
      <c r="AL409" s="34">
        <v>0</v>
      </c>
      <c r="AM409" s="34">
        <v>62.92</v>
      </c>
      <c r="AN409" s="34">
        <v>157.30000000000001</v>
      </c>
      <c r="AO409" s="33">
        <v>0</v>
      </c>
      <c r="AP409" s="33">
        <v>94.38</v>
      </c>
      <c r="AQ409" s="33">
        <v>0</v>
      </c>
      <c r="AR409" s="33">
        <v>62.92</v>
      </c>
      <c r="AS409" s="33">
        <v>157.30000000000001</v>
      </c>
      <c r="AT409" s="33">
        <v>0</v>
      </c>
      <c r="AU409" s="33">
        <v>0</v>
      </c>
      <c r="AV409" s="275">
        <v>0</v>
      </c>
      <c r="AW409" s="33">
        <v>0</v>
      </c>
      <c r="AX409" s="33">
        <v>0</v>
      </c>
      <c r="AY409" s="33">
        <v>0</v>
      </c>
      <c r="AZ409" s="33">
        <v>0</v>
      </c>
      <c r="BA409" s="33">
        <v>0</v>
      </c>
      <c r="BB409" s="33">
        <v>0</v>
      </c>
      <c r="BC409" s="33">
        <v>0</v>
      </c>
      <c r="BD409" s="33">
        <v>0</v>
      </c>
      <c r="BE409" s="33">
        <v>116.16</v>
      </c>
      <c r="BF409" s="33">
        <v>0</v>
      </c>
      <c r="BG409" s="33">
        <v>77.44</v>
      </c>
      <c r="BH409" s="33">
        <v>193.6</v>
      </c>
      <c r="BI409" s="33">
        <v>0</v>
      </c>
      <c r="BJ409" s="33">
        <v>0</v>
      </c>
      <c r="BK409" s="33">
        <v>0</v>
      </c>
      <c r="BL409" s="33">
        <v>0</v>
      </c>
      <c r="BM409" s="33">
        <v>0</v>
      </c>
      <c r="BN409" s="33">
        <v>0</v>
      </c>
      <c r="BO409" s="33">
        <v>0</v>
      </c>
      <c r="BP409" s="33">
        <v>0</v>
      </c>
      <c r="BQ409" s="33">
        <v>0</v>
      </c>
      <c r="BR409" s="33">
        <v>0</v>
      </c>
      <c r="BS409" s="33">
        <v>0</v>
      </c>
      <c r="BT409" s="33">
        <v>0</v>
      </c>
      <c r="BU409" s="33">
        <v>0</v>
      </c>
      <c r="BV409" s="33">
        <v>8</v>
      </c>
      <c r="BW409" s="33">
        <v>8</v>
      </c>
      <c r="BX409" s="33">
        <v>0</v>
      </c>
      <c r="BY409" s="33">
        <v>0</v>
      </c>
      <c r="BZ409" s="33">
        <v>0</v>
      </c>
      <c r="CA409" s="33">
        <v>8017.75</v>
      </c>
      <c r="CB409" s="33">
        <v>8017.75</v>
      </c>
      <c r="CC409" s="33">
        <v>0</v>
      </c>
      <c r="CD409" s="33">
        <v>8017.75</v>
      </c>
      <c r="CE409" s="33">
        <v>16824.5</v>
      </c>
      <c r="CF409" s="33">
        <v>0</v>
      </c>
      <c r="CG409" s="33">
        <v>0</v>
      </c>
      <c r="CH409" s="23" t="s">
        <v>182</v>
      </c>
      <c r="CI409" s="298" t="s">
        <v>768</v>
      </c>
      <c r="CJ409" s="298" t="s">
        <v>80</v>
      </c>
      <c r="CK409" s="329" t="s">
        <v>80</v>
      </c>
      <c r="CL409" s="322" t="s">
        <v>80</v>
      </c>
    </row>
    <row r="410" spans="1:91" s="47" customFormat="1" ht="46.5">
      <c r="A410" s="874"/>
      <c r="B410" s="28" t="s">
        <v>900</v>
      </c>
      <c r="C410" s="70" t="s">
        <v>80</v>
      </c>
      <c r="D410" s="23" t="s">
        <v>82</v>
      </c>
      <c r="E410" s="23" t="s">
        <v>80</v>
      </c>
      <c r="F410" s="23" t="s">
        <v>80</v>
      </c>
      <c r="G410" s="16" t="s">
        <v>1042</v>
      </c>
      <c r="H410" s="23" t="s">
        <v>746</v>
      </c>
      <c r="I410" s="33">
        <v>105369.334</v>
      </c>
      <c r="J410" s="33">
        <v>104603</v>
      </c>
      <c r="K410" s="33">
        <v>766.33399999999995</v>
      </c>
      <c r="L410" s="33">
        <v>0</v>
      </c>
      <c r="M410" s="33">
        <v>41841.200000000004</v>
      </c>
      <c r="N410" s="33">
        <v>0</v>
      </c>
      <c r="O410" s="33">
        <v>0</v>
      </c>
      <c r="P410" s="33">
        <v>492.06666999999999</v>
      </c>
      <c r="Q410" s="33">
        <v>0</v>
      </c>
      <c r="R410" s="33">
        <v>0</v>
      </c>
      <c r="S410" s="33">
        <v>0</v>
      </c>
      <c r="T410" s="33">
        <v>334.76666</v>
      </c>
      <c r="U410" s="33">
        <v>334.76666</v>
      </c>
      <c r="V410" s="33">
        <v>0</v>
      </c>
      <c r="W410" s="33">
        <v>0</v>
      </c>
      <c r="X410" s="33">
        <v>350.9</v>
      </c>
      <c r="Y410" s="33">
        <v>0</v>
      </c>
      <c r="Z410" s="33">
        <v>350.9</v>
      </c>
      <c r="AA410" s="33">
        <v>0</v>
      </c>
      <c r="AB410" s="33">
        <v>18000</v>
      </c>
      <c r="AC410" s="33">
        <v>44.366</v>
      </c>
      <c r="AD410" s="33">
        <v>12000</v>
      </c>
      <c r="AE410" s="33">
        <v>30044.366000000002</v>
      </c>
      <c r="AF410" s="33">
        <v>0</v>
      </c>
      <c r="AG410" s="34">
        <v>494.28500000000003</v>
      </c>
      <c r="AH410" s="34">
        <v>0</v>
      </c>
      <c r="AI410" s="34">
        <v>191.38165000000001</v>
      </c>
      <c r="AJ410" s="34">
        <v>685.66665</v>
      </c>
      <c r="AK410" s="34">
        <v>157.30000000000001</v>
      </c>
      <c r="AL410" s="34">
        <v>0</v>
      </c>
      <c r="AM410" s="34">
        <v>0</v>
      </c>
      <c r="AN410" s="34">
        <v>157.30000000000001</v>
      </c>
      <c r="AO410" s="33">
        <v>0</v>
      </c>
      <c r="AP410" s="33">
        <v>0</v>
      </c>
      <c r="AQ410" s="33">
        <v>157.30000000000001</v>
      </c>
      <c r="AR410" s="33">
        <v>0</v>
      </c>
      <c r="AS410" s="33">
        <v>157.30000000000001</v>
      </c>
      <c r="AT410" s="33">
        <v>0</v>
      </c>
      <c r="AU410" s="33">
        <v>0</v>
      </c>
      <c r="AV410" s="33">
        <v>0</v>
      </c>
      <c r="AW410" s="33">
        <v>0</v>
      </c>
      <c r="AX410" s="33">
        <v>0</v>
      </c>
      <c r="AY410" s="33">
        <v>0</v>
      </c>
      <c r="AZ410" s="33">
        <v>0</v>
      </c>
      <c r="BA410" s="33">
        <v>0</v>
      </c>
      <c r="BB410" s="33">
        <v>0</v>
      </c>
      <c r="BC410" s="33">
        <v>0</v>
      </c>
      <c r="BD410" s="33">
        <v>0</v>
      </c>
      <c r="BE410" s="33">
        <v>0</v>
      </c>
      <c r="BF410" s="33">
        <v>193.6</v>
      </c>
      <c r="BG410" s="33">
        <v>0</v>
      </c>
      <c r="BH410" s="33">
        <v>193.6</v>
      </c>
      <c r="BI410" s="33">
        <v>0</v>
      </c>
      <c r="BJ410" s="33">
        <v>0</v>
      </c>
      <c r="BK410" s="33">
        <v>0</v>
      </c>
      <c r="BL410" s="33">
        <v>0</v>
      </c>
      <c r="BM410" s="33">
        <v>0</v>
      </c>
      <c r="BN410" s="33">
        <v>0</v>
      </c>
      <c r="BO410" s="33">
        <v>0</v>
      </c>
      <c r="BP410" s="33">
        <v>0</v>
      </c>
      <c r="BQ410" s="33">
        <v>0</v>
      </c>
      <c r="BR410" s="33">
        <v>0</v>
      </c>
      <c r="BS410" s="33">
        <v>0</v>
      </c>
      <c r="BT410" s="33">
        <v>0</v>
      </c>
      <c r="BU410" s="33">
        <v>20.166</v>
      </c>
      <c r="BV410" s="33">
        <v>0</v>
      </c>
      <c r="BW410" s="33">
        <v>20.166</v>
      </c>
      <c r="BX410" s="33">
        <v>0</v>
      </c>
      <c r="BY410" s="33">
        <v>18000</v>
      </c>
      <c r="BZ410" s="33">
        <v>24.2</v>
      </c>
      <c r="CA410" s="33">
        <v>12000</v>
      </c>
      <c r="CB410" s="33">
        <v>30024.2</v>
      </c>
      <c r="CC410" s="33">
        <v>0</v>
      </c>
      <c r="CD410" s="33">
        <v>30024.2</v>
      </c>
      <c r="CE410" s="33">
        <v>29841.200000000004</v>
      </c>
      <c r="CF410" s="33">
        <v>0</v>
      </c>
      <c r="CG410" s="33">
        <v>0</v>
      </c>
      <c r="CH410" s="23" t="s">
        <v>182</v>
      </c>
      <c r="CI410" s="298" t="s">
        <v>768</v>
      </c>
      <c r="CJ410" s="298" t="s">
        <v>80</v>
      </c>
      <c r="CK410" s="329" t="s">
        <v>80</v>
      </c>
      <c r="CL410" s="322" t="s">
        <v>80</v>
      </c>
    </row>
    <row r="411" spans="1:91" s="47" customFormat="1" ht="46.5">
      <c r="A411" s="874"/>
      <c r="B411" s="121" t="s">
        <v>901</v>
      </c>
      <c r="C411" s="92" t="s">
        <v>80</v>
      </c>
      <c r="D411" s="27" t="s">
        <v>82</v>
      </c>
      <c r="E411" s="27" t="s">
        <v>80</v>
      </c>
      <c r="F411" s="27" t="s">
        <v>80</v>
      </c>
      <c r="G411" s="10" t="s">
        <v>1043</v>
      </c>
      <c r="H411" s="27" t="s">
        <v>1044</v>
      </c>
      <c r="I411" s="34">
        <v>495</v>
      </c>
      <c r="J411" s="34">
        <v>495</v>
      </c>
      <c r="K411" s="34">
        <v>0</v>
      </c>
      <c r="L411" s="34">
        <v>445.5</v>
      </c>
      <c r="M411" s="47">
        <v>0</v>
      </c>
      <c r="N411" s="34">
        <v>0</v>
      </c>
      <c r="O411" s="34">
        <v>0</v>
      </c>
      <c r="P411" s="34">
        <v>0</v>
      </c>
      <c r="Q411" s="34">
        <v>0</v>
      </c>
      <c r="R411" s="34">
        <v>0</v>
      </c>
      <c r="S411" s="34">
        <v>0</v>
      </c>
      <c r="T411" s="34">
        <v>0</v>
      </c>
      <c r="U411" s="34">
        <v>0</v>
      </c>
      <c r="V411" s="34">
        <v>0</v>
      </c>
      <c r="W411" s="34">
        <v>0</v>
      </c>
      <c r="X411" s="34">
        <v>0</v>
      </c>
      <c r="Y411" s="34">
        <v>0</v>
      </c>
      <c r="Z411" s="34">
        <v>0</v>
      </c>
      <c r="AA411" s="34">
        <v>0</v>
      </c>
      <c r="AB411" s="34">
        <v>440</v>
      </c>
      <c r="AC411" s="34">
        <v>0</v>
      </c>
      <c r="AD411" s="34">
        <v>0</v>
      </c>
      <c r="AE411" s="34">
        <v>440</v>
      </c>
      <c r="AF411" s="34">
        <v>0</v>
      </c>
      <c r="AG411" s="33">
        <v>247.08199999999999</v>
      </c>
      <c r="AH411" s="33">
        <v>99.602999999999994</v>
      </c>
      <c r="AI411" s="33">
        <v>0</v>
      </c>
      <c r="AJ411" s="33">
        <v>346.685</v>
      </c>
      <c r="AK411" s="33">
        <v>30.715859999999999</v>
      </c>
      <c r="AL411" s="33">
        <v>0</v>
      </c>
      <c r="AM411" s="33">
        <v>0</v>
      </c>
      <c r="AN411" s="33">
        <v>30.715859999999999</v>
      </c>
      <c r="AO411" s="34">
        <v>0</v>
      </c>
      <c r="AP411" s="34">
        <v>0</v>
      </c>
      <c r="AQ411" s="34">
        <v>0</v>
      </c>
      <c r="AR411" s="34">
        <v>0</v>
      </c>
      <c r="AS411" s="34">
        <v>0</v>
      </c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4">
        <v>0</v>
      </c>
      <c r="AZ411" s="34">
        <v>0</v>
      </c>
      <c r="BA411" s="34">
        <v>0</v>
      </c>
      <c r="BB411" s="34">
        <v>0</v>
      </c>
      <c r="BC411" s="34">
        <v>0</v>
      </c>
      <c r="BD411" s="34">
        <v>0</v>
      </c>
      <c r="BE411" s="34">
        <v>0</v>
      </c>
      <c r="BF411" s="34">
        <v>0</v>
      </c>
      <c r="BG411" s="34">
        <v>0</v>
      </c>
      <c r="BH411" s="34">
        <v>0</v>
      </c>
      <c r="BI411" s="34">
        <v>0</v>
      </c>
      <c r="BJ411" s="34">
        <v>0</v>
      </c>
      <c r="BK411" s="34">
        <v>0</v>
      </c>
      <c r="BL411" s="34">
        <v>0</v>
      </c>
      <c r="BM411" s="34">
        <v>0</v>
      </c>
      <c r="BN411" s="34">
        <v>0</v>
      </c>
      <c r="BO411" s="34">
        <v>270</v>
      </c>
      <c r="BP411" s="34">
        <v>0</v>
      </c>
      <c r="BQ411" s="34">
        <v>0</v>
      </c>
      <c r="BR411" s="34">
        <v>270</v>
      </c>
      <c r="BS411" s="34">
        <v>0</v>
      </c>
      <c r="BT411" s="34">
        <v>0</v>
      </c>
      <c r="BU411" s="34">
        <v>0</v>
      </c>
      <c r="BV411" s="34">
        <v>0</v>
      </c>
      <c r="BW411" s="34">
        <v>0</v>
      </c>
      <c r="BX411" s="34">
        <v>0</v>
      </c>
      <c r="BY411" s="34">
        <v>170</v>
      </c>
      <c r="BZ411" s="34">
        <v>0</v>
      </c>
      <c r="CA411" s="34">
        <v>0</v>
      </c>
      <c r="CB411" s="34">
        <v>170</v>
      </c>
      <c r="CC411" s="34">
        <v>0</v>
      </c>
      <c r="CD411" s="34">
        <v>0</v>
      </c>
      <c r="CE411" s="34">
        <v>0</v>
      </c>
      <c r="CF411" s="34">
        <v>0</v>
      </c>
      <c r="CG411" s="34">
        <v>0</v>
      </c>
      <c r="CH411" s="27" t="s">
        <v>86</v>
      </c>
      <c r="CI411" s="285" t="s">
        <v>902</v>
      </c>
      <c r="CJ411" s="285" t="s">
        <v>80</v>
      </c>
      <c r="CK411" s="309" t="s">
        <v>80</v>
      </c>
      <c r="CL411" s="310" t="s">
        <v>80</v>
      </c>
      <c r="CM411" s="40"/>
    </row>
    <row r="412" spans="1:91" s="47" customFormat="1" ht="36">
      <c r="A412" s="874"/>
      <c r="B412" s="136" t="s">
        <v>903</v>
      </c>
      <c r="C412" s="70" t="s">
        <v>80</v>
      </c>
      <c r="D412" s="23" t="s">
        <v>82</v>
      </c>
      <c r="E412" s="23" t="s">
        <v>80</v>
      </c>
      <c r="F412" s="23" t="s">
        <v>80</v>
      </c>
      <c r="G412" s="16" t="s">
        <v>1043</v>
      </c>
      <c r="H412" s="23" t="s">
        <v>1044</v>
      </c>
      <c r="I412" s="33">
        <v>495</v>
      </c>
      <c r="J412" s="33">
        <v>495</v>
      </c>
      <c r="K412" s="33">
        <v>0</v>
      </c>
      <c r="L412" s="33">
        <v>445.5</v>
      </c>
      <c r="M412" s="116">
        <v>0</v>
      </c>
      <c r="N412" s="33">
        <v>0</v>
      </c>
      <c r="O412" s="33">
        <v>0</v>
      </c>
      <c r="P412" s="33">
        <v>0</v>
      </c>
      <c r="Q412" s="33">
        <v>0</v>
      </c>
      <c r="R412" s="33">
        <v>0</v>
      </c>
      <c r="S412" s="33">
        <v>0</v>
      </c>
      <c r="T412" s="33">
        <v>0</v>
      </c>
      <c r="U412" s="33">
        <v>0</v>
      </c>
      <c r="V412" s="33">
        <v>0</v>
      </c>
      <c r="W412" s="33">
        <v>0</v>
      </c>
      <c r="X412" s="33">
        <v>0</v>
      </c>
      <c r="Y412" s="33">
        <v>0</v>
      </c>
      <c r="Z412" s="33">
        <v>0</v>
      </c>
      <c r="AA412" s="33">
        <v>0</v>
      </c>
      <c r="AB412" s="33">
        <v>440</v>
      </c>
      <c r="AC412" s="33">
        <v>0</v>
      </c>
      <c r="AD412" s="33">
        <v>0</v>
      </c>
      <c r="AE412" s="33">
        <v>440</v>
      </c>
      <c r="AF412" s="33">
        <v>0</v>
      </c>
      <c r="AG412" s="33">
        <v>0</v>
      </c>
      <c r="AH412" s="33">
        <v>0</v>
      </c>
      <c r="AI412" s="33">
        <v>0</v>
      </c>
      <c r="AJ412" s="33">
        <v>0</v>
      </c>
      <c r="AK412" s="33">
        <v>0</v>
      </c>
      <c r="AL412" s="33">
        <v>0</v>
      </c>
      <c r="AM412" s="33">
        <v>0</v>
      </c>
      <c r="AN412" s="33">
        <v>0</v>
      </c>
      <c r="AO412" s="33">
        <v>0</v>
      </c>
      <c r="AP412" s="33">
        <v>0</v>
      </c>
      <c r="AQ412" s="33">
        <v>0</v>
      </c>
      <c r="AR412" s="33">
        <v>0</v>
      </c>
      <c r="AS412" s="33">
        <v>0</v>
      </c>
      <c r="AT412" s="33">
        <v>0</v>
      </c>
      <c r="AU412" s="33">
        <v>0</v>
      </c>
      <c r="AV412" s="33">
        <v>0</v>
      </c>
      <c r="AW412" s="33">
        <v>0</v>
      </c>
      <c r="AX412" s="33">
        <v>0</v>
      </c>
      <c r="AY412" s="33">
        <v>0</v>
      </c>
      <c r="AZ412" s="33">
        <v>0</v>
      </c>
      <c r="BA412" s="33">
        <v>0</v>
      </c>
      <c r="BB412" s="33">
        <v>0</v>
      </c>
      <c r="BC412" s="33">
        <v>0</v>
      </c>
      <c r="BD412" s="33">
        <v>0</v>
      </c>
      <c r="BE412" s="33">
        <v>0</v>
      </c>
      <c r="BF412" s="33">
        <v>0</v>
      </c>
      <c r="BG412" s="33">
        <v>0</v>
      </c>
      <c r="BH412" s="33">
        <v>0</v>
      </c>
      <c r="BI412" s="33">
        <v>0</v>
      </c>
      <c r="BJ412" s="33">
        <v>0</v>
      </c>
      <c r="BK412" s="33">
        <v>0</v>
      </c>
      <c r="BL412" s="33">
        <v>0</v>
      </c>
      <c r="BM412" s="235">
        <v>0</v>
      </c>
      <c r="BN412" s="33">
        <v>0</v>
      </c>
      <c r="BO412" s="33">
        <v>270</v>
      </c>
      <c r="BP412" s="33">
        <v>0</v>
      </c>
      <c r="BQ412" s="33">
        <v>0</v>
      </c>
      <c r="BR412" s="33">
        <v>270</v>
      </c>
      <c r="BS412" s="33">
        <v>0</v>
      </c>
      <c r="BT412" s="33">
        <v>0</v>
      </c>
      <c r="BU412" s="33">
        <v>0</v>
      </c>
      <c r="BV412" s="33">
        <v>0</v>
      </c>
      <c r="BW412" s="33">
        <v>0</v>
      </c>
      <c r="BX412" s="33">
        <v>0</v>
      </c>
      <c r="BY412" s="33">
        <v>170</v>
      </c>
      <c r="BZ412" s="33">
        <v>0</v>
      </c>
      <c r="CA412" s="33">
        <v>0</v>
      </c>
      <c r="CB412" s="33">
        <v>170</v>
      </c>
      <c r="CC412" s="33">
        <v>0</v>
      </c>
      <c r="CD412" s="33">
        <v>0</v>
      </c>
      <c r="CE412" s="33">
        <v>0</v>
      </c>
      <c r="CF412" s="33">
        <v>0</v>
      </c>
      <c r="CG412" s="33">
        <v>0</v>
      </c>
      <c r="CH412" s="23" t="s">
        <v>86</v>
      </c>
      <c r="CI412" s="298" t="s">
        <v>902</v>
      </c>
      <c r="CJ412" s="298" t="s">
        <v>80</v>
      </c>
      <c r="CK412" s="329" t="s">
        <v>80</v>
      </c>
      <c r="CL412" s="322" t="s">
        <v>80</v>
      </c>
      <c r="CM412" s="40"/>
    </row>
    <row r="413" spans="1:91" s="47" customFormat="1" ht="46.5">
      <c r="A413" s="874"/>
      <c r="B413" s="136" t="s">
        <v>904</v>
      </c>
      <c r="C413" s="70" t="s">
        <v>80</v>
      </c>
      <c r="D413" s="23" t="s">
        <v>82</v>
      </c>
      <c r="E413" s="23" t="s">
        <v>80</v>
      </c>
      <c r="F413" s="23" t="s">
        <v>80</v>
      </c>
      <c r="G413" s="16" t="s">
        <v>1043</v>
      </c>
      <c r="H413" s="23" t="s">
        <v>1044</v>
      </c>
      <c r="I413" s="33">
        <v>495</v>
      </c>
      <c r="J413" s="33">
        <v>495</v>
      </c>
      <c r="K413" s="33">
        <v>0</v>
      </c>
      <c r="L413" s="33">
        <v>445.5</v>
      </c>
      <c r="M413" s="116">
        <v>0</v>
      </c>
      <c r="N413" s="33">
        <v>0</v>
      </c>
      <c r="O413" s="33">
        <v>0</v>
      </c>
      <c r="P413" s="33">
        <v>0</v>
      </c>
      <c r="Q413" s="33">
        <v>0</v>
      </c>
      <c r="R413" s="33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0</v>
      </c>
      <c r="Y413" s="33">
        <v>0</v>
      </c>
      <c r="Z413" s="33">
        <v>0</v>
      </c>
      <c r="AA413" s="33">
        <v>0</v>
      </c>
      <c r="AB413" s="33">
        <v>440</v>
      </c>
      <c r="AC413" s="33">
        <v>0</v>
      </c>
      <c r="AD413" s="33">
        <v>0</v>
      </c>
      <c r="AE413" s="33">
        <v>440</v>
      </c>
      <c r="AF413" s="33">
        <v>0</v>
      </c>
      <c r="AG413" s="33">
        <v>0</v>
      </c>
      <c r="AH413" s="33">
        <v>0</v>
      </c>
      <c r="AI413" s="33">
        <v>0</v>
      </c>
      <c r="AJ413" s="33">
        <v>0</v>
      </c>
      <c r="AK413" s="33">
        <v>0</v>
      </c>
      <c r="AL413" s="33">
        <v>0</v>
      </c>
      <c r="AM413" s="33">
        <v>0</v>
      </c>
      <c r="AN413" s="33">
        <v>0</v>
      </c>
      <c r="AO413" s="33">
        <v>0</v>
      </c>
      <c r="AP413" s="33">
        <v>0</v>
      </c>
      <c r="AQ413" s="33">
        <v>0</v>
      </c>
      <c r="AR413" s="33">
        <v>0</v>
      </c>
      <c r="AS413" s="33">
        <v>0</v>
      </c>
      <c r="AT413" s="33">
        <v>0</v>
      </c>
      <c r="AU413" s="33">
        <v>0</v>
      </c>
      <c r="AV413" s="33">
        <v>0</v>
      </c>
      <c r="AW413" s="33">
        <v>0</v>
      </c>
      <c r="AX413" s="33">
        <v>0</v>
      </c>
      <c r="AY413" s="33">
        <v>0</v>
      </c>
      <c r="AZ413" s="33">
        <v>0</v>
      </c>
      <c r="BA413" s="33">
        <v>0</v>
      </c>
      <c r="BB413" s="33">
        <v>0</v>
      </c>
      <c r="BC413" s="33">
        <v>0</v>
      </c>
      <c r="BD413" s="33">
        <v>0</v>
      </c>
      <c r="BE413" s="33">
        <v>0</v>
      </c>
      <c r="BF413" s="33">
        <v>0</v>
      </c>
      <c r="BG413" s="33">
        <v>0</v>
      </c>
      <c r="BH413" s="33">
        <v>0</v>
      </c>
      <c r="BI413" s="33">
        <v>0</v>
      </c>
      <c r="BJ413" s="33">
        <v>0</v>
      </c>
      <c r="BK413" s="33">
        <v>0</v>
      </c>
      <c r="BL413" s="33">
        <v>0</v>
      </c>
      <c r="BM413" s="235">
        <v>0</v>
      </c>
      <c r="BN413" s="33">
        <v>0</v>
      </c>
      <c r="BO413" s="33">
        <v>270</v>
      </c>
      <c r="BP413" s="33">
        <v>0</v>
      </c>
      <c r="BQ413" s="33">
        <v>0</v>
      </c>
      <c r="BR413" s="33">
        <v>270</v>
      </c>
      <c r="BS413" s="33">
        <v>0</v>
      </c>
      <c r="BT413" s="33">
        <v>0</v>
      </c>
      <c r="BU413" s="33">
        <v>0</v>
      </c>
      <c r="BV413" s="33">
        <v>0</v>
      </c>
      <c r="BW413" s="33">
        <v>0</v>
      </c>
      <c r="BX413" s="33">
        <v>0</v>
      </c>
      <c r="BY413" s="33">
        <v>170</v>
      </c>
      <c r="BZ413" s="33">
        <v>0</v>
      </c>
      <c r="CA413" s="33">
        <v>0</v>
      </c>
      <c r="CB413" s="33">
        <v>170</v>
      </c>
      <c r="CC413" s="33">
        <v>0</v>
      </c>
      <c r="CD413" s="33">
        <v>0</v>
      </c>
      <c r="CE413" s="33">
        <v>0</v>
      </c>
      <c r="CF413" s="33">
        <v>0</v>
      </c>
      <c r="CG413" s="33">
        <v>0</v>
      </c>
      <c r="CH413" s="23" t="s">
        <v>86</v>
      </c>
      <c r="CI413" s="298" t="s">
        <v>902</v>
      </c>
      <c r="CJ413" s="298" t="s">
        <v>80</v>
      </c>
      <c r="CK413" s="329" t="s">
        <v>80</v>
      </c>
      <c r="CL413" s="322" t="s">
        <v>80</v>
      </c>
      <c r="CM413" s="40"/>
    </row>
    <row r="414" spans="1:91" s="47" customFormat="1" ht="46.5">
      <c r="A414" s="874"/>
      <c r="B414" s="136" t="s">
        <v>905</v>
      </c>
      <c r="C414" s="70" t="s">
        <v>80</v>
      </c>
      <c r="D414" s="23" t="s">
        <v>82</v>
      </c>
      <c r="E414" s="23" t="s">
        <v>80</v>
      </c>
      <c r="F414" s="23" t="s">
        <v>80</v>
      </c>
      <c r="G414" s="16" t="s">
        <v>1043</v>
      </c>
      <c r="H414" s="23" t="s">
        <v>1044</v>
      </c>
      <c r="I414" s="33">
        <v>495</v>
      </c>
      <c r="J414" s="33">
        <v>495</v>
      </c>
      <c r="K414" s="33">
        <v>0</v>
      </c>
      <c r="L414" s="33">
        <v>445.5</v>
      </c>
      <c r="M414" s="116">
        <v>0</v>
      </c>
      <c r="N414" s="33">
        <v>0</v>
      </c>
      <c r="O414" s="33">
        <v>0</v>
      </c>
      <c r="P414" s="33">
        <v>0</v>
      </c>
      <c r="Q414" s="33">
        <v>0</v>
      </c>
      <c r="R414" s="33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0</v>
      </c>
      <c r="Y414" s="33">
        <v>0</v>
      </c>
      <c r="Z414" s="33">
        <v>0</v>
      </c>
      <c r="AA414" s="33">
        <v>0</v>
      </c>
      <c r="AB414" s="33">
        <v>440</v>
      </c>
      <c r="AC414" s="33">
        <v>0</v>
      </c>
      <c r="AD414" s="33">
        <v>0</v>
      </c>
      <c r="AE414" s="33">
        <v>440</v>
      </c>
      <c r="AF414" s="33">
        <v>0</v>
      </c>
      <c r="AG414" s="33">
        <v>0</v>
      </c>
      <c r="AH414" s="33">
        <v>0</v>
      </c>
      <c r="AI414" s="33">
        <v>0</v>
      </c>
      <c r="AJ414" s="33">
        <v>0</v>
      </c>
      <c r="AK414" s="33">
        <v>0</v>
      </c>
      <c r="AL414" s="33">
        <v>0</v>
      </c>
      <c r="AM414" s="33">
        <v>0</v>
      </c>
      <c r="AN414" s="33">
        <v>0</v>
      </c>
      <c r="AO414" s="33">
        <v>0</v>
      </c>
      <c r="AP414" s="33">
        <v>0</v>
      </c>
      <c r="AQ414" s="33">
        <v>0</v>
      </c>
      <c r="AR414" s="33">
        <v>0</v>
      </c>
      <c r="AS414" s="33">
        <v>0</v>
      </c>
      <c r="AT414" s="33">
        <v>0</v>
      </c>
      <c r="AU414" s="33">
        <v>0</v>
      </c>
      <c r="AV414" s="33">
        <v>0</v>
      </c>
      <c r="AW414" s="33">
        <v>0</v>
      </c>
      <c r="AX414" s="33">
        <v>0</v>
      </c>
      <c r="AY414" s="33">
        <v>0</v>
      </c>
      <c r="AZ414" s="33">
        <v>0</v>
      </c>
      <c r="BA414" s="33">
        <v>0</v>
      </c>
      <c r="BB414" s="33">
        <v>0</v>
      </c>
      <c r="BC414" s="33">
        <v>0</v>
      </c>
      <c r="BD414" s="33">
        <v>0</v>
      </c>
      <c r="BE414" s="33">
        <v>0</v>
      </c>
      <c r="BF414" s="33">
        <v>0</v>
      </c>
      <c r="BG414" s="33">
        <v>0</v>
      </c>
      <c r="BH414" s="33">
        <v>0</v>
      </c>
      <c r="BI414" s="33">
        <v>0</v>
      </c>
      <c r="BJ414" s="33">
        <v>0</v>
      </c>
      <c r="BK414" s="33">
        <v>0</v>
      </c>
      <c r="BL414" s="33">
        <v>0</v>
      </c>
      <c r="BM414" s="235">
        <v>0</v>
      </c>
      <c r="BN414" s="33">
        <v>0</v>
      </c>
      <c r="BO414" s="33">
        <v>270</v>
      </c>
      <c r="BP414" s="33">
        <v>0</v>
      </c>
      <c r="BQ414" s="33">
        <v>0</v>
      </c>
      <c r="BR414" s="33">
        <v>270</v>
      </c>
      <c r="BS414" s="33">
        <v>0</v>
      </c>
      <c r="BT414" s="33">
        <v>0</v>
      </c>
      <c r="BU414" s="33">
        <v>0</v>
      </c>
      <c r="BV414" s="33">
        <v>0</v>
      </c>
      <c r="BW414" s="33">
        <v>0</v>
      </c>
      <c r="BX414" s="33">
        <v>0</v>
      </c>
      <c r="BY414" s="33">
        <v>170</v>
      </c>
      <c r="BZ414" s="33">
        <v>0</v>
      </c>
      <c r="CA414" s="33">
        <v>0</v>
      </c>
      <c r="CB414" s="33">
        <v>170</v>
      </c>
      <c r="CC414" s="33">
        <v>0</v>
      </c>
      <c r="CD414" s="33">
        <v>0</v>
      </c>
      <c r="CE414" s="33">
        <v>0</v>
      </c>
      <c r="CF414" s="33">
        <v>0</v>
      </c>
      <c r="CG414" s="33">
        <v>0</v>
      </c>
      <c r="CH414" s="23" t="s">
        <v>86</v>
      </c>
      <c r="CI414" s="298" t="s">
        <v>902</v>
      </c>
      <c r="CJ414" s="298" t="s">
        <v>80</v>
      </c>
      <c r="CK414" s="329" t="s">
        <v>80</v>
      </c>
      <c r="CL414" s="322" t="s">
        <v>80</v>
      </c>
      <c r="CM414" s="40"/>
    </row>
    <row r="415" spans="1:91" s="47" customFormat="1" ht="46.5">
      <c r="A415" s="874"/>
      <c r="B415" s="136" t="s">
        <v>906</v>
      </c>
      <c r="C415" s="70" t="s">
        <v>80</v>
      </c>
      <c r="D415" s="23" t="s">
        <v>82</v>
      </c>
      <c r="E415" s="23" t="s">
        <v>80</v>
      </c>
      <c r="F415" s="23" t="s">
        <v>80</v>
      </c>
      <c r="G415" s="16" t="s">
        <v>1043</v>
      </c>
      <c r="H415" s="23" t="s">
        <v>1044</v>
      </c>
      <c r="I415" s="33">
        <v>495</v>
      </c>
      <c r="J415" s="33">
        <v>495</v>
      </c>
      <c r="K415" s="33">
        <v>0</v>
      </c>
      <c r="L415" s="33">
        <v>445.5</v>
      </c>
      <c r="M415" s="116">
        <v>0</v>
      </c>
      <c r="N415" s="33">
        <v>0</v>
      </c>
      <c r="O415" s="33">
        <v>0</v>
      </c>
      <c r="P415" s="33">
        <v>0</v>
      </c>
      <c r="Q415" s="33">
        <v>0</v>
      </c>
      <c r="R415" s="33">
        <v>0</v>
      </c>
      <c r="S415" s="33">
        <v>0</v>
      </c>
      <c r="T415" s="33">
        <v>0</v>
      </c>
      <c r="U415" s="33">
        <v>0</v>
      </c>
      <c r="V415" s="33">
        <v>0</v>
      </c>
      <c r="W415" s="33">
        <v>0</v>
      </c>
      <c r="X415" s="33">
        <v>0</v>
      </c>
      <c r="Y415" s="33">
        <v>0</v>
      </c>
      <c r="Z415" s="33">
        <v>0</v>
      </c>
      <c r="AA415" s="33">
        <v>0</v>
      </c>
      <c r="AB415" s="33">
        <v>440</v>
      </c>
      <c r="AC415" s="33">
        <v>0</v>
      </c>
      <c r="AD415" s="33">
        <v>0</v>
      </c>
      <c r="AE415" s="33">
        <v>440</v>
      </c>
      <c r="AF415" s="33">
        <v>0</v>
      </c>
      <c r="AG415" s="33">
        <v>0</v>
      </c>
      <c r="AH415" s="33">
        <v>0</v>
      </c>
      <c r="AI415" s="33">
        <v>0</v>
      </c>
      <c r="AJ415" s="33">
        <v>0</v>
      </c>
      <c r="AK415" s="33">
        <v>0</v>
      </c>
      <c r="AL415" s="33">
        <v>0</v>
      </c>
      <c r="AM415" s="33">
        <v>0</v>
      </c>
      <c r="AN415" s="33">
        <v>0</v>
      </c>
      <c r="AO415" s="33">
        <v>0</v>
      </c>
      <c r="AP415" s="33">
        <v>0</v>
      </c>
      <c r="AQ415" s="33">
        <v>0</v>
      </c>
      <c r="AR415" s="33">
        <v>0</v>
      </c>
      <c r="AS415" s="33">
        <v>0</v>
      </c>
      <c r="AT415" s="33">
        <v>0</v>
      </c>
      <c r="AU415" s="33">
        <v>0</v>
      </c>
      <c r="AV415" s="33">
        <v>0</v>
      </c>
      <c r="AW415" s="33">
        <v>0</v>
      </c>
      <c r="AX415" s="33">
        <v>0</v>
      </c>
      <c r="AY415" s="33">
        <v>0</v>
      </c>
      <c r="AZ415" s="33">
        <v>0</v>
      </c>
      <c r="BA415" s="33">
        <v>0</v>
      </c>
      <c r="BB415" s="33">
        <v>0</v>
      </c>
      <c r="BC415" s="33">
        <v>0</v>
      </c>
      <c r="BD415" s="33">
        <v>0</v>
      </c>
      <c r="BE415" s="33">
        <v>0</v>
      </c>
      <c r="BF415" s="33">
        <v>0</v>
      </c>
      <c r="BG415" s="33">
        <v>0</v>
      </c>
      <c r="BH415" s="33">
        <v>0</v>
      </c>
      <c r="BI415" s="33">
        <v>0</v>
      </c>
      <c r="BJ415" s="33">
        <v>0</v>
      </c>
      <c r="BK415" s="33">
        <v>0</v>
      </c>
      <c r="BL415" s="33">
        <v>0</v>
      </c>
      <c r="BM415" s="235">
        <v>0</v>
      </c>
      <c r="BN415" s="33">
        <v>0</v>
      </c>
      <c r="BO415" s="33">
        <v>270</v>
      </c>
      <c r="BP415" s="33">
        <v>0</v>
      </c>
      <c r="BQ415" s="33">
        <v>0</v>
      </c>
      <c r="BR415" s="33">
        <v>270</v>
      </c>
      <c r="BS415" s="33">
        <v>0</v>
      </c>
      <c r="BT415" s="33">
        <v>0</v>
      </c>
      <c r="BU415" s="33">
        <v>0</v>
      </c>
      <c r="BV415" s="33">
        <v>0</v>
      </c>
      <c r="BW415" s="33">
        <v>0</v>
      </c>
      <c r="BX415" s="33">
        <v>0</v>
      </c>
      <c r="BY415" s="33">
        <v>170</v>
      </c>
      <c r="BZ415" s="33">
        <v>0</v>
      </c>
      <c r="CA415" s="33">
        <v>0</v>
      </c>
      <c r="CB415" s="33">
        <v>170</v>
      </c>
      <c r="CC415" s="33">
        <v>0</v>
      </c>
      <c r="CD415" s="33">
        <v>0</v>
      </c>
      <c r="CE415" s="33">
        <v>0</v>
      </c>
      <c r="CF415" s="33">
        <v>0</v>
      </c>
      <c r="CG415" s="33">
        <v>0</v>
      </c>
      <c r="CH415" s="23" t="s">
        <v>86</v>
      </c>
      <c r="CI415" s="298" t="s">
        <v>902</v>
      </c>
      <c r="CJ415" s="298" t="s">
        <v>80</v>
      </c>
      <c r="CK415" s="329" t="s">
        <v>80</v>
      </c>
      <c r="CL415" s="322" t="s">
        <v>80</v>
      </c>
      <c r="CM415" s="40"/>
    </row>
    <row r="416" spans="1:91" s="47" customFormat="1" ht="46.5">
      <c r="A416" s="874"/>
      <c r="B416" s="136" t="s">
        <v>907</v>
      </c>
      <c r="C416" s="70" t="s">
        <v>80</v>
      </c>
      <c r="D416" s="23" t="s">
        <v>82</v>
      </c>
      <c r="E416" s="23" t="s">
        <v>80</v>
      </c>
      <c r="F416" s="23" t="s">
        <v>80</v>
      </c>
      <c r="G416" s="16" t="s">
        <v>1043</v>
      </c>
      <c r="H416" s="23" t="s">
        <v>1044</v>
      </c>
      <c r="I416" s="33">
        <v>495</v>
      </c>
      <c r="J416" s="33">
        <v>495</v>
      </c>
      <c r="K416" s="33">
        <v>0</v>
      </c>
      <c r="L416" s="33">
        <v>445.5</v>
      </c>
      <c r="M416" s="116">
        <v>0</v>
      </c>
      <c r="N416" s="33">
        <v>0</v>
      </c>
      <c r="O416" s="33">
        <v>0</v>
      </c>
      <c r="P416" s="33">
        <v>0</v>
      </c>
      <c r="Q416" s="33">
        <v>0</v>
      </c>
      <c r="R416" s="33">
        <v>0</v>
      </c>
      <c r="S416" s="33">
        <v>0</v>
      </c>
      <c r="T416" s="33">
        <v>0</v>
      </c>
      <c r="U416" s="33">
        <v>0</v>
      </c>
      <c r="V416" s="33">
        <v>0</v>
      </c>
      <c r="W416" s="33">
        <v>0</v>
      </c>
      <c r="X416" s="33">
        <v>0</v>
      </c>
      <c r="Y416" s="33">
        <v>0</v>
      </c>
      <c r="Z416" s="33">
        <v>0</v>
      </c>
      <c r="AA416" s="33">
        <v>0</v>
      </c>
      <c r="AB416" s="33">
        <v>440</v>
      </c>
      <c r="AC416" s="33">
        <v>0</v>
      </c>
      <c r="AD416" s="33">
        <v>0</v>
      </c>
      <c r="AE416" s="33">
        <v>440</v>
      </c>
      <c r="AF416" s="33">
        <v>0</v>
      </c>
      <c r="AG416" s="33">
        <v>0</v>
      </c>
      <c r="AH416" s="33">
        <v>0</v>
      </c>
      <c r="AI416" s="33">
        <v>0</v>
      </c>
      <c r="AJ416" s="33">
        <v>0</v>
      </c>
      <c r="AK416" s="33">
        <v>0</v>
      </c>
      <c r="AL416" s="33">
        <v>0</v>
      </c>
      <c r="AM416" s="33">
        <v>0</v>
      </c>
      <c r="AN416" s="33">
        <v>0</v>
      </c>
      <c r="AO416" s="33">
        <v>0</v>
      </c>
      <c r="AP416" s="33">
        <v>0</v>
      </c>
      <c r="AQ416" s="33">
        <v>0</v>
      </c>
      <c r="AR416" s="33">
        <v>0</v>
      </c>
      <c r="AS416" s="33">
        <v>0</v>
      </c>
      <c r="AT416" s="33">
        <v>0</v>
      </c>
      <c r="AU416" s="33">
        <v>0</v>
      </c>
      <c r="AV416" s="33">
        <v>0</v>
      </c>
      <c r="AW416" s="33">
        <v>0</v>
      </c>
      <c r="AX416" s="33">
        <v>0</v>
      </c>
      <c r="AY416" s="33">
        <v>0</v>
      </c>
      <c r="AZ416" s="33">
        <v>0</v>
      </c>
      <c r="BA416" s="33">
        <v>0</v>
      </c>
      <c r="BB416" s="33">
        <v>0</v>
      </c>
      <c r="BC416" s="33">
        <v>0</v>
      </c>
      <c r="BD416" s="33">
        <v>0</v>
      </c>
      <c r="BE416" s="33">
        <v>0</v>
      </c>
      <c r="BF416" s="33">
        <v>0</v>
      </c>
      <c r="BG416" s="33">
        <v>0</v>
      </c>
      <c r="BH416" s="33">
        <v>0</v>
      </c>
      <c r="BI416" s="33">
        <v>0</v>
      </c>
      <c r="BJ416" s="33">
        <v>0</v>
      </c>
      <c r="BK416" s="33">
        <v>0</v>
      </c>
      <c r="BL416" s="33">
        <v>0</v>
      </c>
      <c r="BM416" s="235">
        <v>0</v>
      </c>
      <c r="BN416" s="33">
        <v>0</v>
      </c>
      <c r="BO416" s="33">
        <v>270</v>
      </c>
      <c r="BP416" s="33">
        <v>0</v>
      </c>
      <c r="BQ416" s="33">
        <v>0</v>
      </c>
      <c r="BR416" s="33">
        <v>270</v>
      </c>
      <c r="BS416" s="33">
        <v>0</v>
      </c>
      <c r="BT416" s="33">
        <v>0</v>
      </c>
      <c r="BU416" s="33">
        <v>0</v>
      </c>
      <c r="BV416" s="33">
        <v>0</v>
      </c>
      <c r="BW416" s="33">
        <v>0</v>
      </c>
      <c r="BX416" s="33">
        <v>0</v>
      </c>
      <c r="BY416" s="33">
        <v>170</v>
      </c>
      <c r="BZ416" s="33">
        <v>0</v>
      </c>
      <c r="CA416" s="33">
        <v>0</v>
      </c>
      <c r="CB416" s="33">
        <v>170</v>
      </c>
      <c r="CC416" s="33">
        <v>0</v>
      </c>
      <c r="CD416" s="33">
        <v>0</v>
      </c>
      <c r="CE416" s="33">
        <v>0</v>
      </c>
      <c r="CF416" s="33">
        <v>0</v>
      </c>
      <c r="CG416" s="33">
        <v>0</v>
      </c>
      <c r="CH416" s="23" t="s">
        <v>86</v>
      </c>
      <c r="CI416" s="298" t="s">
        <v>902</v>
      </c>
      <c r="CJ416" s="298" t="s">
        <v>80</v>
      </c>
      <c r="CK416" s="329" t="s">
        <v>80</v>
      </c>
      <c r="CL416" s="322" t="s">
        <v>80</v>
      </c>
      <c r="CM416" s="40"/>
    </row>
    <row r="417" spans="1:91" s="47" customFormat="1" ht="46.5">
      <c r="A417" s="874"/>
      <c r="B417" s="136" t="s">
        <v>908</v>
      </c>
      <c r="C417" s="70" t="s">
        <v>80</v>
      </c>
      <c r="D417" s="23" t="s">
        <v>82</v>
      </c>
      <c r="E417" s="23" t="s">
        <v>80</v>
      </c>
      <c r="F417" s="23" t="s">
        <v>80</v>
      </c>
      <c r="G417" s="16" t="s">
        <v>1043</v>
      </c>
      <c r="H417" s="23" t="s">
        <v>1044</v>
      </c>
      <c r="I417" s="33">
        <v>495</v>
      </c>
      <c r="J417" s="33">
        <v>495</v>
      </c>
      <c r="K417" s="33">
        <v>0</v>
      </c>
      <c r="L417" s="33">
        <v>445.5</v>
      </c>
      <c r="M417" s="116">
        <v>0</v>
      </c>
      <c r="N417" s="33">
        <v>0</v>
      </c>
      <c r="O417" s="33">
        <v>0</v>
      </c>
      <c r="P417" s="33">
        <v>0</v>
      </c>
      <c r="Q417" s="33">
        <v>0</v>
      </c>
      <c r="R417" s="33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0</v>
      </c>
      <c r="Y417" s="33">
        <v>0</v>
      </c>
      <c r="Z417" s="33">
        <v>0</v>
      </c>
      <c r="AA417" s="33">
        <v>0</v>
      </c>
      <c r="AB417" s="33">
        <v>440</v>
      </c>
      <c r="AC417" s="33">
        <v>0</v>
      </c>
      <c r="AD417" s="33">
        <v>0</v>
      </c>
      <c r="AE417" s="33">
        <v>440</v>
      </c>
      <c r="AF417" s="33">
        <v>0</v>
      </c>
      <c r="AG417" s="33">
        <v>0</v>
      </c>
      <c r="AH417" s="33">
        <v>0</v>
      </c>
      <c r="AI417" s="33">
        <v>0</v>
      </c>
      <c r="AJ417" s="33">
        <v>0</v>
      </c>
      <c r="AK417" s="33">
        <v>0</v>
      </c>
      <c r="AL417" s="33">
        <v>0</v>
      </c>
      <c r="AM417" s="33">
        <v>0</v>
      </c>
      <c r="AN417" s="33">
        <v>0</v>
      </c>
      <c r="AO417" s="33">
        <v>0</v>
      </c>
      <c r="AP417" s="33">
        <v>0</v>
      </c>
      <c r="AQ417" s="33">
        <v>0</v>
      </c>
      <c r="AR417" s="33">
        <v>0</v>
      </c>
      <c r="AS417" s="33">
        <v>0</v>
      </c>
      <c r="AT417" s="33">
        <v>0</v>
      </c>
      <c r="AU417" s="33">
        <v>0</v>
      </c>
      <c r="AV417" s="33">
        <v>0</v>
      </c>
      <c r="AW417" s="33">
        <v>0</v>
      </c>
      <c r="AX417" s="33">
        <v>0</v>
      </c>
      <c r="AY417" s="33">
        <v>0</v>
      </c>
      <c r="AZ417" s="33">
        <v>0</v>
      </c>
      <c r="BA417" s="33">
        <v>0</v>
      </c>
      <c r="BB417" s="33">
        <v>0</v>
      </c>
      <c r="BC417" s="33">
        <v>0</v>
      </c>
      <c r="BD417" s="33">
        <v>0</v>
      </c>
      <c r="BE417" s="33">
        <v>0</v>
      </c>
      <c r="BF417" s="33">
        <v>0</v>
      </c>
      <c r="BG417" s="33">
        <v>0</v>
      </c>
      <c r="BH417" s="33">
        <v>0</v>
      </c>
      <c r="BI417" s="33">
        <v>0</v>
      </c>
      <c r="BJ417" s="33">
        <v>0</v>
      </c>
      <c r="BK417" s="33">
        <v>0</v>
      </c>
      <c r="BL417" s="33">
        <v>0</v>
      </c>
      <c r="BM417" s="235">
        <v>0</v>
      </c>
      <c r="BN417" s="33">
        <v>0</v>
      </c>
      <c r="BO417" s="33">
        <v>270</v>
      </c>
      <c r="BP417" s="33">
        <v>0</v>
      </c>
      <c r="BQ417" s="33">
        <v>0</v>
      </c>
      <c r="BR417" s="33">
        <v>270</v>
      </c>
      <c r="BS417" s="33">
        <v>0</v>
      </c>
      <c r="BT417" s="33">
        <v>0</v>
      </c>
      <c r="BU417" s="33">
        <v>0</v>
      </c>
      <c r="BV417" s="33">
        <v>0</v>
      </c>
      <c r="BW417" s="33">
        <v>0</v>
      </c>
      <c r="BX417" s="33">
        <v>0</v>
      </c>
      <c r="BY417" s="33">
        <v>170</v>
      </c>
      <c r="BZ417" s="33">
        <v>0</v>
      </c>
      <c r="CA417" s="33">
        <v>0</v>
      </c>
      <c r="CB417" s="33">
        <v>170</v>
      </c>
      <c r="CC417" s="33">
        <v>0</v>
      </c>
      <c r="CD417" s="33">
        <v>0</v>
      </c>
      <c r="CE417" s="33">
        <v>0</v>
      </c>
      <c r="CF417" s="33">
        <v>0</v>
      </c>
      <c r="CG417" s="33">
        <v>0</v>
      </c>
      <c r="CH417" s="23" t="s">
        <v>86</v>
      </c>
      <c r="CI417" s="298" t="s">
        <v>902</v>
      </c>
      <c r="CJ417" s="298" t="s">
        <v>80</v>
      </c>
      <c r="CK417" s="329" t="s">
        <v>80</v>
      </c>
      <c r="CL417" s="322" t="s">
        <v>80</v>
      </c>
      <c r="CM417" s="40"/>
    </row>
    <row r="418" spans="1:91" s="47" customFormat="1" ht="46.5">
      <c r="A418" s="874"/>
      <c r="B418" s="136" t="s">
        <v>909</v>
      </c>
      <c r="C418" s="70" t="s">
        <v>80</v>
      </c>
      <c r="D418" s="23" t="s">
        <v>82</v>
      </c>
      <c r="E418" s="23" t="s">
        <v>80</v>
      </c>
      <c r="F418" s="23" t="s">
        <v>80</v>
      </c>
      <c r="G418" s="16" t="s">
        <v>1043</v>
      </c>
      <c r="H418" s="23" t="s">
        <v>1044</v>
      </c>
      <c r="I418" s="33">
        <v>495</v>
      </c>
      <c r="J418" s="33">
        <v>495</v>
      </c>
      <c r="K418" s="33">
        <v>0</v>
      </c>
      <c r="L418" s="33">
        <v>445.5</v>
      </c>
      <c r="M418" s="116">
        <v>0</v>
      </c>
      <c r="N418" s="33">
        <v>0</v>
      </c>
      <c r="O418" s="33">
        <v>0</v>
      </c>
      <c r="P418" s="33">
        <v>0</v>
      </c>
      <c r="Q418" s="33">
        <v>0</v>
      </c>
      <c r="R418" s="33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0</v>
      </c>
      <c r="Y418" s="33">
        <v>0</v>
      </c>
      <c r="Z418" s="33">
        <v>0</v>
      </c>
      <c r="AA418" s="33">
        <v>0</v>
      </c>
      <c r="AB418" s="33">
        <v>440</v>
      </c>
      <c r="AC418" s="33">
        <v>0</v>
      </c>
      <c r="AD418" s="33">
        <v>0</v>
      </c>
      <c r="AE418" s="33">
        <v>440</v>
      </c>
      <c r="AF418" s="33">
        <v>0</v>
      </c>
      <c r="AG418" s="33">
        <v>0</v>
      </c>
      <c r="AH418" s="33">
        <v>0</v>
      </c>
      <c r="AI418" s="33">
        <v>0</v>
      </c>
      <c r="AJ418" s="33">
        <v>0</v>
      </c>
      <c r="AK418" s="33">
        <v>0</v>
      </c>
      <c r="AL418" s="33">
        <v>0</v>
      </c>
      <c r="AM418" s="33">
        <v>0</v>
      </c>
      <c r="AN418" s="33">
        <v>0</v>
      </c>
      <c r="AO418" s="33">
        <v>0</v>
      </c>
      <c r="AP418" s="33">
        <v>0</v>
      </c>
      <c r="AQ418" s="33">
        <v>0</v>
      </c>
      <c r="AR418" s="33">
        <v>0</v>
      </c>
      <c r="AS418" s="33">
        <v>0</v>
      </c>
      <c r="AT418" s="33">
        <v>0</v>
      </c>
      <c r="AU418" s="33">
        <v>0</v>
      </c>
      <c r="AV418" s="33">
        <v>0</v>
      </c>
      <c r="AW418" s="33">
        <v>0</v>
      </c>
      <c r="AX418" s="33">
        <v>0</v>
      </c>
      <c r="AY418" s="33">
        <v>0</v>
      </c>
      <c r="AZ418" s="33">
        <v>0</v>
      </c>
      <c r="BA418" s="33">
        <v>0</v>
      </c>
      <c r="BB418" s="33">
        <v>0</v>
      </c>
      <c r="BC418" s="33">
        <v>0</v>
      </c>
      <c r="BD418" s="33">
        <v>0</v>
      </c>
      <c r="BE418" s="33">
        <v>0</v>
      </c>
      <c r="BF418" s="33">
        <v>0</v>
      </c>
      <c r="BG418" s="33">
        <v>0</v>
      </c>
      <c r="BH418" s="33">
        <v>0</v>
      </c>
      <c r="BI418" s="33">
        <v>0</v>
      </c>
      <c r="BJ418" s="33">
        <v>0</v>
      </c>
      <c r="BK418" s="33">
        <v>0</v>
      </c>
      <c r="BL418" s="33">
        <v>0</v>
      </c>
      <c r="BM418" s="235">
        <v>0</v>
      </c>
      <c r="BN418" s="33">
        <v>0</v>
      </c>
      <c r="BO418" s="33">
        <v>270</v>
      </c>
      <c r="BP418" s="33">
        <v>0</v>
      </c>
      <c r="BQ418" s="33">
        <v>0</v>
      </c>
      <c r="BR418" s="33">
        <v>270</v>
      </c>
      <c r="BS418" s="33">
        <v>0</v>
      </c>
      <c r="BT418" s="33">
        <v>0</v>
      </c>
      <c r="BU418" s="33">
        <v>0</v>
      </c>
      <c r="BV418" s="33">
        <v>0</v>
      </c>
      <c r="BW418" s="33">
        <v>0</v>
      </c>
      <c r="BX418" s="33">
        <v>0</v>
      </c>
      <c r="BY418" s="33">
        <v>170</v>
      </c>
      <c r="BZ418" s="33">
        <v>0</v>
      </c>
      <c r="CA418" s="33">
        <v>0</v>
      </c>
      <c r="CB418" s="33">
        <v>170</v>
      </c>
      <c r="CC418" s="33">
        <v>0</v>
      </c>
      <c r="CD418" s="33">
        <v>0</v>
      </c>
      <c r="CE418" s="33">
        <v>0</v>
      </c>
      <c r="CF418" s="33">
        <v>0</v>
      </c>
      <c r="CG418" s="33">
        <v>0</v>
      </c>
      <c r="CH418" s="23" t="s">
        <v>86</v>
      </c>
      <c r="CI418" s="298" t="s">
        <v>902</v>
      </c>
      <c r="CJ418" s="298" t="s">
        <v>80</v>
      </c>
      <c r="CK418" s="329" t="s">
        <v>80</v>
      </c>
      <c r="CL418" s="322" t="s">
        <v>80</v>
      </c>
      <c r="CM418" s="40"/>
    </row>
    <row r="419" spans="1:91" s="47" customFormat="1" ht="46.5">
      <c r="A419" s="874"/>
      <c r="B419" s="136" t="s">
        <v>910</v>
      </c>
      <c r="C419" s="70" t="s">
        <v>80</v>
      </c>
      <c r="D419" s="23" t="s">
        <v>82</v>
      </c>
      <c r="E419" s="23" t="s">
        <v>80</v>
      </c>
      <c r="F419" s="23" t="s">
        <v>80</v>
      </c>
      <c r="G419" s="16" t="s">
        <v>1043</v>
      </c>
      <c r="H419" s="23" t="s">
        <v>1044</v>
      </c>
      <c r="I419" s="33">
        <v>495</v>
      </c>
      <c r="J419" s="33">
        <v>495</v>
      </c>
      <c r="K419" s="33">
        <v>0</v>
      </c>
      <c r="L419" s="33">
        <v>445.5</v>
      </c>
      <c r="M419" s="116">
        <v>0</v>
      </c>
      <c r="N419" s="33">
        <v>0</v>
      </c>
      <c r="O419" s="33">
        <v>0</v>
      </c>
      <c r="P419" s="33">
        <v>0</v>
      </c>
      <c r="Q419" s="33">
        <v>0</v>
      </c>
      <c r="R419" s="33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0</v>
      </c>
      <c r="Y419" s="33">
        <v>0</v>
      </c>
      <c r="Z419" s="33">
        <v>0</v>
      </c>
      <c r="AA419" s="33">
        <v>0</v>
      </c>
      <c r="AB419" s="33">
        <v>440</v>
      </c>
      <c r="AC419" s="33">
        <v>0</v>
      </c>
      <c r="AD419" s="33">
        <v>0</v>
      </c>
      <c r="AE419" s="33">
        <v>440</v>
      </c>
      <c r="AF419" s="33">
        <v>0</v>
      </c>
      <c r="AG419" s="33">
        <v>0</v>
      </c>
      <c r="AH419" s="33">
        <v>0</v>
      </c>
      <c r="AI419" s="33">
        <v>0</v>
      </c>
      <c r="AJ419" s="33">
        <v>0</v>
      </c>
      <c r="AK419" s="33">
        <v>0</v>
      </c>
      <c r="AL419" s="33">
        <v>0</v>
      </c>
      <c r="AM419" s="33">
        <v>0</v>
      </c>
      <c r="AN419" s="33">
        <v>0</v>
      </c>
      <c r="AO419" s="33">
        <v>0</v>
      </c>
      <c r="AP419" s="33">
        <v>0</v>
      </c>
      <c r="AQ419" s="33">
        <v>0</v>
      </c>
      <c r="AR419" s="33">
        <v>0</v>
      </c>
      <c r="AS419" s="33">
        <v>0</v>
      </c>
      <c r="AT419" s="33">
        <v>0</v>
      </c>
      <c r="AU419" s="33">
        <v>0</v>
      </c>
      <c r="AV419" s="33">
        <v>0</v>
      </c>
      <c r="AW419" s="33">
        <v>0</v>
      </c>
      <c r="AX419" s="33">
        <v>0</v>
      </c>
      <c r="AY419" s="33">
        <v>0</v>
      </c>
      <c r="AZ419" s="33">
        <v>0</v>
      </c>
      <c r="BA419" s="33">
        <v>0</v>
      </c>
      <c r="BB419" s="33">
        <v>0</v>
      </c>
      <c r="BC419" s="33">
        <v>0</v>
      </c>
      <c r="BD419" s="33">
        <v>0</v>
      </c>
      <c r="BE419" s="33">
        <v>0</v>
      </c>
      <c r="BF419" s="33">
        <v>0</v>
      </c>
      <c r="BG419" s="33">
        <v>0</v>
      </c>
      <c r="BH419" s="33">
        <v>0</v>
      </c>
      <c r="BI419" s="33">
        <v>0</v>
      </c>
      <c r="BJ419" s="33">
        <v>0</v>
      </c>
      <c r="BK419" s="33">
        <v>0</v>
      </c>
      <c r="BL419" s="33">
        <v>0</v>
      </c>
      <c r="BM419" s="235">
        <v>0</v>
      </c>
      <c r="BN419" s="33">
        <v>0</v>
      </c>
      <c r="BO419" s="33">
        <v>270</v>
      </c>
      <c r="BP419" s="33">
        <v>0</v>
      </c>
      <c r="BQ419" s="33">
        <v>0</v>
      </c>
      <c r="BR419" s="33">
        <v>270</v>
      </c>
      <c r="BS419" s="33">
        <v>0</v>
      </c>
      <c r="BT419" s="33">
        <v>0</v>
      </c>
      <c r="BU419" s="33">
        <v>0</v>
      </c>
      <c r="BV419" s="33">
        <v>0</v>
      </c>
      <c r="BW419" s="33">
        <v>0</v>
      </c>
      <c r="BX419" s="33">
        <v>0</v>
      </c>
      <c r="BY419" s="33">
        <v>170</v>
      </c>
      <c r="BZ419" s="33">
        <v>0</v>
      </c>
      <c r="CA419" s="33">
        <v>0</v>
      </c>
      <c r="CB419" s="33">
        <v>170</v>
      </c>
      <c r="CC419" s="33">
        <v>0</v>
      </c>
      <c r="CD419" s="33">
        <v>0</v>
      </c>
      <c r="CE419" s="33">
        <v>0</v>
      </c>
      <c r="CF419" s="33">
        <v>0</v>
      </c>
      <c r="CG419" s="33">
        <v>0</v>
      </c>
      <c r="CH419" s="23" t="s">
        <v>86</v>
      </c>
      <c r="CI419" s="298" t="s">
        <v>902</v>
      </c>
      <c r="CJ419" s="298" t="s">
        <v>80</v>
      </c>
      <c r="CK419" s="329" t="s">
        <v>80</v>
      </c>
      <c r="CL419" s="322" t="s">
        <v>80</v>
      </c>
      <c r="CM419" s="40"/>
    </row>
    <row r="420" spans="1:91" s="47" customFormat="1" ht="36">
      <c r="A420" s="874"/>
      <c r="B420" s="136" t="s">
        <v>911</v>
      </c>
      <c r="C420" s="70" t="s">
        <v>80</v>
      </c>
      <c r="D420" s="23" t="s">
        <v>82</v>
      </c>
      <c r="E420" s="23" t="s">
        <v>80</v>
      </c>
      <c r="F420" s="23" t="s">
        <v>80</v>
      </c>
      <c r="G420" s="16" t="s">
        <v>1043</v>
      </c>
      <c r="H420" s="23" t="s">
        <v>1044</v>
      </c>
      <c r="I420" s="33">
        <v>495</v>
      </c>
      <c r="J420" s="33">
        <v>495</v>
      </c>
      <c r="K420" s="33">
        <v>0</v>
      </c>
      <c r="L420" s="33">
        <v>445.5</v>
      </c>
      <c r="M420" s="116">
        <v>0</v>
      </c>
      <c r="N420" s="33">
        <v>0</v>
      </c>
      <c r="O420" s="33">
        <v>0</v>
      </c>
      <c r="P420" s="33">
        <v>0</v>
      </c>
      <c r="Q420" s="33">
        <v>0</v>
      </c>
      <c r="R420" s="33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0</v>
      </c>
      <c r="Y420" s="33">
        <v>0</v>
      </c>
      <c r="Z420" s="33">
        <v>0</v>
      </c>
      <c r="AA420" s="33">
        <v>0</v>
      </c>
      <c r="AB420" s="33">
        <v>440</v>
      </c>
      <c r="AC420" s="33">
        <v>0</v>
      </c>
      <c r="AD420" s="33">
        <v>0</v>
      </c>
      <c r="AE420" s="33">
        <v>440</v>
      </c>
      <c r="AF420" s="33">
        <v>0</v>
      </c>
      <c r="AG420" s="33">
        <v>0</v>
      </c>
      <c r="AH420" s="33">
        <v>0</v>
      </c>
      <c r="AI420" s="33">
        <v>0</v>
      </c>
      <c r="AJ420" s="33">
        <v>0</v>
      </c>
      <c r="AK420" s="33">
        <v>0</v>
      </c>
      <c r="AL420" s="33">
        <v>0</v>
      </c>
      <c r="AM420" s="33">
        <v>0</v>
      </c>
      <c r="AN420" s="33">
        <v>0</v>
      </c>
      <c r="AO420" s="33">
        <v>0</v>
      </c>
      <c r="AP420" s="33">
        <v>0</v>
      </c>
      <c r="AQ420" s="33">
        <v>0</v>
      </c>
      <c r="AR420" s="33">
        <v>0</v>
      </c>
      <c r="AS420" s="33">
        <v>0</v>
      </c>
      <c r="AT420" s="33">
        <v>0</v>
      </c>
      <c r="AU420" s="33">
        <v>0</v>
      </c>
      <c r="AV420" s="33">
        <v>0</v>
      </c>
      <c r="AW420" s="33">
        <v>0</v>
      </c>
      <c r="AX420" s="33">
        <v>0</v>
      </c>
      <c r="AY420" s="33">
        <v>0</v>
      </c>
      <c r="AZ420" s="33">
        <v>0</v>
      </c>
      <c r="BA420" s="33">
        <v>0</v>
      </c>
      <c r="BB420" s="33">
        <v>0</v>
      </c>
      <c r="BC420" s="33">
        <v>0</v>
      </c>
      <c r="BD420" s="33">
        <v>0</v>
      </c>
      <c r="BE420" s="33">
        <v>0</v>
      </c>
      <c r="BF420" s="33">
        <v>0</v>
      </c>
      <c r="BG420" s="33">
        <v>0</v>
      </c>
      <c r="BH420" s="33">
        <v>0</v>
      </c>
      <c r="BI420" s="33">
        <v>0</v>
      </c>
      <c r="BJ420" s="33">
        <v>0</v>
      </c>
      <c r="BK420" s="33">
        <v>0</v>
      </c>
      <c r="BL420" s="33">
        <v>0</v>
      </c>
      <c r="BM420" s="235">
        <v>0</v>
      </c>
      <c r="BN420" s="33">
        <v>0</v>
      </c>
      <c r="BO420" s="33">
        <v>270</v>
      </c>
      <c r="BP420" s="33">
        <v>0</v>
      </c>
      <c r="BQ420" s="33">
        <v>0</v>
      </c>
      <c r="BR420" s="33">
        <v>270</v>
      </c>
      <c r="BS420" s="33">
        <v>0</v>
      </c>
      <c r="BT420" s="33">
        <v>0</v>
      </c>
      <c r="BU420" s="33">
        <v>0</v>
      </c>
      <c r="BV420" s="33">
        <v>0</v>
      </c>
      <c r="BW420" s="33">
        <v>0</v>
      </c>
      <c r="BX420" s="33">
        <v>0</v>
      </c>
      <c r="BY420" s="33">
        <v>170</v>
      </c>
      <c r="BZ420" s="33">
        <v>0</v>
      </c>
      <c r="CA420" s="33">
        <v>0</v>
      </c>
      <c r="CB420" s="33">
        <v>170</v>
      </c>
      <c r="CC420" s="33">
        <v>0</v>
      </c>
      <c r="CD420" s="33">
        <v>0</v>
      </c>
      <c r="CE420" s="33">
        <v>0</v>
      </c>
      <c r="CF420" s="33">
        <v>0</v>
      </c>
      <c r="CG420" s="33">
        <v>0</v>
      </c>
      <c r="CH420" s="23" t="s">
        <v>86</v>
      </c>
      <c r="CI420" s="298" t="s">
        <v>902</v>
      </c>
      <c r="CJ420" s="298" t="s">
        <v>80</v>
      </c>
      <c r="CK420" s="329" t="s">
        <v>80</v>
      </c>
      <c r="CL420" s="322" t="s">
        <v>80</v>
      </c>
      <c r="CM420" s="40"/>
    </row>
    <row r="421" spans="1:91" s="47" customFormat="1" ht="46.5">
      <c r="A421" s="874"/>
      <c r="B421" s="136" t="s">
        <v>912</v>
      </c>
      <c r="C421" s="70" t="s">
        <v>80</v>
      </c>
      <c r="D421" s="23" t="s">
        <v>82</v>
      </c>
      <c r="E421" s="23" t="s">
        <v>80</v>
      </c>
      <c r="F421" s="23" t="s">
        <v>80</v>
      </c>
      <c r="G421" s="16" t="s">
        <v>1043</v>
      </c>
      <c r="H421" s="23" t="s">
        <v>1044</v>
      </c>
      <c r="I421" s="33">
        <v>1980</v>
      </c>
      <c r="J421" s="33">
        <v>1980</v>
      </c>
      <c r="K421" s="33">
        <v>0</v>
      </c>
      <c r="L421" s="33">
        <v>1782</v>
      </c>
      <c r="M421" s="116">
        <v>0</v>
      </c>
      <c r="N421" s="33">
        <v>0</v>
      </c>
      <c r="O421" s="33">
        <v>0</v>
      </c>
      <c r="P421" s="33">
        <v>0</v>
      </c>
      <c r="Q421" s="33">
        <v>0</v>
      </c>
      <c r="R421" s="33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0</v>
      </c>
      <c r="Y421" s="33">
        <v>0</v>
      </c>
      <c r="Z421" s="33">
        <v>0</v>
      </c>
      <c r="AA421" s="33">
        <v>0</v>
      </c>
      <c r="AB421" s="33">
        <v>1760</v>
      </c>
      <c r="AC421" s="33">
        <v>0</v>
      </c>
      <c r="AD421" s="33">
        <v>0</v>
      </c>
      <c r="AE421" s="33">
        <v>1760</v>
      </c>
      <c r="AF421" s="33">
        <v>0</v>
      </c>
      <c r="AG421" s="33">
        <v>0</v>
      </c>
      <c r="AH421" s="33">
        <v>0</v>
      </c>
      <c r="AI421" s="33">
        <v>0</v>
      </c>
      <c r="AJ421" s="33">
        <v>0</v>
      </c>
      <c r="AK421" s="33">
        <v>0</v>
      </c>
      <c r="AL421" s="33">
        <v>0</v>
      </c>
      <c r="AM421" s="33">
        <v>0</v>
      </c>
      <c r="AN421" s="33">
        <v>0</v>
      </c>
      <c r="AO421" s="33">
        <v>0</v>
      </c>
      <c r="AP421" s="33">
        <v>0</v>
      </c>
      <c r="AQ421" s="33">
        <v>0</v>
      </c>
      <c r="AR421" s="33">
        <v>0</v>
      </c>
      <c r="AS421" s="33">
        <v>0</v>
      </c>
      <c r="AT421" s="33">
        <v>0</v>
      </c>
      <c r="AU421" s="33">
        <v>0</v>
      </c>
      <c r="AV421" s="33">
        <v>0</v>
      </c>
      <c r="AW421" s="33">
        <v>0</v>
      </c>
      <c r="AX421" s="33">
        <v>0</v>
      </c>
      <c r="AY421" s="33">
        <v>0</v>
      </c>
      <c r="AZ421" s="33">
        <v>0</v>
      </c>
      <c r="BA421" s="33">
        <v>0</v>
      </c>
      <c r="BB421" s="33">
        <v>0</v>
      </c>
      <c r="BC421" s="33">
        <v>0</v>
      </c>
      <c r="BD421" s="33">
        <v>0</v>
      </c>
      <c r="BE421" s="33">
        <v>0</v>
      </c>
      <c r="BF421" s="33">
        <v>0</v>
      </c>
      <c r="BG421" s="33">
        <v>0</v>
      </c>
      <c r="BH421" s="33">
        <v>0</v>
      </c>
      <c r="BI421" s="33">
        <v>0</v>
      </c>
      <c r="BJ421" s="33">
        <v>0</v>
      </c>
      <c r="BK421" s="33">
        <v>0</v>
      </c>
      <c r="BL421" s="33">
        <v>0</v>
      </c>
      <c r="BM421" s="235">
        <v>0</v>
      </c>
      <c r="BN421" s="33">
        <v>0</v>
      </c>
      <c r="BO421" s="33">
        <v>1080</v>
      </c>
      <c r="BP421" s="33">
        <v>0</v>
      </c>
      <c r="BQ421" s="33">
        <v>0</v>
      </c>
      <c r="BR421" s="33">
        <v>1080</v>
      </c>
      <c r="BS421" s="33">
        <v>0</v>
      </c>
      <c r="BT421" s="33">
        <v>0</v>
      </c>
      <c r="BU421" s="33">
        <v>0</v>
      </c>
      <c r="BV421" s="33">
        <v>0</v>
      </c>
      <c r="BW421" s="33">
        <v>0</v>
      </c>
      <c r="BX421" s="33">
        <v>0</v>
      </c>
      <c r="BY421" s="33">
        <v>680</v>
      </c>
      <c r="BZ421" s="33">
        <v>0</v>
      </c>
      <c r="CA421" s="33">
        <v>0</v>
      </c>
      <c r="CB421" s="33">
        <v>680</v>
      </c>
      <c r="CC421" s="33">
        <v>0</v>
      </c>
      <c r="CD421" s="33">
        <v>0</v>
      </c>
      <c r="CE421" s="33">
        <v>0</v>
      </c>
      <c r="CF421" s="33">
        <v>0</v>
      </c>
      <c r="CG421" s="33">
        <v>0</v>
      </c>
      <c r="CH421" s="23" t="s">
        <v>86</v>
      </c>
      <c r="CI421" s="298" t="s">
        <v>902</v>
      </c>
      <c r="CJ421" s="298" t="s">
        <v>80</v>
      </c>
      <c r="CK421" s="329" t="s">
        <v>80</v>
      </c>
      <c r="CL421" s="322" t="s">
        <v>80</v>
      </c>
      <c r="CM421" s="40"/>
    </row>
    <row r="422" spans="1:91" s="47" customFormat="1" ht="46.5">
      <c r="A422" s="874"/>
      <c r="B422" s="136" t="s">
        <v>913</v>
      </c>
      <c r="C422" s="70" t="s">
        <v>80</v>
      </c>
      <c r="D422" s="23" t="s">
        <v>82</v>
      </c>
      <c r="E422" s="23" t="s">
        <v>80</v>
      </c>
      <c r="F422" s="23" t="s">
        <v>80</v>
      </c>
      <c r="G422" s="16" t="s">
        <v>1043</v>
      </c>
      <c r="H422" s="23" t="s">
        <v>1044</v>
      </c>
      <c r="I422" s="33">
        <v>1980</v>
      </c>
      <c r="J422" s="33">
        <v>1980</v>
      </c>
      <c r="K422" s="33">
        <v>0</v>
      </c>
      <c r="L422" s="33">
        <v>1782</v>
      </c>
      <c r="M422" s="116">
        <v>0</v>
      </c>
      <c r="N422" s="33">
        <v>0</v>
      </c>
      <c r="O422" s="33">
        <v>0</v>
      </c>
      <c r="P422" s="33">
        <v>0</v>
      </c>
      <c r="Q422" s="33">
        <v>0</v>
      </c>
      <c r="R422" s="33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0</v>
      </c>
      <c r="Y422" s="33">
        <v>0</v>
      </c>
      <c r="Z422" s="33">
        <v>0</v>
      </c>
      <c r="AA422" s="33">
        <v>0</v>
      </c>
      <c r="AB422" s="33">
        <v>1760</v>
      </c>
      <c r="AC422" s="33">
        <v>0</v>
      </c>
      <c r="AD422" s="33">
        <v>0</v>
      </c>
      <c r="AE422" s="33">
        <v>1760</v>
      </c>
      <c r="AF422" s="33">
        <v>0</v>
      </c>
      <c r="AG422" s="33">
        <v>0</v>
      </c>
      <c r="AH422" s="33">
        <v>0</v>
      </c>
      <c r="AI422" s="33">
        <v>0</v>
      </c>
      <c r="AJ422" s="33">
        <v>0</v>
      </c>
      <c r="AK422" s="33">
        <v>0</v>
      </c>
      <c r="AL422" s="33">
        <v>0</v>
      </c>
      <c r="AM422" s="33">
        <v>0</v>
      </c>
      <c r="AN422" s="33">
        <v>0</v>
      </c>
      <c r="AO422" s="33">
        <v>0</v>
      </c>
      <c r="AP422" s="33">
        <v>0</v>
      </c>
      <c r="AQ422" s="33">
        <v>0</v>
      </c>
      <c r="AR422" s="33">
        <v>0</v>
      </c>
      <c r="AS422" s="33">
        <v>0</v>
      </c>
      <c r="AT422" s="33">
        <v>0</v>
      </c>
      <c r="AU422" s="33">
        <v>0</v>
      </c>
      <c r="AV422" s="33">
        <v>0</v>
      </c>
      <c r="AW422" s="33">
        <v>0</v>
      </c>
      <c r="AX422" s="33">
        <v>0</v>
      </c>
      <c r="AY422" s="33">
        <v>0</v>
      </c>
      <c r="AZ422" s="33">
        <v>0</v>
      </c>
      <c r="BA422" s="33">
        <v>0</v>
      </c>
      <c r="BB422" s="33">
        <v>0</v>
      </c>
      <c r="BC422" s="33">
        <v>0</v>
      </c>
      <c r="BD422" s="33">
        <v>0</v>
      </c>
      <c r="BE422" s="33">
        <v>0</v>
      </c>
      <c r="BF422" s="33">
        <v>0</v>
      </c>
      <c r="BG422" s="33">
        <v>0</v>
      </c>
      <c r="BH422" s="33">
        <v>0</v>
      </c>
      <c r="BI422" s="33">
        <v>0</v>
      </c>
      <c r="BJ422" s="33">
        <v>0</v>
      </c>
      <c r="BK422" s="33">
        <v>0</v>
      </c>
      <c r="BL422" s="33">
        <v>0</v>
      </c>
      <c r="BM422" s="235">
        <v>0</v>
      </c>
      <c r="BN422" s="33">
        <v>0</v>
      </c>
      <c r="BO422" s="33">
        <v>1080</v>
      </c>
      <c r="BP422" s="33">
        <v>0</v>
      </c>
      <c r="BQ422" s="33">
        <v>0</v>
      </c>
      <c r="BR422" s="33">
        <v>1080</v>
      </c>
      <c r="BS422" s="33">
        <v>0</v>
      </c>
      <c r="BT422" s="33">
        <v>0</v>
      </c>
      <c r="BU422" s="33">
        <v>0</v>
      </c>
      <c r="BV422" s="33">
        <v>0</v>
      </c>
      <c r="BW422" s="33">
        <v>0</v>
      </c>
      <c r="BX422" s="33">
        <v>0</v>
      </c>
      <c r="BY422" s="33">
        <v>680</v>
      </c>
      <c r="BZ422" s="33">
        <v>0</v>
      </c>
      <c r="CA422" s="33">
        <v>0</v>
      </c>
      <c r="CB422" s="33">
        <v>680</v>
      </c>
      <c r="CC422" s="33">
        <v>0</v>
      </c>
      <c r="CD422" s="33">
        <v>0</v>
      </c>
      <c r="CE422" s="33">
        <v>0</v>
      </c>
      <c r="CF422" s="33">
        <v>0</v>
      </c>
      <c r="CG422" s="33">
        <v>0</v>
      </c>
      <c r="CH422" s="23" t="s">
        <v>86</v>
      </c>
      <c r="CI422" s="298" t="s">
        <v>902</v>
      </c>
      <c r="CJ422" s="298" t="s">
        <v>80</v>
      </c>
      <c r="CK422" s="329" t="s">
        <v>80</v>
      </c>
      <c r="CL422" s="322" t="s">
        <v>80</v>
      </c>
      <c r="CM422" s="40"/>
    </row>
    <row r="423" spans="1:91" s="47" customFormat="1" ht="46.5">
      <c r="A423" s="874"/>
      <c r="B423" s="136" t="s">
        <v>914</v>
      </c>
      <c r="C423" s="70" t="s">
        <v>80</v>
      </c>
      <c r="D423" s="23" t="s">
        <v>82</v>
      </c>
      <c r="E423" s="23" t="s">
        <v>80</v>
      </c>
      <c r="F423" s="23" t="s">
        <v>80</v>
      </c>
      <c r="G423" s="16" t="s">
        <v>1043</v>
      </c>
      <c r="H423" s="23" t="s">
        <v>1044</v>
      </c>
      <c r="I423" s="33">
        <v>495</v>
      </c>
      <c r="J423" s="33">
        <v>495</v>
      </c>
      <c r="K423" s="33">
        <v>0</v>
      </c>
      <c r="L423" s="33">
        <v>445.5</v>
      </c>
      <c r="M423" s="116">
        <v>0</v>
      </c>
      <c r="N423" s="33">
        <v>0</v>
      </c>
      <c r="O423" s="33">
        <v>0</v>
      </c>
      <c r="P423" s="33">
        <v>0</v>
      </c>
      <c r="Q423" s="33">
        <v>0</v>
      </c>
      <c r="R423" s="33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0</v>
      </c>
      <c r="Y423" s="33">
        <v>0</v>
      </c>
      <c r="Z423" s="33">
        <v>0</v>
      </c>
      <c r="AA423" s="33">
        <v>0</v>
      </c>
      <c r="AB423" s="33">
        <v>440</v>
      </c>
      <c r="AC423" s="33">
        <v>0</v>
      </c>
      <c r="AD423" s="33">
        <v>0</v>
      </c>
      <c r="AE423" s="33">
        <v>440</v>
      </c>
      <c r="AF423" s="33">
        <v>0</v>
      </c>
      <c r="AG423" s="33">
        <v>0</v>
      </c>
      <c r="AH423" s="33">
        <v>0</v>
      </c>
      <c r="AI423" s="33">
        <v>0</v>
      </c>
      <c r="AJ423" s="33">
        <v>0</v>
      </c>
      <c r="AK423" s="33">
        <v>0</v>
      </c>
      <c r="AL423" s="33">
        <v>0</v>
      </c>
      <c r="AM423" s="33">
        <v>0</v>
      </c>
      <c r="AN423" s="33">
        <v>0</v>
      </c>
      <c r="AO423" s="33">
        <v>0</v>
      </c>
      <c r="AP423" s="33">
        <v>0</v>
      </c>
      <c r="AQ423" s="33">
        <v>0</v>
      </c>
      <c r="AR423" s="33">
        <v>0</v>
      </c>
      <c r="AS423" s="33">
        <v>0</v>
      </c>
      <c r="AT423" s="33">
        <v>0</v>
      </c>
      <c r="AU423" s="33">
        <v>0</v>
      </c>
      <c r="AV423" s="33">
        <v>0</v>
      </c>
      <c r="AW423" s="33">
        <v>0</v>
      </c>
      <c r="AX423" s="33">
        <v>0</v>
      </c>
      <c r="AY423" s="33">
        <v>0</v>
      </c>
      <c r="AZ423" s="33">
        <v>0</v>
      </c>
      <c r="BA423" s="33">
        <v>0</v>
      </c>
      <c r="BB423" s="33">
        <v>0</v>
      </c>
      <c r="BC423" s="33">
        <v>0</v>
      </c>
      <c r="BD423" s="33">
        <v>0</v>
      </c>
      <c r="BE423" s="33">
        <v>0</v>
      </c>
      <c r="BF423" s="33">
        <v>0</v>
      </c>
      <c r="BG423" s="33">
        <v>0</v>
      </c>
      <c r="BH423" s="33">
        <v>0</v>
      </c>
      <c r="BI423" s="33">
        <v>0</v>
      </c>
      <c r="BJ423" s="33">
        <v>0</v>
      </c>
      <c r="BK423" s="33">
        <v>0</v>
      </c>
      <c r="BL423" s="33">
        <v>0</v>
      </c>
      <c r="BM423" s="235">
        <v>0</v>
      </c>
      <c r="BN423" s="33">
        <v>0</v>
      </c>
      <c r="BO423" s="33">
        <v>270</v>
      </c>
      <c r="BP423" s="33">
        <v>0</v>
      </c>
      <c r="BQ423" s="33">
        <v>0</v>
      </c>
      <c r="BR423" s="33">
        <v>270</v>
      </c>
      <c r="BS423" s="33">
        <v>0</v>
      </c>
      <c r="BT423" s="33">
        <v>0</v>
      </c>
      <c r="BU423" s="33">
        <v>0</v>
      </c>
      <c r="BV423" s="33">
        <v>0</v>
      </c>
      <c r="BW423" s="33">
        <v>0</v>
      </c>
      <c r="BX423" s="33">
        <v>0</v>
      </c>
      <c r="BY423" s="33">
        <v>170</v>
      </c>
      <c r="BZ423" s="33">
        <v>0</v>
      </c>
      <c r="CA423" s="33">
        <v>0</v>
      </c>
      <c r="CB423" s="33">
        <v>170</v>
      </c>
      <c r="CC423" s="33">
        <v>0</v>
      </c>
      <c r="CD423" s="33">
        <v>0</v>
      </c>
      <c r="CE423" s="33">
        <v>0</v>
      </c>
      <c r="CF423" s="33">
        <v>0</v>
      </c>
      <c r="CG423" s="33">
        <v>0</v>
      </c>
      <c r="CH423" s="23" t="s">
        <v>86</v>
      </c>
      <c r="CI423" s="298" t="s">
        <v>902</v>
      </c>
      <c r="CJ423" s="298" t="s">
        <v>80</v>
      </c>
      <c r="CK423" s="329" t="s">
        <v>80</v>
      </c>
      <c r="CL423" s="322" t="s">
        <v>80</v>
      </c>
      <c r="CM423" s="40"/>
    </row>
    <row r="424" spans="1:91" s="47" customFormat="1" ht="46.5">
      <c r="A424" s="874"/>
      <c r="B424" s="136" t="s">
        <v>915</v>
      </c>
      <c r="C424" s="70" t="s">
        <v>80</v>
      </c>
      <c r="D424" s="23" t="s">
        <v>82</v>
      </c>
      <c r="E424" s="23" t="s">
        <v>80</v>
      </c>
      <c r="F424" s="23" t="s">
        <v>80</v>
      </c>
      <c r="G424" s="16" t="s">
        <v>1043</v>
      </c>
      <c r="H424" s="23" t="s">
        <v>1044</v>
      </c>
      <c r="I424" s="33">
        <v>495</v>
      </c>
      <c r="J424" s="33">
        <v>495</v>
      </c>
      <c r="K424" s="33">
        <v>0</v>
      </c>
      <c r="L424" s="33">
        <v>445.5</v>
      </c>
      <c r="M424" s="116">
        <v>0</v>
      </c>
      <c r="N424" s="33">
        <v>0</v>
      </c>
      <c r="O424" s="33">
        <v>0</v>
      </c>
      <c r="P424" s="33">
        <v>0</v>
      </c>
      <c r="Q424" s="33">
        <v>0</v>
      </c>
      <c r="R424" s="33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440</v>
      </c>
      <c r="AC424" s="33">
        <v>0</v>
      </c>
      <c r="AD424" s="33">
        <v>0</v>
      </c>
      <c r="AE424" s="33">
        <v>440</v>
      </c>
      <c r="AF424" s="33">
        <v>0</v>
      </c>
      <c r="AG424" s="33">
        <v>0</v>
      </c>
      <c r="AH424" s="33">
        <v>0</v>
      </c>
      <c r="AI424" s="33">
        <v>0</v>
      </c>
      <c r="AJ424" s="33">
        <v>0</v>
      </c>
      <c r="AK424" s="33">
        <v>0</v>
      </c>
      <c r="AL424" s="33">
        <v>0</v>
      </c>
      <c r="AM424" s="33">
        <v>0</v>
      </c>
      <c r="AN424" s="33">
        <v>0</v>
      </c>
      <c r="AO424" s="33">
        <v>0</v>
      </c>
      <c r="AP424" s="33">
        <v>0</v>
      </c>
      <c r="AQ424" s="33">
        <v>0</v>
      </c>
      <c r="AR424" s="33">
        <v>0</v>
      </c>
      <c r="AS424" s="33">
        <v>0</v>
      </c>
      <c r="AT424" s="33">
        <v>0</v>
      </c>
      <c r="AU424" s="33">
        <v>0</v>
      </c>
      <c r="AV424" s="33">
        <v>0</v>
      </c>
      <c r="AW424" s="33">
        <v>0</v>
      </c>
      <c r="AX424" s="33">
        <v>0</v>
      </c>
      <c r="AY424" s="33">
        <v>0</v>
      </c>
      <c r="AZ424" s="33">
        <v>0</v>
      </c>
      <c r="BA424" s="33">
        <v>0</v>
      </c>
      <c r="BB424" s="33">
        <v>0</v>
      </c>
      <c r="BC424" s="33">
        <v>0</v>
      </c>
      <c r="BD424" s="33">
        <v>0</v>
      </c>
      <c r="BE424" s="33">
        <v>0</v>
      </c>
      <c r="BF424" s="33">
        <v>0</v>
      </c>
      <c r="BG424" s="33">
        <v>0</v>
      </c>
      <c r="BH424" s="33">
        <v>0</v>
      </c>
      <c r="BI424" s="33">
        <v>0</v>
      </c>
      <c r="BJ424" s="33">
        <v>0</v>
      </c>
      <c r="BK424" s="33">
        <v>0</v>
      </c>
      <c r="BL424" s="33">
        <v>0</v>
      </c>
      <c r="BM424" s="235">
        <v>0</v>
      </c>
      <c r="BN424" s="33">
        <v>0</v>
      </c>
      <c r="BO424" s="33">
        <v>270</v>
      </c>
      <c r="BP424" s="33">
        <v>0</v>
      </c>
      <c r="BQ424" s="33">
        <v>0</v>
      </c>
      <c r="BR424" s="33">
        <v>270</v>
      </c>
      <c r="BS424" s="33">
        <v>0</v>
      </c>
      <c r="BT424" s="33">
        <v>0</v>
      </c>
      <c r="BU424" s="33">
        <v>0</v>
      </c>
      <c r="BV424" s="33">
        <v>0</v>
      </c>
      <c r="BW424" s="33">
        <v>0</v>
      </c>
      <c r="BX424" s="33">
        <v>0</v>
      </c>
      <c r="BY424" s="33">
        <v>170</v>
      </c>
      <c r="BZ424" s="33">
        <v>0</v>
      </c>
      <c r="CA424" s="33">
        <v>0</v>
      </c>
      <c r="CB424" s="33">
        <v>170</v>
      </c>
      <c r="CC424" s="33">
        <v>0</v>
      </c>
      <c r="CD424" s="33">
        <v>0</v>
      </c>
      <c r="CE424" s="33">
        <v>0</v>
      </c>
      <c r="CF424" s="33">
        <v>0</v>
      </c>
      <c r="CG424" s="33">
        <v>0</v>
      </c>
      <c r="CH424" s="23" t="s">
        <v>86</v>
      </c>
      <c r="CI424" s="298" t="s">
        <v>902</v>
      </c>
      <c r="CJ424" s="298" t="s">
        <v>80</v>
      </c>
      <c r="CK424" s="329" t="s">
        <v>80</v>
      </c>
      <c r="CL424" s="322" t="s">
        <v>80</v>
      </c>
      <c r="CM424" s="40"/>
    </row>
    <row r="425" spans="1:91" s="47" customFormat="1" ht="46.5">
      <c r="A425" s="874"/>
      <c r="B425" s="136" t="s">
        <v>916</v>
      </c>
      <c r="C425" s="70" t="s">
        <v>80</v>
      </c>
      <c r="D425" s="23" t="s">
        <v>82</v>
      </c>
      <c r="E425" s="23" t="s">
        <v>80</v>
      </c>
      <c r="F425" s="23" t="s">
        <v>80</v>
      </c>
      <c r="G425" s="16" t="s">
        <v>1043</v>
      </c>
      <c r="H425" s="23" t="s">
        <v>1044</v>
      </c>
      <c r="I425" s="33">
        <v>495</v>
      </c>
      <c r="J425" s="33">
        <v>495</v>
      </c>
      <c r="K425" s="33">
        <v>0</v>
      </c>
      <c r="L425" s="33">
        <v>445.5</v>
      </c>
      <c r="M425" s="116">
        <v>0</v>
      </c>
      <c r="N425" s="33">
        <v>0</v>
      </c>
      <c r="O425" s="33">
        <v>0</v>
      </c>
      <c r="P425" s="33">
        <v>0</v>
      </c>
      <c r="Q425" s="33">
        <v>0</v>
      </c>
      <c r="R425" s="33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0</v>
      </c>
      <c r="Y425" s="33">
        <v>0</v>
      </c>
      <c r="Z425" s="33">
        <v>0</v>
      </c>
      <c r="AA425" s="33">
        <v>0</v>
      </c>
      <c r="AB425" s="33">
        <v>440</v>
      </c>
      <c r="AC425" s="33">
        <v>0</v>
      </c>
      <c r="AD425" s="33">
        <v>0</v>
      </c>
      <c r="AE425" s="33">
        <v>440</v>
      </c>
      <c r="AF425" s="33">
        <v>0</v>
      </c>
      <c r="AG425" s="33">
        <v>0</v>
      </c>
      <c r="AH425" s="33">
        <v>0</v>
      </c>
      <c r="AI425" s="33">
        <v>0</v>
      </c>
      <c r="AJ425" s="33">
        <v>0</v>
      </c>
      <c r="AK425" s="33">
        <v>0</v>
      </c>
      <c r="AL425" s="33">
        <v>0</v>
      </c>
      <c r="AM425" s="33">
        <v>0</v>
      </c>
      <c r="AN425" s="33">
        <v>0</v>
      </c>
      <c r="AO425" s="33">
        <v>0</v>
      </c>
      <c r="AP425" s="33">
        <v>0</v>
      </c>
      <c r="AQ425" s="33">
        <v>0</v>
      </c>
      <c r="AR425" s="33">
        <v>0</v>
      </c>
      <c r="AS425" s="33">
        <v>0</v>
      </c>
      <c r="AT425" s="33">
        <v>0</v>
      </c>
      <c r="AU425" s="33">
        <v>0</v>
      </c>
      <c r="AV425" s="33">
        <v>0</v>
      </c>
      <c r="AW425" s="33">
        <v>0</v>
      </c>
      <c r="AX425" s="33">
        <v>0</v>
      </c>
      <c r="AY425" s="33">
        <v>0</v>
      </c>
      <c r="AZ425" s="33">
        <v>0</v>
      </c>
      <c r="BA425" s="33">
        <v>0</v>
      </c>
      <c r="BB425" s="33">
        <v>0</v>
      </c>
      <c r="BC425" s="33">
        <v>0</v>
      </c>
      <c r="BD425" s="33">
        <v>0</v>
      </c>
      <c r="BE425" s="33">
        <v>0</v>
      </c>
      <c r="BF425" s="33">
        <v>0</v>
      </c>
      <c r="BG425" s="33">
        <v>0</v>
      </c>
      <c r="BH425" s="33">
        <v>0</v>
      </c>
      <c r="BI425" s="33">
        <v>0</v>
      </c>
      <c r="BJ425" s="33">
        <v>0</v>
      </c>
      <c r="BK425" s="33">
        <v>0</v>
      </c>
      <c r="BL425" s="33">
        <v>0</v>
      </c>
      <c r="BM425" s="235">
        <v>0</v>
      </c>
      <c r="BN425" s="33">
        <v>0</v>
      </c>
      <c r="BO425" s="33">
        <v>270</v>
      </c>
      <c r="BP425" s="33">
        <v>0</v>
      </c>
      <c r="BQ425" s="33">
        <v>0</v>
      </c>
      <c r="BR425" s="33">
        <v>270</v>
      </c>
      <c r="BS425" s="33">
        <v>0</v>
      </c>
      <c r="BT425" s="33">
        <v>0</v>
      </c>
      <c r="BU425" s="33">
        <v>0</v>
      </c>
      <c r="BV425" s="33">
        <v>0</v>
      </c>
      <c r="BW425" s="33">
        <v>0</v>
      </c>
      <c r="BX425" s="33">
        <v>0</v>
      </c>
      <c r="BY425" s="33">
        <v>170</v>
      </c>
      <c r="BZ425" s="33">
        <v>0</v>
      </c>
      <c r="CA425" s="33">
        <v>0</v>
      </c>
      <c r="CB425" s="33">
        <v>170</v>
      </c>
      <c r="CC425" s="33">
        <v>0</v>
      </c>
      <c r="CD425" s="33">
        <v>0</v>
      </c>
      <c r="CE425" s="33">
        <v>0</v>
      </c>
      <c r="CF425" s="33">
        <v>0</v>
      </c>
      <c r="CG425" s="33">
        <v>0</v>
      </c>
      <c r="CH425" s="23" t="s">
        <v>86</v>
      </c>
      <c r="CI425" s="298" t="s">
        <v>902</v>
      </c>
      <c r="CJ425" s="298" t="s">
        <v>80</v>
      </c>
      <c r="CK425" s="329" t="s">
        <v>80</v>
      </c>
      <c r="CL425" s="322" t="s">
        <v>80</v>
      </c>
      <c r="CM425" s="40"/>
    </row>
    <row r="426" spans="1:91" s="47" customFormat="1" ht="46.5">
      <c r="A426" s="874"/>
      <c r="B426" s="136" t="s">
        <v>917</v>
      </c>
      <c r="C426" s="70" t="s">
        <v>80</v>
      </c>
      <c r="D426" s="23" t="s">
        <v>82</v>
      </c>
      <c r="E426" s="23" t="s">
        <v>80</v>
      </c>
      <c r="F426" s="23" t="s">
        <v>80</v>
      </c>
      <c r="G426" s="16" t="s">
        <v>1043</v>
      </c>
      <c r="H426" s="23" t="s">
        <v>1044</v>
      </c>
      <c r="I426" s="33">
        <v>495</v>
      </c>
      <c r="J426" s="33">
        <v>495</v>
      </c>
      <c r="K426" s="33">
        <v>0</v>
      </c>
      <c r="L426" s="33">
        <v>445.5</v>
      </c>
      <c r="M426" s="116">
        <v>0</v>
      </c>
      <c r="N426" s="33">
        <v>0</v>
      </c>
      <c r="O426" s="33">
        <v>0</v>
      </c>
      <c r="P426" s="33">
        <v>0</v>
      </c>
      <c r="Q426" s="33">
        <v>0</v>
      </c>
      <c r="R426" s="33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440</v>
      </c>
      <c r="AC426" s="33">
        <v>0</v>
      </c>
      <c r="AD426" s="33">
        <v>0</v>
      </c>
      <c r="AE426" s="33">
        <v>440</v>
      </c>
      <c r="AF426" s="33">
        <v>0</v>
      </c>
      <c r="AG426" s="33">
        <v>0</v>
      </c>
      <c r="AH426" s="33">
        <v>0</v>
      </c>
      <c r="AI426" s="33">
        <v>0</v>
      </c>
      <c r="AJ426" s="33">
        <v>0</v>
      </c>
      <c r="AK426" s="33">
        <v>0</v>
      </c>
      <c r="AL426" s="33">
        <v>0</v>
      </c>
      <c r="AM426" s="33">
        <v>0</v>
      </c>
      <c r="AN426" s="33">
        <v>0</v>
      </c>
      <c r="AO426" s="33">
        <v>0</v>
      </c>
      <c r="AP426" s="33">
        <v>0</v>
      </c>
      <c r="AQ426" s="33">
        <v>0</v>
      </c>
      <c r="AR426" s="33">
        <v>0</v>
      </c>
      <c r="AS426" s="33">
        <v>0</v>
      </c>
      <c r="AT426" s="33">
        <v>0</v>
      </c>
      <c r="AU426" s="33">
        <v>0</v>
      </c>
      <c r="AV426" s="33">
        <v>0</v>
      </c>
      <c r="AW426" s="33">
        <v>0</v>
      </c>
      <c r="AX426" s="33">
        <v>0</v>
      </c>
      <c r="AY426" s="33">
        <v>0</v>
      </c>
      <c r="AZ426" s="33">
        <v>0</v>
      </c>
      <c r="BA426" s="33">
        <v>0</v>
      </c>
      <c r="BB426" s="33">
        <v>0</v>
      </c>
      <c r="BC426" s="33">
        <v>0</v>
      </c>
      <c r="BD426" s="33">
        <v>0</v>
      </c>
      <c r="BE426" s="33">
        <v>0</v>
      </c>
      <c r="BF426" s="33">
        <v>0</v>
      </c>
      <c r="BG426" s="33">
        <v>0</v>
      </c>
      <c r="BH426" s="33">
        <v>0</v>
      </c>
      <c r="BI426" s="33">
        <v>0</v>
      </c>
      <c r="BJ426" s="33">
        <v>0</v>
      </c>
      <c r="BK426" s="33">
        <v>0</v>
      </c>
      <c r="BL426" s="33">
        <v>0</v>
      </c>
      <c r="BM426" s="235">
        <v>0</v>
      </c>
      <c r="BN426" s="33">
        <v>0</v>
      </c>
      <c r="BO426" s="33">
        <v>270</v>
      </c>
      <c r="BP426" s="33">
        <v>0</v>
      </c>
      <c r="BQ426" s="33">
        <v>0</v>
      </c>
      <c r="BR426" s="33">
        <v>270</v>
      </c>
      <c r="BS426" s="33">
        <v>0</v>
      </c>
      <c r="BT426" s="33">
        <v>0</v>
      </c>
      <c r="BU426" s="33">
        <v>0</v>
      </c>
      <c r="BV426" s="33">
        <v>0</v>
      </c>
      <c r="BW426" s="33">
        <v>0</v>
      </c>
      <c r="BX426" s="33">
        <v>0</v>
      </c>
      <c r="BY426" s="33">
        <v>170</v>
      </c>
      <c r="BZ426" s="33">
        <v>0</v>
      </c>
      <c r="CA426" s="33">
        <v>0</v>
      </c>
      <c r="CB426" s="33">
        <v>170</v>
      </c>
      <c r="CC426" s="33">
        <v>0</v>
      </c>
      <c r="CD426" s="33">
        <v>0</v>
      </c>
      <c r="CE426" s="33">
        <v>0</v>
      </c>
      <c r="CF426" s="33">
        <v>0</v>
      </c>
      <c r="CG426" s="33">
        <v>0</v>
      </c>
      <c r="CH426" s="23" t="s">
        <v>86</v>
      </c>
      <c r="CI426" s="298" t="s">
        <v>902</v>
      </c>
      <c r="CJ426" s="298" t="s">
        <v>80</v>
      </c>
      <c r="CK426" s="329" t="s">
        <v>80</v>
      </c>
      <c r="CL426" s="322" t="s">
        <v>80</v>
      </c>
      <c r="CM426" s="40"/>
    </row>
    <row r="427" spans="1:91" s="47" customFormat="1" ht="46.5">
      <c r="A427" s="874"/>
      <c r="B427" s="136" t="s">
        <v>918</v>
      </c>
      <c r="C427" s="70" t="s">
        <v>80</v>
      </c>
      <c r="D427" s="23" t="s">
        <v>82</v>
      </c>
      <c r="E427" s="23" t="s">
        <v>80</v>
      </c>
      <c r="F427" s="23" t="s">
        <v>80</v>
      </c>
      <c r="G427" s="16" t="s">
        <v>1043</v>
      </c>
      <c r="H427" s="23" t="s">
        <v>1044</v>
      </c>
      <c r="I427" s="33">
        <v>495</v>
      </c>
      <c r="J427" s="33">
        <v>495</v>
      </c>
      <c r="K427" s="33">
        <v>0</v>
      </c>
      <c r="L427" s="33">
        <v>445.5</v>
      </c>
      <c r="M427" s="116">
        <v>0</v>
      </c>
      <c r="N427" s="33">
        <v>0</v>
      </c>
      <c r="O427" s="33">
        <v>0</v>
      </c>
      <c r="P427" s="33">
        <v>0</v>
      </c>
      <c r="Q427" s="33">
        <v>0</v>
      </c>
      <c r="R427" s="33">
        <v>0</v>
      </c>
      <c r="S427" s="33">
        <v>0</v>
      </c>
      <c r="T427" s="33">
        <v>0</v>
      </c>
      <c r="U427" s="33">
        <v>0</v>
      </c>
      <c r="V427" s="33">
        <v>0</v>
      </c>
      <c r="W427" s="33">
        <v>0</v>
      </c>
      <c r="X427" s="33">
        <v>0</v>
      </c>
      <c r="Y427" s="33">
        <v>0</v>
      </c>
      <c r="Z427" s="33">
        <v>0</v>
      </c>
      <c r="AA427" s="33">
        <v>0</v>
      </c>
      <c r="AB427" s="33">
        <v>440</v>
      </c>
      <c r="AC427" s="33">
        <v>0</v>
      </c>
      <c r="AD427" s="33">
        <v>0</v>
      </c>
      <c r="AE427" s="33">
        <v>440</v>
      </c>
      <c r="AF427" s="33">
        <v>0</v>
      </c>
      <c r="AG427" s="33">
        <v>0</v>
      </c>
      <c r="AH427" s="33">
        <v>0</v>
      </c>
      <c r="AI427" s="33">
        <v>0</v>
      </c>
      <c r="AJ427" s="33">
        <v>0</v>
      </c>
      <c r="AK427" s="33">
        <v>0</v>
      </c>
      <c r="AL427" s="33">
        <v>0</v>
      </c>
      <c r="AM427" s="33">
        <v>0</v>
      </c>
      <c r="AN427" s="33">
        <v>0</v>
      </c>
      <c r="AO427" s="33">
        <v>0</v>
      </c>
      <c r="AP427" s="33">
        <v>0</v>
      </c>
      <c r="AQ427" s="33">
        <v>0</v>
      </c>
      <c r="AR427" s="33">
        <v>0</v>
      </c>
      <c r="AS427" s="33">
        <v>0</v>
      </c>
      <c r="AT427" s="33">
        <v>0</v>
      </c>
      <c r="AU427" s="33">
        <v>0</v>
      </c>
      <c r="AV427" s="33">
        <v>0</v>
      </c>
      <c r="AW427" s="33">
        <v>0</v>
      </c>
      <c r="AX427" s="33">
        <v>0</v>
      </c>
      <c r="AY427" s="33">
        <v>0</v>
      </c>
      <c r="AZ427" s="33">
        <v>0</v>
      </c>
      <c r="BA427" s="33">
        <v>0</v>
      </c>
      <c r="BB427" s="33">
        <v>0</v>
      </c>
      <c r="BC427" s="33">
        <v>0</v>
      </c>
      <c r="BD427" s="33">
        <v>0</v>
      </c>
      <c r="BE427" s="33">
        <v>0</v>
      </c>
      <c r="BF427" s="33">
        <v>0</v>
      </c>
      <c r="BG427" s="33">
        <v>0</v>
      </c>
      <c r="BH427" s="33">
        <v>0</v>
      </c>
      <c r="BI427" s="33">
        <v>0</v>
      </c>
      <c r="BJ427" s="33">
        <v>0</v>
      </c>
      <c r="BK427" s="33">
        <v>0</v>
      </c>
      <c r="BL427" s="33">
        <v>0</v>
      </c>
      <c r="BM427" s="235">
        <v>0</v>
      </c>
      <c r="BN427" s="33">
        <v>0</v>
      </c>
      <c r="BO427" s="33">
        <v>270</v>
      </c>
      <c r="BP427" s="33">
        <v>0</v>
      </c>
      <c r="BQ427" s="33">
        <v>0</v>
      </c>
      <c r="BR427" s="33">
        <v>270</v>
      </c>
      <c r="BS427" s="33">
        <v>0</v>
      </c>
      <c r="BT427" s="33">
        <v>0</v>
      </c>
      <c r="BU427" s="33">
        <v>0</v>
      </c>
      <c r="BV427" s="33">
        <v>0</v>
      </c>
      <c r="BW427" s="33">
        <v>0</v>
      </c>
      <c r="BX427" s="33">
        <v>0</v>
      </c>
      <c r="BY427" s="33">
        <v>170</v>
      </c>
      <c r="BZ427" s="33">
        <v>0</v>
      </c>
      <c r="CA427" s="33">
        <v>0</v>
      </c>
      <c r="CB427" s="33">
        <v>170</v>
      </c>
      <c r="CC427" s="33">
        <v>0</v>
      </c>
      <c r="CD427" s="33">
        <v>0</v>
      </c>
      <c r="CE427" s="33">
        <v>0</v>
      </c>
      <c r="CF427" s="33">
        <v>0</v>
      </c>
      <c r="CG427" s="33">
        <v>0</v>
      </c>
      <c r="CH427" s="23" t="s">
        <v>86</v>
      </c>
      <c r="CI427" s="298" t="s">
        <v>902</v>
      </c>
      <c r="CJ427" s="298" t="s">
        <v>80</v>
      </c>
      <c r="CK427" s="329" t="s">
        <v>80</v>
      </c>
      <c r="CL427" s="322" t="s">
        <v>80</v>
      </c>
      <c r="CM427" s="40"/>
    </row>
    <row r="428" spans="1:91" s="47" customFormat="1" ht="46.5">
      <c r="A428" s="874"/>
      <c r="B428" s="136" t="s">
        <v>919</v>
      </c>
      <c r="C428" s="70" t="s">
        <v>80</v>
      </c>
      <c r="D428" s="23" t="s">
        <v>82</v>
      </c>
      <c r="E428" s="23" t="s">
        <v>80</v>
      </c>
      <c r="F428" s="23" t="s">
        <v>80</v>
      </c>
      <c r="G428" s="16" t="s">
        <v>1043</v>
      </c>
      <c r="H428" s="23" t="s">
        <v>1044</v>
      </c>
      <c r="I428" s="33">
        <v>1980</v>
      </c>
      <c r="J428" s="33">
        <v>1980</v>
      </c>
      <c r="K428" s="33">
        <v>0</v>
      </c>
      <c r="L428" s="33">
        <v>1782</v>
      </c>
      <c r="M428" s="116">
        <v>0</v>
      </c>
      <c r="N428" s="33">
        <v>0</v>
      </c>
      <c r="O428" s="33">
        <v>0</v>
      </c>
      <c r="P428" s="33">
        <v>0</v>
      </c>
      <c r="Q428" s="33">
        <v>0</v>
      </c>
      <c r="R428" s="33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33">
        <v>1760</v>
      </c>
      <c r="AC428" s="33">
        <v>0</v>
      </c>
      <c r="AD428" s="33">
        <v>0</v>
      </c>
      <c r="AE428" s="33">
        <v>1760</v>
      </c>
      <c r="AF428" s="33">
        <v>0</v>
      </c>
      <c r="AG428" s="33">
        <v>0</v>
      </c>
      <c r="AH428" s="33">
        <v>0</v>
      </c>
      <c r="AI428" s="33">
        <v>0</v>
      </c>
      <c r="AJ428" s="33">
        <v>0</v>
      </c>
      <c r="AK428" s="33">
        <v>0</v>
      </c>
      <c r="AL428" s="33">
        <v>0</v>
      </c>
      <c r="AM428" s="33">
        <v>0</v>
      </c>
      <c r="AN428" s="33">
        <v>0</v>
      </c>
      <c r="AO428" s="33">
        <v>0</v>
      </c>
      <c r="AP428" s="33">
        <v>0</v>
      </c>
      <c r="AQ428" s="33">
        <v>0</v>
      </c>
      <c r="AR428" s="33">
        <v>0</v>
      </c>
      <c r="AS428" s="33">
        <v>0</v>
      </c>
      <c r="AT428" s="33">
        <v>0</v>
      </c>
      <c r="AU428" s="33">
        <v>0</v>
      </c>
      <c r="AV428" s="33">
        <v>0</v>
      </c>
      <c r="AW428" s="33">
        <v>0</v>
      </c>
      <c r="AX428" s="33">
        <v>0</v>
      </c>
      <c r="AY428" s="33">
        <v>0</v>
      </c>
      <c r="AZ428" s="33">
        <v>0</v>
      </c>
      <c r="BA428" s="33">
        <v>0</v>
      </c>
      <c r="BB428" s="33">
        <v>0</v>
      </c>
      <c r="BC428" s="33">
        <v>0</v>
      </c>
      <c r="BD428" s="33">
        <v>0</v>
      </c>
      <c r="BE428" s="33">
        <v>0</v>
      </c>
      <c r="BF428" s="33">
        <v>0</v>
      </c>
      <c r="BG428" s="33">
        <v>0</v>
      </c>
      <c r="BH428" s="33">
        <v>0</v>
      </c>
      <c r="BI428" s="33">
        <v>0</v>
      </c>
      <c r="BJ428" s="33">
        <v>0</v>
      </c>
      <c r="BK428" s="33">
        <v>0</v>
      </c>
      <c r="BL428" s="33">
        <v>0</v>
      </c>
      <c r="BM428" s="235">
        <v>0</v>
      </c>
      <c r="BN428" s="33">
        <v>0</v>
      </c>
      <c r="BO428" s="33">
        <v>1080</v>
      </c>
      <c r="BP428" s="33">
        <v>0</v>
      </c>
      <c r="BQ428" s="33">
        <v>0</v>
      </c>
      <c r="BR428" s="33">
        <v>1080</v>
      </c>
      <c r="BS428" s="33">
        <v>0</v>
      </c>
      <c r="BT428" s="33">
        <v>0</v>
      </c>
      <c r="BU428" s="33">
        <v>0</v>
      </c>
      <c r="BV428" s="33">
        <v>0</v>
      </c>
      <c r="BW428" s="33">
        <v>0</v>
      </c>
      <c r="BX428" s="33">
        <v>0</v>
      </c>
      <c r="BY428" s="33">
        <v>680</v>
      </c>
      <c r="BZ428" s="33">
        <v>0</v>
      </c>
      <c r="CA428" s="33">
        <v>0</v>
      </c>
      <c r="CB428" s="33">
        <v>680</v>
      </c>
      <c r="CC428" s="33">
        <v>0</v>
      </c>
      <c r="CD428" s="33">
        <v>0</v>
      </c>
      <c r="CE428" s="33">
        <v>0</v>
      </c>
      <c r="CF428" s="33">
        <v>0</v>
      </c>
      <c r="CG428" s="33">
        <v>0</v>
      </c>
      <c r="CH428" s="23" t="s">
        <v>86</v>
      </c>
      <c r="CI428" s="298" t="s">
        <v>902</v>
      </c>
      <c r="CJ428" s="298" t="s">
        <v>80</v>
      </c>
      <c r="CK428" s="329" t="s">
        <v>80</v>
      </c>
      <c r="CL428" s="322" t="s">
        <v>80</v>
      </c>
      <c r="CM428" s="40"/>
    </row>
    <row r="429" spans="1:91" s="47" customFormat="1" ht="46.5">
      <c r="A429" s="874"/>
      <c r="B429" s="136" t="s">
        <v>920</v>
      </c>
      <c r="C429" s="70" t="s">
        <v>80</v>
      </c>
      <c r="D429" s="23" t="s">
        <v>82</v>
      </c>
      <c r="E429" s="23" t="s">
        <v>80</v>
      </c>
      <c r="F429" s="23" t="s">
        <v>80</v>
      </c>
      <c r="G429" s="16" t="s">
        <v>1043</v>
      </c>
      <c r="H429" s="23" t="s">
        <v>1044</v>
      </c>
      <c r="I429" s="33">
        <v>495</v>
      </c>
      <c r="J429" s="33">
        <v>495</v>
      </c>
      <c r="K429" s="33">
        <v>0</v>
      </c>
      <c r="L429" s="33">
        <v>445.5</v>
      </c>
      <c r="M429" s="116">
        <v>0</v>
      </c>
      <c r="N429" s="33">
        <v>0</v>
      </c>
      <c r="O429" s="33">
        <v>0</v>
      </c>
      <c r="P429" s="33">
        <v>0</v>
      </c>
      <c r="Q429" s="33">
        <v>0</v>
      </c>
      <c r="R429" s="33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0</v>
      </c>
      <c r="Y429" s="33">
        <v>0</v>
      </c>
      <c r="Z429" s="33">
        <v>0</v>
      </c>
      <c r="AA429" s="33">
        <v>0</v>
      </c>
      <c r="AB429" s="33">
        <v>440</v>
      </c>
      <c r="AC429" s="33">
        <v>0</v>
      </c>
      <c r="AD429" s="33">
        <v>0</v>
      </c>
      <c r="AE429" s="33">
        <v>440</v>
      </c>
      <c r="AF429" s="33">
        <v>0</v>
      </c>
      <c r="AG429" s="33">
        <v>0</v>
      </c>
      <c r="AH429" s="33">
        <v>0</v>
      </c>
      <c r="AI429" s="33">
        <v>0</v>
      </c>
      <c r="AJ429" s="33">
        <v>0</v>
      </c>
      <c r="AK429" s="33">
        <v>0</v>
      </c>
      <c r="AL429" s="33">
        <v>0</v>
      </c>
      <c r="AM429" s="33">
        <v>0</v>
      </c>
      <c r="AN429" s="33">
        <v>0</v>
      </c>
      <c r="AO429" s="33">
        <v>0</v>
      </c>
      <c r="AP429" s="33">
        <v>0</v>
      </c>
      <c r="AQ429" s="33">
        <v>0</v>
      </c>
      <c r="AR429" s="33">
        <v>0</v>
      </c>
      <c r="AS429" s="33">
        <v>0</v>
      </c>
      <c r="AT429" s="33">
        <v>0</v>
      </c>
      <c r="AU429" s="33">
        <v>0</v>
      </c>
      <c r="AV429" s="33">
        <v>0</v>
      </c>
      <c r="AW429" s="33">
        <v>0</v>
      </c>
      <c r="AX429" s="33">
        <v>0</v>
      </c>
      <c r="AY429" s="33">
        <v>0</v>
      </c>
      <c r="AZ429" s="33">
        <v>0</v>
      </c>
      <c r="BA429" s="33">
        <v>0</v>
      </c>
      <c r="BB429" s="33">
        <v>0</v>
      </c>
      <c r="BC429" s="33">
        <v>0</v>
      </c>
      <c r="BD429" s="33">
        <v>0</v>
      </c>
      <c r="BE429" s="33">
        <v>0</v>
      </c>
      <c r="BF429" s="33">
        <v>0</v>
      </c>
      <c r="BG429" s="33">
        <v>0</v>
      </c>
      <c r="BH429" s="33">
        <v>0</v>
      </c>
      <c r="BI429" s="33">
        <v>0</v>
      </c>
      <c r="BJ429" s="33">
        <v>0</v>
      </c>
      <c r="BK429" s="33">
        <v>0</v>
      </c>
      <c r="BL429" s="33">
        <v>0</v>
      </c>
      <c r="BM429" s="235">
        <v>0</v>
      </c>
      <c r="BN429" s="33">
        <v>0</v>
      </c>
      <c r="BO429" s="33">
        <v>270</v>
      </c>
      <c r="BP429" s="33">
        <v>0</v>
      </c>
      <c r="BQ429" s="33">
        <v>0</v>
      </c>
      <c r="BR429" s="33">
        <v>270</v>
      </c>
      <c r="BS429" s="33">
        <v>0</v>
      </c>
      <c r="BT429" s="33">
        <v>0</v>
      </c>
      <c r="BU429" s="33">
        <v>0</v>
      </c>
      <c r="BV429" s="33">
        <v>0</v>
      </c>
      <c r="BW429" s="33">
        <v>0</v>
      </c>
      <c r="BX429" s="33">
        <v>0</v>
      </c>
      <c r="BY429" s="33">
        <v>170</v>
      </c>
      <c r="BZ429" s="33">
        <v>0</v>
      </c>
      <c r="CA429" s="33">
        <v>0</v>
      </c>
      <c r="CB429" s="33">
        <v>170</v>
      </c>
      <c r="CC429" s="33">
        <v>0</v>
      </c>
      <c r="CD429" s="33">
        <v>0</v>
      </c>
      <c r="CE429" s="33">
        <v>0</v>
      </c>
      <c r="CF429" s="33">
        <v>0</v>
      </c>
      <c r="CG429" s="33">
        <v>0</v>
      </c>
      <c r="CH429" s="23" t="s">
        <v>86</v>
      </c>
      <c r="CI429" s="298" t="s">
        <v>902</v>
      </c>
      <c r="CJ429" s="298" t="s">
        <v>80</v>
      </c>
      <c r="CK429" s="329" t="s">
        <v>80</v>
      </c>
      <c r="CL429" s="322" t="s">
        <v>80</v>
      </c>
      <c r="CM429" s="40"/>
    </row>
    <row r="430" spans="1:91" s="47" customFormat="1" ht="46.5">
      <c r="A430" s="874"/>
      <c r="B430" s="136" t="s">
        <v>921</v>
      </c>
      <c r="C430" s="70" t="s">
        <v>80</v>
      </c>
      <c r="D430" s="23" t="s">
        <v>82</v>
      </c>
      <c r="E430" s="23" t="s">
        <v>80</v>
      </c>
      <c r="F430" s="23" t="s">
        <v>80</v>
      </c>
      <c r="G430" s="16" t="s">
        <v>1043</v>
      </c>
      <c r="H430" s="23" t="s">
        <v>1044</v>
      </c>
      <c r="I430" s="33">
        <v>495</v>
      </c>
      <c r="J430" s="33">
        <v>495</v>
      </c>
      <c r="K430" s="33">
        <v>0</v>
      </c>
      <c r="L430" s="33">
        <v>445.5</v>
      </c>
      <c r="M430" s="116">
        <v>0</v>
      </c>
      <c r="N430" s="33">
        <v>0</v>
      </c>
      <c r="O430" s="33">
        <v>0</v>
      </c>
      <c r="P430" s="33">
        <v>0</v>
      </c>
      <c r="Q430" s="33">
        <v>0</v>
      </c>
      <c r="R430" s="33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0</v>
      </c>
      <c r="Y430" s="33">
        <v>0</v>
      </c>
      <c r="Z430" s="33">
        <v>0</v>
      </c>
      <c r="AA430" s="33">
        <v>0</v>
      </c>
      <c r="AB430" s="33">
        <v>440</v>
      </c>
      <c r="AC430" s="33">
        <v>0</v>
      </c>
      <c r="AD430" s="33">
        <v>0</v>
      </c>
      <c r="AE430" s="33">
        <v>440</v>
      </c>
      <c r="AF430" s="33">
        <v>0</v>
      </c>
      <c r="AG430" s="33">
        <v>0</v>
      </c>
      <c r="AH430" s="33">
        <v>0</v>
      </c>
      <c r="AI430" s="33">
        <v>0</v>
      </c>
      <c r="AJ430" s="33">
        <v>0</v>
      </c>
      <c r="AK430" s="33">
        <v>0</v>
      </c>
      <c r="AL430" s="33">
        <v>0</v>
      </c>
      <c r="AM430" s="33">
        <v>0</v>
      </c>
      <c r="AN430" s="33">
        <v>0</v>
      </c>
      <c r="AO430" s="33">
        <v>0</v>
      </c>
      <c r="AP430" s="33">
        <v>0</v>
      </c>
      <c r="AQ430" s="33">
        <v>0</v>
      </c>
      <c r="AR430" s="33">
        <v>0</v>
      </c>
      <c r="AS430" s="33">
        <v>0</v>
      </c>
      <c r="AT430" s="33">
        <v>0</v>
      </c>
      <c r="AU430" s="33">
        <v>0</v>
      </c>
      <c r="AV430" s="33">
        <v>0</v>
      </c>
      <c r="AW430" s="33">
        <v>0</v>
      </c>
      <c r="AX430" s="33">
        <v>0</v>
      </c>
      <c r="AY430" s="33">
        <v>0</v>
      </c>
      <c r="AZ430" s="33">
        <v>0</v>
      </c>
      <c r="BA430" s="33">
        <v>0</v>
      </c>
      <c r="BB430" s="33">
        <v>0</v>
      </c>
      <c r="BC430" s="33">
        <v>0</v>
      </c>
      <c r="BD430" s="33">
        <v>0</v>
      </c>
      <c r="BE430" s="33">
        <v>0</v>
      </c>
      <c r="BF430" s="33">
        <v>0</v>
      </c>
      <c r="BG430" s="33">
        <v>0</v>
      </c>
      <c r="BH430" s="33">
        <v>0</v>
      </c>
      <c r="BI430" s="33">
        <v>0</v>
      </c>
      <c r="BJ430" s="33">
        <v>0</v>
      </c>
      <c r="BK430" s="33">
        <v>0</v>
      </c>
      <c r="BL430" s="33">
        <v>0</v>
      </c>
      <c r="BM430" s="235">
        <v>0</v>
      </c>
      <c r="BN430" s="33">
        <v>0</v>
      </c>
      <c r="BO430" s="33">
        <v>270</v>
      </c>
      <c r="BP430" s="33">
        <v>0</v>
      </c>
      <c r="BQ430" s="33">
        <v>0</v>
      </c>
      <c r="BR430" s="33">
        <v>270</v>
      </c>
      <c r="BS430" s="33">
        <v>0</v>
      </c>
      <c r="BT430" s="33">
        <v>0</v>
      </c>
      <c r="BU430" s="33">
        <v>0</v>
      </c>
      <c r="BV430" s="33">
        <v>0</v>
      </c>
      <c r="BW430" s="33">
        <v>0</v>
      </c>
      <c r="BX430" s="33">
        <v>0</v>
      </c>
      <c r="BY430" s="33">
        <v>170</v>
      </c>
      <c r="BZ430" s="33">
        <v>0</v>
      </c>
      <c r="CA430" s="33">
        <v>0</v>
      </c>
      <c r="CB430" s="33">
        <v>170</v>
      </c>
      <c r="CC430" s="33">
        <v>0</v>
      </c>
      <c r="CD430" s="33">
        <v>0</v>
      </c>
      <c r="CE430" s="33">
        <v>0</v>
      </c>
      <c r="CF430" s="33">
        <v>0</v>
      </c>
      <c r="CG430" s="33">
        <v>0</v>
      </c>
      <c r="CH430" s="23" t="s">
        <v>86</v>
      </c>
      <c r="CI430" s="298" t="s">
        <v>902</v>
      </c>
      <c r="CJ430" s="298" t="s">
        <v>80</v>
      </c>
      <c r="CK430" s="329" t="s">
        <v>80</v>
      </c>
      <c r="CL430" s="322" t="s">
        <v>80</v>
      </c>
      <c r="CM430" s="40"/>
    </row>
    <row r="431" spans="1:91" s="47" customFormat="1" ht="36">
      <c r="A431" s="874"/>
      <c r="B431" s="136" t="s">
        <v>922</v>
      </c>
      <c r="C431" s="70" t="s">
        <v>80</v>
      </c>
      <c r="D431" s="23" t="s">
        <v>82</v>
      </c>
      <c r="E431" s="23" t="s">
        <v>80</v>
      </c>
      <c r="F431" s="23" t="s">
        <v>80</v>
      </c>
      <c r="G431" s="16" t="s">
        <v>1043</v>
      </c>
      <c r="H431" s="23" t="s">
        <v>1044</v>
      </c>
      <c r="I431" s="33">
        <v>495</v>
      </c>
      <c r="J431" s="33">
        <v>495</v>
      </c>
      <c r="K431" s="33">
        <v>0</v>
      </c>
      <c r="L431" s="33">
        <v>445.5</v>
      </c>
      <c r="M431" s="116">
        <v>0</v>
      </c>
      <c r="N431" s="33">
        <v>0</v>
      </c>
      <c r="O431" s="33">
        <v>0</v>
      </c>
      <c r="P431" s="33">
        <v>0</v>
      </c>
      <c r="Q431" s="33">
        <v>0</v>
      </c>
      <c r="R431" s="33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0</v>
      </c>
      <c r="Y431" s="33">
        <v>0</v>
      </c>
      <c r="Z431" s="33">
        <v>0</v>
      </c>
      <c r="AA431" s="33">
        <v>0</v>
      </c>
      <c r="AB431" s="33">
        <v>440</v>
      </c>
      <c r="AC431" s="33">
        <v>0</v>
      </c>
      <c r="AD431" s="33">
        <v>0</v>
      </c>
      <c r="AE431" s="33">
        <v>440</v>
      </c>
      <c r="AF431" s="33">
        <v>0</v>
      </c>
      <c r="AG431" s="33">
        <v>0</v>
      </c>
      <c r="AH431" s="33">
        <v>0</v>
      </c>
      <c r="AI431" s="33">
        <v>0</v>
      </c>
      <c r="AJ431" s="33">
        <v>0</v>
      </c>
      <c r="AK431" s="33">
        <v>0</v>
      </c>
      <c r="AL431" s="33">
        <v>0</v>
      </c>
      <c r="AM431" s="33">
        <v>0</v>
      </c>
      <c r="AN431" s="33">
        <v>0</v>
      </c>
      <c r="AO431" s="33">
        <v>0</v>
      </c>
      <c r="AP431" s="33">
        <v>0</v>
      </c>
      <c r="AQ431" s="33">
        <v>0</v>
      </c>
      <c r="AR431" s="33">
        <v>0</v>
      </c>
      <c r="AS431" s="33">
        <v>0</v>
      </c>
      <c r="AT431" s="33">
        <v>0</v>
      </c>
      <c r="AU431" s="33">
        <v>0</v>
      </c>
      <c r="AV431" s="33">
        <v>0</v>
      </c>
      <c r="AW431" s="33">
        <v>0</v>
      </c>
      <c r="AX431" s="33">
        <v>0</v>
      </c>
      <c r="AY431" s="33">
        <v>0</v>
      </c>
      <c r="AZ431" s="33">
        <v>0</v>
      </c>
      <c r="BA431" s="33">
        <v>0</v>
      </c>
      <c r="BB431" s="33">
        <v>0</v>
      </c>
      <c r="BC431" s="33">
        <v>0</v>
      </c>
      <c r="BD431" s="33">
        <v>0</v>
      </c>
      <c r="BE431" s="33">
        <v>0</v>
      </c>
      <c r="BF431" s="33">
        <v>0</v>
      </c>
      <c r="BG431" s="33">
        <v>0</v>
      </c>
      <c r="BH431" s="33">
        <v>0</v>
      </c>
      <c r="BI431" s="33">
        <v>0</v>
      </c>
      <c r="BJ431" s="33">
        <v>0</v>
      </c>
      <c r="BK431" s="33">
        <v>0</v>
      </c>
      <c r="BL431" s="33">
        <v>0</v>
      </c>
      <c r="BM431" s="235">
        <v>0</v>
      </c>
      <c r="BN431" s="33">
        <v>0</v>
      </c>
      <c r="BO431" s="33">
        <v>270</v>
      </c>
      <c r="BP431" s="33">
        <v>0</v>
      </c>
      <c r="BQ431" s="33">
        <v>0</v>
      </c>
      <c r="BR431" s="33">
        <v>270</v>
      </c>
      <c r="BS431" s="33">
        <v>0</v>
      </c>
      <c r="BT431" s="33">
        <v>0</v>
      </c>
      <c r="BU431" s="33">
        <v>0</v>
      </c>
      <c r="BV431" s="33">
        <v>0</v>
      </c>
      <c r="BW431" s="33">
        <v>0</v>
      </c>
      <c r="BX431" s="33">
        <v>0</v>
      </c>
      <c r="BY431" s="33">
        <v>170</v>
      </c>
      <c r="BZ431" s="33">
        <v>0</v>
      </c>
      <c r="CA431" s="33">
        <v>0</v>
      </c>
      <c r="CB431" s="33">
        <v>170</v>
      </c>
      <c r="CC431" s="33">
        <v>0</v>
      </c>
      <c r="CD431" s="33">
        <v>0</v>
      </c>
      <c r="CE431" s="33">
        <v>0</v>
      </c>
      <c r="CF431" s="33">
        <v>0</v>
      </c>
      <c r="CG431" s="33">
        <v>0</v>
      </c>
      <c r="CH431" s="23" t="s">
        <v>86</v>
      </c>
      <c r="CI431" s="298" t="s">
        <v>902</v>
      </c>
      <c r="CJ431" s="298" t="s">
        <v>80</v>
      </c>
      <c r="CK431" s="329" t="s">
        <v>80</v>
      </c>
      <c r="CL431" s="322" t="s">
        <v>80</v>
      </c>
      <c r="CM431" s="40"/>
    </row>
    <row r="432" spans="1:91" s="47" customFormat="1" ht="46.5">
      <c r="A432" s="874"/>
      <c r="B432" s="136" t="s">
        <v>923</v>
      </c>
      <c r="C432" s="70" t="s">
        <v>80</v>
      </c>
      <c r="D432" s="23" t="s">
        <v>82</v>
      </c>
      <c r="E432" s="23" t="s">
        <v>80</v>
      </c>
      <c r="F432" s="23" t="s">
        <v>80</v>
      </c>
      <c r="G432" s="16" t="s">
        <v>1043</v>
      </c>
      <c r="H432" s="23" t="s">
        <v>1044</v>
      </c>
      <c r="I432" s="33">
        <v>990</v>
      </c>
      <c r="J432" s="33">
        <v>990</v>
      </c>
      <c r="K432" s="33">
        <v>0</v>
      </c>
      <c r="L432" s="33">
        <v>891</v>
      </c>
      <c r="M432" s="116">
        <v>0</v>
      </c>
      <c r="N432" s="33">
        <v>0</v>
      </c>
      <c r="O432" s="33">
        <v>0</v>
      </c>
      <c r="P432" s="33">
        <v>0</v>
      </c>
      <c r="Q432" s="33">
        <v>0</v>
      </c>
      <c r="R432" s="33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0</v>
      </c>
      <c r="Y432" s="33">
        <v>0</v>
      </c>
      <c r="Z432" s="33">
        <v>0</v>
      </c>
      <c r="AA432" s="33">
        <v>0</v>
      </c>
      <c r="AB432" s="33">
        <v>880</v>
      </c>
      <c r="AC432" s="33">
        <v>0</v>
      </c>
      <c r="AD432" s="33">
        <v>0</v>
      </c>
      <c r="AE432" s="33">
        <v>880</v>
      </c>
      <c r="AF432" s="33">
        <v>0</v>
      </c>
      <c r="AG432" s="33">
        <v>0</v>
      </c>
      <c r="AH432" s="33">
        <v>0</v>
      </c>
      <c r="AI432" s="33">
        <v>0</v>
      </c>
      <c r="AJ432" s="33">
        <v>0</v>
      </c>
      <c r="AK432" s="33">
        <v>0</v>
      </c>
      <c r="AL432" s="33">
        <v>0</v>
      </c>
      <c r="AM432" s="33">
        <v>0</v>
      </c>
      <c r="AN432" s="33">
        <v>0</v>
      </c>
      <c r="AO432" s="33">
        <v>0</v>
      </c>
      <c r="AP432" s="33">
        <v>0</v>
      </c>
      <c r="AQ432" s="33">
        <v>0</v>
      </c>
      <c r="AR432" s="33">
        <v>0</v>
      </c>
      <c r="AS432" s="33">
        <v>0</v>
      </c>
      <c r="AT432" s="33">
        <v>0</v>
      </c>
      <c r="AU432" s="33">
        <v>0</v>
      </c>
      <c r="AV432" s="33">
        <v>0</v>
      </c>
      <c r="AW432" s="33">
        <v>0</v>
      </c>
      <c r="AX432" s="33">
        <v>0</v>
      </c>
      <c r="AY432" s="33">
        <v>0</v>
      </c>
      <c r="AZ432" s="33">
        <v>0</v>
      </c>
      <c r="BA432" s="33">
        <v>0</v>
      </c>
      <c r="BB432" s="33">
        <v>0</v>
      </c>
      <c r="BC432" s="33">
        <v>0</v>
      </c>
      <c r="BD432" s="33">
        <v>0</v>
      </c>
      <c r="BE432" s="33">
        <v>0</v>
      </c>
      <c r="BF432" s="33">
        <v>0</v>
      </c>
      <c r="BG432" s="33">
        <v>0</v>
      </c>
      <c r="BH432" s="33">
        <v>0</v>
      </c>
      <c r="BI432" s="33">
        <v>0</v>
      </c>
      <c r="BJ432" s="33">
        <v>0</v>
      </c>
      <c r="BK432" s="33">
        <v>0</v>
      </c>
      <c r="BL432" s="33">
        <v>0</v>
      </c>
      <c r="BM432" s="235">
        <v>0</v>
      </c>
      <c r="BN432" s="33">
        <v>0</v>
      </c>
      <c r="BO432" s="33">
        <v>540</v>
      </c>
      <c r="BP432" s="33">
        <v>0</v>
      </c>
      <c r="BQ432" s="33">
        <v>0</v>
      </c>
      <c r="BR432" s="33">
        <v>540</v>
      </c>
      <c r="BS432" s="33">
        <v>0</v>
      </c>
      <c r="BT432" s="33">
        <v>0</v>
      </c>
      <c r="BU432" s="33">
        <v>0</v>
      </c>
      <c r="BV432" s="33">
        <v>0</v>
      </c>
      <c r="BW432" s="33">
        <v>0</v>
      </c>
      <c r="BX432" s="33">
        <v>0</v>
      </c>
      <c r="BY432" s="33">
        <v>340</v>
      </c>
      <c r="BZ432" s="33">
        <v>0</v>
      </c>
      <c r="CA432" s="33">
        <v>0</v>
      </c>
      <c r="CB432" s="33">
        <v>340</v>
      </c>
      <c r="CC432" s="33">
        <v>0</v>
      </c>
      <c r="CD432" s="33">
        <v>0</v>
      </c>
      <c r="CE432" s="33">
        <v>0</v>
      </c>
      <c r="CF432" s="33">
        <v>0</v>
      </c>
      <c r="CG432" s="33">
        <v>0</v>
      </c>
      <c r="CH432" s="23" t="s">
        <v>86</v>
      </c>
      <c r="CI432" s="298" t="s">
        <v>902</v>
      </c>
      <c r="CJ432" s="298" t="s">
        <v>80</v>
      </c>
      <c r="CK432" s="329" t="s">
        <v>80</v>
      </c>
      <c r="CL432" s="322" t="s">
        <v>80</v>
      </c>
      <c r="CM432" s="40"/>
    </row>
    <row r="433" spans="1:91" s="47" customFormat="1" ht="46.5">
      <c r="A433" s="874"/>
      <c r="B433" s="136" t="s">
        <v>924</v>
      </c>
      <c r="C433" s="70" t="s">
        <v>80</v>
      </c>
      <c r="D433" s="23" t="s">
        <v>82</v>
      </c>
      <c r="E433" s="23" t="s">
        <v>80</v>
      </c>
      <c r="F433" s="23" t="s">
        <v>80</v>
      </c>
      <c r="G433" s="16" t="s">
        <v>1043</v>
      </c>
      <c r="H433" s="23" t="s">
        <v>1044</v>
      </c>
      <c r="I433" s="33">
        <v>990</v>
      </c>
      <c r="J433" s="33">
        <v>990</v>
      </c>
      <c r="K433" s="33">
        <v>0</v>
      </c>
      <c r="L433" s="33">
        <v>891</v>
      </c>
      <c r="M433" s="116">
        <v>0</v>
      </c>
      <c r="N433" s="33">
        <v>0</v>
      </c>
      <c r="O433" s="33">
        <v>0</v>
      </c>
      <c r="P433" s="33">
        <v>0</v>
      </c>
      <c r="Q433" s="33">
        <v>0</v>
      </c>
      <c r="R433" s="33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0</v>
      </c>
      <c r="Y433" s="33">
        <v>0</v>
      </c>
      <c r="Z433" s="33">
        <v>0</v>
      </c>
      <c r="AA433" s="33">
        <v>0</v>
      </c>
      <c r="AB433" s="33">
        <v>880</v>
      </c>
      <c r="AC433" s="33">
        <v>0</v>
      </c>
      <c r="AD433" s="33">
        <v>0</v>
      </c>
      <c r="AE433" s="33">
        <v>880</v>
      </c>
      <c r="AF433" s="33">
        <v>0</v>
      </c>
      <c r="AG433" s="33">
        <v>0</v>
      </c>
      <c r="AH433" s="33">
        <v>0</v>
      </c>
      <c r="AI433" s="33">
        <v>0</v>
      </c>
      <c r="AJ433" s="33">
        <v>0</v>
      </c>
      <c r="AK433" s="33">
        <v>0</v>
      </c>
      <c r="AL433" s="33">
        <v>0</v>
      </c>
      <c r="AM433" s="33">
        <v>0</v>
      </c>
      <c r="AN433" s="33">
        <v>0</v>
      </c>
      <c r="AO433" s="33">
        <v>0</v>
      </c>
      <c r="AP433" s="33">
        <v>0</v>
      </c>
      <c r="AQ433" s="33">
        <v>0</v>
      </c>
      <c r="AR433" s="33">
        <v>0</v>
      </c>
      <c r="AS433" s="33">
        <v>0</v>
      </c>
      <c r="AT433" s="33">
        <v>0</v>
      </c>
      <c r="AU433" s="33">
        <v>0</v>
      </c>
      <c r="AV433" s="33">
        <v>0</v>
      </c>
      <c r="AW433" s="33">
        <v>0</v>
      </c>
      <c r="AX433" s="33">
        <v>0</v>
      </c>
      <c r="AY433" s="33">
        <v>0</v>
      </c>
      <c r="AZ433" s="33">
        <v>0</v>
      </c>
      <c r="BA433" s="33">
        <v>0</v>
      </c>
      <c r="BB433" s="33">
        <v>0</v>
      </c>
      <c r="BC433" s="33">
        <v>0</v>
      </c>
      <c r="BD433" s="33">
        <v>0</v>
      </c>
      <c r="BE433" s="33">
        <v>0</v>
      </c>
      <c r="BF433" s="33">
        <v>0</v>
      </c>
      <c r="BG433" s="33">
        <v>0</v>
      </c>
      <c r="BH433" s="33">
        <v>0</v>
      </c>
      <c r="BI433" s="33">
        <v>0</v>
      </c>
      <c r="BJ433" s="33">
        <v>0</v>
      </c>
      <c r="BK433" s="33">
        <v>0</v>
      </c>
      <c r="BL433" s="33">
        <v>0</v>
      </c>
      <c r="BM433" s="235">
        <v>0</v>
      </c>
      <c r="BN433" s="33">
        <v>0</v>
      </c>
      <c r="BO433" s="33">
        <v>540</v>
      </c>
      <c r="BP433" s="33">
        <v>0</v>
      </c>
      <c r="BQ433" s="33">
        <v>0</v>
      </c>
      <c r="BR433" s="33">
        <v>540</v>
      </c>
      <c r="BS433" s="33">
        <v>0</v>
      </c>
      <c r="BT433" s="33">
        <v>0</v>
      </c>
      <c r="BU433" s="33">
        <v>0</v>
      </c>
      <c r="BV433" s="33">
        <v>0</v>
      </c>
      <c r="BW433" s="33">
        <v>0</v>
      </c>
      <c r="BX433" s="33">
        <v>0</v>
      </c>
      <c r="BY433" s="33">
        <v>340</v>
      </c>
      <c r="BZ433" s="33">
        <v>0</v>
      </c>
      <c r="CA433" s="33">
        <v>0</v>
      </c>
      <c r="CB433" s="33">
        <v>340</v>
      </c>
      <c r="CC433" s="33">
        <v>0</v>
      </c>
      <c r="CD433" s="33">
        <v>0</v>
      </c>
      <c r="CE433" s="33">
        <v>0</v>
      </c>
      <c r="CF433" s="33">
        <v>0</v>
      </c>
      <c r="CG433" s="33">
        <v>0</v>
      </c>
      <c r="CH433" s="23" t="s">
        <v>86</v>
      </c>
      <c r="CI433" s="298" t="s">
        <v>902</v>
      </c>
      <c r="CJ433" s="298" t="s">
        <v>80</v>
      </c>
      <c r="CK433" s="329" t="s">
        <v>80</v>
      </c>
      <c r="CL433" s="322" t="s">
        <v>80</v>
      </c>
      <c r="CM433" s="40"/>
    </row>
    <row r="434" spans="1:91" s="47" customFormat="1" ht="69.75">
      <c r="A434" s="874"/>
      <c r="B434" s="136" t="s">
        <v>925</v>
      </c>
      <c r="C434" s="70" t="s">
        <v>80</v>
      </c>
      <c r="D434" s="23" t="s">
        <v>82</v>
      </c>
      <c r="E434" s="23" t="s">
        <v>80</v>
      </c>
      <c r="F434" s="23" t="s">
        <v>80</v>
      </c>
      <c r="G434" s="16" t="s">
        <v>1043</v>
      </c>
      <c r="H434" s="23" t="s">
        <v>1044</v>
      </c>
      <c r="I434" s="33">
        <v>495</v>
      </c>
      <c r="J434" s="33">
        <v>495</v>
      </c>
      <c r="K434" s="33">
        <v>0</v>
      </c>
      <c r="L434" s="33">
        <v>445.5</v>
      </c>
      <c r="M434" s="116">
        <v>0</v>
      </c>
      <c r="N434" s="33">
        <v>0</v>
      </c>
      <c r="O434" s="33">
        <v>0</v>
      </c>
      <c r="P434" s="33">
        <v>0</v>
      </c>
      <c r="Q434" s="33">
        <v>0</v>
      </c>
      <c r="R434" s="33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0</v>
      </c>
      <c r="Y434" s="33">
        <v>0</v>
      </c>
      <c r="Z434" s="33">
        <v>0</v>
      </c>
      <c r="AA434" s="33">
        <v>0</v>
      </c>
      <c r="AB434" s="33">
        <v>440</v>
      </c>
      <c r="AC434" s="33">
        <v>0</v>
      </c>
      <c r="AD434" s="33">
        <v>0</v>
      </c>
      <c r="AE434" s="33">
        <v>440</v>
      </c>
      <c r="AF434" s="33">
        <v>0</v>
      </c>
      <c r="AG434" s="33">
        <v>0</v>
      </c>
      <c r="AH434" s="33">
        <v>0</v>
      </c>
      <c r="AI434" s="33">
        <v>0</v>
      </c>
      <c r="AJ434" s="33">
        <v>0</v>
      </c>
      <c r="AK434" s="33">
        <v>0</v>
      </c>
      <c r="AL434" s="33">
        <v>0</v>
      </c>
      <c r="AM434" s="33">
        <v>0</v>
      </c>
      <c r="AN434" s="33">
        <v>0</v>
      </c>
      <c r="AO434" s="33">
        <v>0</v>
      </c>
      <c r="AP434" s="33">
        <v>0</v>
      </c>
      <c r="AQ434" s="33">
        <v>0</v>
      </c>
      <c r="AR434" s="33">
        <v>0</v>
      </c>
      <c r="AS434" s="33">
        <v>0</v>
      </c>
      <c r="AT434" s="33">
        <v>0</v>
      </c>
      <c r="AU434" s="33">
        <v>0</v>
      </c>
      <c r="AV434" s="33">
        <v>0</v>
      </c>
      <c r="AW434" s="33">
        <v>0</v>
      </c>
      <c r="AX434" s="33">
        <v>0</v>
      </c>
      <c r="AY434" s="33">
        <v>0</v>
      </c>
      <c r="AZ434" s="33">
        <v>0</v>
      </c>
      <c r="BA434" s="33">
        <v>0</v>
      </c>
      <c r="BB434" s="33">
        <v>0</v>
      </c>
      <c r="BC434" s="33">
        <v>0</v>
      </c>
      <c r="BD434" s="33">
        <v>0</v>
      </c>
      <c r="BE434" s="33">
        <v>0</v>
      </c>
      <c r="BF434" s="33">
        <v>0</v>
      </c>
      <c r="BG434" s="33">
        <v>0</v>
      </c>
      <c r="BH434" s="33">
        <v>0</v>
      </c>
      <c r="BI434" s="33">
        <v>0</v>
      </c>
      <c r="BJ434" s="33">
        <v>0</v>
      </c>
      <c r="BK434" s="33">
        <v>0</v>
      </c>
      <c r="BL434" s="33">
        <v>0</v>
      </c>
      <c r="BM434" s="235">
        <v>0</v>
      </c>
      <c r="BN434" s="33">
        <v>0</v>
      </c>
      <c r="BO434" s="33">
        <v>270</v>
      </c>
      <c r="BP434" s="33">
        <v>0</v>
      </c>
      <c r="BQ434" s="33">
        <v>0</v>
      </c>
      <c r="BR434" s="33">
        <v>270</v>
      </c>
      <c r="BS434" s="33">
        <v>0</v>
      </c>
      <c r="BT434" s="33">
        <v>0</v>
      </c>
      <c r="BU434" s="33">
        <v>0</v>
      </c>
      <c r="BV434" s="33">
        <v>0</v>
      </c>
      <c r="BW434" s="33">
        <v>0</v>
      </c>
      <c r="BX434" s="33">
        <v>0</v>
      </c>
      <c r="BY434" s="33">
        <v>170</v>
      </c>
      <c r="BZ434" s="33">
        <v>0</v>
      </c>
      <c r="CA434" s="33">
        <v>0</v>
      </c>
      <c r="CB434" s="33">
        <v>170</v>
      </c>
      <c r="CC434" s="33">
        <v>0</v>
      </c>
      <c r="CD434" s="33">
        <v>0</v>
      </c>
      <c r="CE434" s="33">
        <v>0</v>
      </c>
      <c r="CF434" s="33">
        <v>0</v>
      </c>
      <c r="CG434" s="33">
        <v>0</v>
      </c>
      <c r="CH434" s="23" t="s">
        <v>86</v>
      </c>
      <c r="CI434" s="298" t="s">
        <v>902</v>
      </c>
      <c r="CJ434" s="298" t="s">
        <v>80</v>
      </c>
      <c r="CK434" s="329" t="s">
        <v>80</v>
      </c>
      <c r="CL434" s="322" t="s">
        <v>80</v>
      </c>
      <c r="CM434" s="40"/>
    </row>
    <row r="435" spans="1:91" s="47" customFormat="1" ht="36">
      <c r="A435" s="874"/>
      <c r="B435" s="136" t="s">
        <v>926</v>
      </c>
      <c r="C435" s="70" t="s">
        <v>80</v>
      </c>
      <c r="D435" s="23" t="s">
        <v>82</v>
      </c>
      <c r="E435" s="23" t="s">
        <v>80</v>
      </c>
      <c r="F435" s="23" t="s">
        <v>80</v>
      </c>
      <c r="G435" s="16" t="s">
        <v>1043</v>
      </c>
      <c r="H435" s="23" t="s">
        <v>1044</v>
      </c>
      <c r="I435" s="33">
        <v>495</v>
      </c>
      <c r="J435" s="33">
        <v>495</v>
      </c>
      <c r="K435" s="33">
        <v>0</v>
      </c>
      <c r="L435" s="33">
        <v>445.5</v>
      </c>
      <c r="M435" s="116">
        <v>0</v>
      </c>
      <c r="N435" s="33">
        <v>0</v>
      </c>
      <c r="O435" s="33">
        <v>0</v>
      </c>
      <c r="P435" s="33">
        <v>0</v>
      </c>
      <c r="Q435" s="33">
        <v>0</v>
      </c>
      <c r="R435" s="33">
        <v>0</v>
      </c>
      <c r="S435" s="33">
        <v>0</v>
      </c>
      <c r="T435" s="33">
        <v>0</v>
      </c>
      <c r="U435" s="33">
        <v>0</v>
      </c>
      <c r="V435" s="33">
        <v>0</v>
      </c>
      <c r="W435" s="33">
        <v>0</v>
      </c>
      <c r="X435" s="33">
        <v>0</v>
      </c>
      <c r="Y435" s="33">
        <v>0</v>
      </c>
      <c r="Z435" s="33">
        <v>0</v>
      </c>
      <c r="AA435" s="33">
        <v>0</v>
      </c>
      <c r="AB435" s="33">
        <v>440</v>
      </c>
      <c r="AC435" s="33">
        <v>0</v>
      </c>
      <c r="AD435" s="33">
        <v>0</v>
      </c>
      <c r="AE435" s="33">
        <v>440</v>
      </c>
      <c r="AF435" s="33">
        <v>0</v>
      </c>
      <c r="AG435" s="33">
        <v>0</v>
      </c>
      <c r="AH435" s="33">
        <v>0</v>
      </c>
      <c r="AI435" s="33">
        <v>0</v>
      </c>
      <c r="AJ435" s="33">
        <v>0</v>
      </c>
      <c r="AK435" s="33">
        <v>0</v>
      </c>
      <c r="AL435" s="33">
        <v>0</v>
      </c>
      <c r="AM435" s="33">
        <v>0</v>
      </c>
      <c r="AN435" s="33">
        <v>0</v>
      </c>
      <c r="AO435" s="33">
        <v>0</v>
      </c>
      <c r="AP435" s="33">
        <v>0</v>
      </c>
      <c r="AQ435" s="33">
        <v>0</v>
      </c>
      <c r="AR435" s="33">
        <v>0</v>
      </c>
      <c r="AS435" s="33">
        <v>0</v>
      </c>
      <c r="AT435" s="33">
        <v>0</v>
      </c>
      <c r="AU435" s="33">
        <v>0</v>
      </c>
      <c r="AV435" s="33">
        <v>0</v>
      </c>
      <c r="AW435" s="33">
        <v>0</v>
      </c>
      <c r="AX435" s="33">
        <v>0</v>
      </c>
      <c r="AY435" s="33">
        <v>0</v>
      </c>
      <c r="AZ435" s="33">
        <v>0</v>
      </c>
      <c r="BA435" s="33">
        <v>0</v>
      </c>
      <c r="BB435" s="33">
        <v>0</v>
      </c>
      <c r="BC435" s="33">
        <v>0</v>
      </c>
      <c r="BD435" s="33">
        <v>0</v>
      </c>
      <c r="BE435" s="33">
        <v>0</v>
      </c>
      <c r="BF435" s="33">
        <v>0</v>
      </c>
      <c r="BG435" s="33">
        <v>0</v>
      </c>
      <c r="BH435" s="33">
        <v>0</v>
      </c>
      <c r="BI435" s="33">
        <v>0</v>
      </c>
      <c r="BJ435" s="33">
        <v>0</v>
      </c>
      <c r="BK435" s="33">
        <v>0</v>
      </c>
      <c r="BL435" s="33">
        <v>0</v>
      </c>
      <c r="BM435" s="235">
        <v>0</v>
      </c>
      <c r="BN435" s="33">
        <v>0</v>
      </c>
      <c r="BO435" s="33">
        <v>270</v>
      </c>
      <c r="BP435" s="33">
        <v>0</v>
      </c>
      <c r="BQ435" s="33">
        <v>0</v>
      </c>
      <c r="BR435" s="33">
        <v>270</v>
      </c>
      <c r="BS435" s="33">
        <v>0</v>
      </c>
      <c r="BT435" s="33">
        <v>0</v>
      </c>
      <c r="BU435" s="33">
        <v>0</v>
      </c>
      <c r="BV435" s="33">
        <v>0</v>
      </c>
      <c r="BW435" s="33">
        <v>0</v>
      </c>
      <c r="BX435" s="33">
        <v>0</v>
      </c>
      <c r="BY435" s="33">
        <v>170</v>
      </c>
      <c r="BZ435" s="33">
        <v>0</v>
      </c>
      <c r="CA435" s="33">
        <v>0</v>
      </c>
      <c r="CB435" s="33">
        <v>170</v>
      </c>
      <c r="CC435" s="33">
        <v>0</v>
      </c>
      <c r="CD435" s="33">
        <v>0</v>
      </c>
      <c r="CE435" s="33">
        <v>0</v>
      </c>
      <c r="CF435" s="33">
        <v>0</v>
      </c>
      <c r="CG435" s="33">
        <v>0</v>
      </c>
      <c r="CH435" s="23" t="s">
        <v>86</v>
      </c>
      <c r="CI435" s="298" t="s">
        <v>902</v>
      </c>
      <c r="CJ435" s="298" t="s">
        <v>80</v>
      </c>
      <c r="CK435" s="329" t="s">
        <v>80</v>
      </c>
      <c r="CL435" s="322" t="s">
        <v>80</v>
      </c>
      <c r="CM435" s="40"/>
    </row>
    <row r="436" spans="1:91" s="47" customFormat="1" ht="46.5">
      <c r="A436" s="874"/>
      <c r="B436" s="136" t="s">
        <v>927</v>
      </c>
      <c r="C436" s="70" t="s">
        <v>80</v>
      </c>
      <c r="D436" s="23" t="s">
        <v>82</v>
      </c>
      <c r="E436" s="23" t="s">
        <v>80</v>
      </c>
      <c r="F436" s="23" t="s">
        <v>80</v>
      </c>
      <c r="G436" s="16" t="s">
        <v>1043</v>
      </c>
      <c r="H436" s="23" t="s">
        <v>1044</v>
      </c>
      <c r="I436" s="33">
        <v>495</v>
      </c>
      <c r="J436" s="33">
        <v>495</v>
      </c>
      <c r="K436" s="33">
        <v>0</v>
      </c>
      <c r="L436" s="33">
        <v>445.5</v>
      </c>
      <c r="M436" s="116">
        <v>0</v>
      </c>
      <c r="N436" s="33">
        <v>0</v>
      </c>
      <c r="O436" s="33">
        <v>0</v>
      </c>
      <c r="P436" s="33">
        <v>0</v>
      </c>
      <c r="Q436" s="33">
        <v>0</v>
      </c>
      <c r="R436" s="33">
        <v>0</v>
      </c>
      <c r="S436" s="33">
        <v>0</v>
      </c>
      <c r="T436" s="33">
        <v>0</v>
      </c>
      <c r="U436" s="33">
        <v>0</v>
      </c>
      <c r="V436" s="33">
        <v>0</v>
      </c>
      <c r="W436" s="33">
        <v>0</v>
      </c>
      <c r="X436" s="33">
        <v>0</v>
      </c>
      <c r="Y436" s="33">
        <v>0</v>
      </c>
      <c r="Z436" s="33">
        <v>0</v>
      </c>
      <c r="AA436" s="33">
        <v>0</v>
      </c>
      <c r="AB436" s="33">
        <v>440</v>
      </c>
      <c r="AC436" s="33">
        <v>0</v>
      </c>
      <c r="AD436" s="33">
        <v>0</v>
      </c>
      <c r="AE436" s="33">
        <v>440</v>
      </c>
      <c r="AF436" s="33">
        <v>0</v>
      </c>
      <c r="AG436" s="33">
        <v>0</v>
      </c>
      <c r="AH436" s="33">
        <v>0</v>
      </c>
      <c r="AI436" s="33">
        <v>0</v>
      </c>
      <c r="AJ436" s="33">
        <v>0</v>
      </c>
      <c r="AK436" s="33">
        <v>0</v>
      </c>
      <c r="AL436" s="33">
        <v>0</v>
      </c>
      <c r="AM436" s="33">
        <v>0</v>
      </c>
      <c r="AN436" s="33">
        <v>0</v>
      </c>
      <c r="AO436" s="33">
        <v>0</v>
      </c>
      <c r="AP436" s="33">
        <v>0</v>
      </c>
      <c r="AQ436" s="33">
        <v>0</v>
      </c>
      <c r="AR436" s="33">
        <v>0</v>
      </c>
      <c r="AS436" s="33">
        <v>0</v>
      </c>
      <c r="AT436" s="33">
        <v>0</v>
      </c>
      <c r="AU436" s="33">
        <v>0</v>
      </c>
      <c r="AV436" s="33">
        <v>0</v>
      </c>
      <c r="AW436" s="33">
        <v>0</v>
      </c>
      <c r="AX436" s="33">
        <v>0</v>
      </c>
      <c r="AY436" s="33">
        <v>0</v>
      </c>
      <c r="AZ436" s="33">
        <v>0</v>
      </c>
      <c r="BA436" s="33">
        <v>0</v>
      </c>
      <c r="BB436" s="33">
        <v>0</v>
      </c>
      <c r="BC436" s="33">
        <v>0</v>
      </c>
      <c r="BD436" s="33">
        <v>0</v>
      </c>
      <c r="BE436" s="33">
        <v>0</v>
      </c>
      <c r="BF436" s="33">
        <v>0</v>
      </c>
      <c r="BG436" s="33">
        <v>0</v>
      </c>
      <c r="BH436" s="33">
        <v>0</v>
      </c>
      <c r="BI436" s="33">
        <v>0</v>
      </c>
      <c r="BJ436" s="33">
        <v>0</v>
      </c>
      <c r="BK436" s="33">
        <v>0</v>
      </c>
      <c r="BL436" s="33">
        <v>0</v>
      </c>
      <c r="BM436" s="235">
        <v>0</v>
      </c>
      <c r="BN436" s="33">
        <v>0</v>
      </c>
      <c r="BO436" s="33">
        <v>270</v>
      </c>
      <c r="BP436" s="33">
        <v>0</v>
      </c>
      <c r="BQ436" s="33">
        <v>0</v>
      </c>
      <c r="BR436" s="33">
        <v>270</v>
      </c>
      <c r="BS436" s="33">
        <v>0</v>
      </c>
      <c r="BT436" s="33">
        <v>0</v>
      </c>
      <c r="BU436" s="33">
        <v>0</v>
      </c>
      <c r="BV436" s="33">
        <v>0</v>
      </c>
      <c r="BW436" s="33">
        <v>0</v>
      </c>
      <c r="BX436" s="33">
        <v>0</v>
      </c>
      <c r="BY436" s="33">
        <v>170</v>
      </c>
      <c r="BZ436" s="33">
        <v>0</v>
      </c>
      <c r="CA436" s="33">
        <v>0</v>
      </c>
      <c r="CB436" s="33">
        <v>170</v>
      </c>
      <c r="CC436" s="33">
        <v>0</v>
      </c>
      <c r="CD436" s="33">
        <v>0</v>
      </c>
      <c r="CE436" s="33">
        <v>0</v>
      </c>
      <c r="CF436" s="33">
        <v>0</v>
      </c>
      <c r="CG436" s="33">
        <v>0</v>
      </c>
      <c r="CH436" s="23" t="s">
        <v>86</v>
      </c>
      <c r="CI436" s="298" t="s">
        <v>902</v>
      </c>
      <c r="CJ436" s="298" t="s">
        <v>80</v>
      </c>
      <c r="CK436" s="329" t="s">
        <v>80</v>
      </c>
      <c r="CL436" s="322" t="s">
        <v>80</v>
      </c>
      <c r="CM436" s="40"/>
    </row>
    <row r="437" spans="1:91" s="47" customFormat="1" ht="46.5">
      <c r="A437" s="874"/>
      <c r="B437" s="136" t="s">
        <v>928</v>
      </c>
      <c r="C437" s="70" t="s">
        <v>80</v>
      </c>
      <c r="D437" s="23" t="s">
        <v>82</v>
      </c>
      <c r="E437" s="23" t="s">
        <v>80</v>
      </c>
      <c r="F437" s="23" t="s">
        <v>80</v>
      </c>
      <c r="G437" s="16" t="s">
        <v>1043</v>
      </c>
      <c r="H437" s="23" t="s">
        <v>1044</v>
      </c>
      <c r="I437" s="33">
        <v>495</v>
      </c>
      <c r="J437" s="33">
        <v>495</v>
      </c>
      <c r="K437" s="33">
        <v>0</v>
      </c>
      <c r="L437" s="33">
        <v>445.5</v>
      </c>
      <c r="M437" s="116">
        <v>0</v>
      </c>
      <c r="N437" s="33">
        <v>0</v>
      </c>
      <c r="O437" s="33">
        <v>0</v>
      </c>
      <c r="P437" s="33">
        <v>0</v>
      </c>
      <c r="Q437" s="33">
        <v>0</v>
      </c>
      <c r="R437" s="33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0</v>
      </c>
      <c r="Y437" s="33">
        <v>0</v>
      </c>
      <c r="Z437" s="33">
        <v>0</v>
      </c>
      <c r="AA437" s="33">
        <v>0</v>
      </c>
      <c r="AB437" s="33">
        <v>440</v>
      </c>
      <c r="AC437" s="33">
        <v>0</v>
      </c>
      <c r="AD437" s="33">
        <v>0</v>
      </c>
      <c r="AE437" s="33">
        <v>440</v>
      </c>
      <c r="AF437" s="33">
        <v>0</v>
      </c>
      <c r="AG437" s="33">
        <v>0</v>
      </c>
      <c r="AH437" s="33">
        <v>0</v>
      </c>
      <c r="AI437" s="33">
        <v>0</v>
      </c>
      <c r="AJ437" s="33">
        <v>0</v>
      </c>
      <c r="AK437" s="33">
        <v>0</v>
      </c>
      <c r="AL437" s="33">
        <v>0</v>
      </c>
      <c r="AM437" s="33">
        <v>0</v>
      </c>
      <c r="AN437" s="33">
        <v>0</v>
      </c>
      <c r="AO437" s="33">
        <v>0</v>
      </c>
      <c r="AP437" s="33">
        <v>0</v>
      </c>
      <c r="AQ437" s="33">
        <v>0</v>
      </c>
      <c r="AR437" s="33">
        <v>0</v>
      </c>
      <c r="AS437" s="33">
        <v>0</v>
      </c>
      <c r="AT437" s="33">
        <v>0</v>
      </c>
      <c r="AU437" s="33">
        <v>0</v>
      </c>
      <c r="AV437" s="33">
        <v>0</v>
      </c>
      <c r="AW437" s="33">
        <v>0</v>
      </c>
      <c r="AX437" s="33">
        <v>0</v>
      </c>
      <c r="AY437" s="33">
        <v>0</v>
      </c>
      <c r="AZ437" s="33">
        <v>0</v>
      </c>
      <c r="BA437" s="33">
        <v>0</v>
      </c>
      <c r="BB437" s="33">
        <v>0</v>
      </c>
      <c r="BC437" s="33">
        <v>0</v>
      </c>
      <c r="BD437" s="33">
        <v>0</v>
      </c>
      <c r="BE437" s="33">
        <v>0</v>
      </c>
      <c r="BF437" s="33">
        <v>0</v>
      </c>
      <c r="BG437" s="33">
        <v>0</v>
      </c>
      <c r="BH437" s="33">
        <v>0</v>
      </c>
      <c r="BI437" s="33">
        <v>0</v>
      </c>
      <c r="BJ437" s="33">
        <v>0</v>
      </c>
      <c r="BK437" s="33">
        <v>0</v>
      </c>
      <c r="BL437" s="33">
        <v>0</v>
      </c>
      <c r="BM437" s="235">
        <v>0</v>
      </c>
      <c r="BN437" s="33">
        <v>0</v>
      </c>
      <c r="BO437" s="33">
        <v>270</v>
      </c>
      <c r="BP437" s="33">
        <v>0</v>
      </c>
      <c r="BQ437" s="33">
        <v>0</v>
      </c>
      <c r="BR437" s="33">
        <v>270</v>
      </c>
      <c r="BS437" s="33">
        <v>0</v>
      </c>
      <c r="BT437" s="33">
        <v>0</v>
      </c>
      <c r="BU437" s="33">
        <v>0</v>
      </c>
      <c r="BV437" s="33">
        <v>0</v>
      </c>
      <c r="BW437" s="33">
        <v>0</v>
      </c>
      <c r="BX437" s="33">
        <v>0</v>
      </c>
      <c r="BY437" s="33">
        <v>170</v>
      </c>
      <c r="BZ437" s="33">
        <v>0</v>
      </c>
      <c r="CA437" s="33">
        <v>0</v>
      </c>
      <c r="CB437" s="33">
        <v>170</v>
      </c>
      <c r="CC437" s="33">
        <v>0</v>
      </c>
      <c r="CD437" s="33">
        <v>0</v>
      </c>
      <c r="CE437" s="33">
        <v>0</v>
      </c>
      <c r="CF437" s="33">
        <v>0</v>
      </c>
      <c r="CG437" s="33">
        <v>0</v>
      </c>
      <c r="CH437" s="23" t="s">
        <v>86</v>
      </c>
      <c r="CI437" s="298" t="s">
        <v>902</v>
      </c>
      <c r="CJ437" s="298" t="s">
        <v>80</v>
      </c>
      <c r="CK437" s="329" t="s">
        <v>80</v>
      </c>
      <c r="CL437" s="322" t="s">
        <v>80</v>
      </c>
      <c r="CM437" s="40"/>
    </row>
    <row r="438" spans="1:91" s="47" customFormat="1" ht="46.5">
      <c r="A438" s="874"/>
      <c r="B438" s="136" t="s">
        <v>929</v>
      </c>
      <c r="C438" s="70" t="s">
        <v>80</v>
      </c>
      <c r="D438" s="23" t="s">
        <v>82</v>
      </c>
      <c r="E438" s="23" t="s">
        <v>80</v>
      </c>
      <c r="F438" s="23" t="s">
        <v>80</v>
      </c>
      <c r="G438" s="16" t="s">
        <v>1043</v>
      </c>
      <c r="H438" s="23" t="s">
        <v>1044</v>
      </c>
      <c r="I438" s="33">
        <v>495</v>
      </c>
      <c r="J438" s="33">
        <v>495</v>
      </c>
      <c r="K438" s="33">
        <v>0</v>
      </c>
      <c r="L438" s="33">
        <v>445.5</v>
      </c>
      <c r="M438" s="116">
        <v>0</v>
      </c>
      <c r="N438" s="33">
        <v>0</v>
      </c>
      <c r="O438" s="33">
        <v>0</v>
      </c>
      <c r="P438" s="33">
        <v>0</v>
      </c>
      <c r="Q438" s="33">
        <v>0</v>
      </c>
      <c r="R438" s="33">
        <v>0</v>
      </c>
      <c r="S438" s="33">
        <v>0</v>
      </c>
      <c r="T438" s="33">
        <v>0</v>
      </c>
      <c r="U438" s="33">
        <v>0</v>
      </c>
      <c r="V438" s="33">
        <v>0</v>
      </c>
      <c r="W438" s="33">
        <v>0</v>
      </c>
      <c r="X438" s="33">
        <v>0</v>
      </c>
      <c r="Y438" s="33">
        <v>0</v>
      </c>
      <c r="Z438" s="33">
        <v>0</v>
      </c>
      <c r="AA438" s="33">
        <v>0</v>
      </c>
      <c r="AB438" s="33">
        <v>440</v>
      </c>
      <c r="AC438" s="33">
        <v>0</v>
      </c>
      <c r="AD438" s="33">
        <v>0</v>
      </c>
      <c r="AE438" s="33">
        <v>440</v>
      </c>
      <c r="AF438" s="33">
        <v>0</v>
      </c>
      <c r="AG438" s="33">
        <v>0</v>
      </c>
      <c r="AH438" s="33">
        <v>0</v>
      </c>
      <c r="AI438" s="33">
        <v>0</v>
      </c>
      <c r="AJ438" s="33">
        <v>0</v>
      </c>
      <c r="AK438" s="33">
        <v>0</v>
      </c>
      <c r="AL438" s="33">
        <v>0</v>
      </c>
      <c r="AM438" s="33">
        <v>0</v>
      </c>
      <c r="AN438" s="33">
        <v>0</v>
      </c>
      <c r="AO438" s="33">
        <v>0</v>
      </c>
      <c r="AP438" s="33">
        <v>0</v>
      </c>
      <c r="AQ438" s="33">
        <v>0</v>
      </c>
      <c r="AR438" s="33">
        <v>0</v>
      </c>
      <c r="AS438" s="33">
        <v>0</v>
      </c>
      <c r="AT438" s="33">
        <v>0</v>
      </c>
      <c r="AU438" s="33">
        <v>0</v>
      </c>
      <c r="AV438" s="33">
        <v>0</v>
      </c>
      <c r="AW438" s="33">
        <v>0</v>
      </c>
      <c r="AX438" s="33">
        <v>0</v>
      </c>
      <c r="AY438" s="33">
        <v>0</v>
      </c>
      <c r="AZ438" s="33">
        <v>0</v>
      </c>
      <c r="BA438" s="33">
        <v>0</v>
      </c>
      <c r="BB438" s="33">
        <v>0</v>
      </c>
      <c r="BC438" s="33">
        <v>0</v>
      </c>
      <c r="BD438" s="33">
        <v>0</v>
      </c>
      <c r="BE438" s="33">
        <v>0</v>
      </c>
      <c r="BF438" s="33">
        <v>0</v>
      </c>
      <c r="BG438" s="33">
        <v>0</v>
      </c>
      <c r="BH438" s="33">
        <v>0</v>
      </c>
      <c r="BI438" s="33">
        <v>0</v>
      </c>
      <c r="BJ438" s="33">
        <v>0</v>
      </c>
      <c r="BK438" s="33">
        <v>0</v>
      </c>
      <c r="BL438" s="33">
        <v>0</v>
      </c>
      <c r="BM438" s="235">
        <v>0</v>
      </c>
      <c r="BN438" s="33">
        <v>0</v>
      </c>
      <c r="BO438" s="33">
        <v>270</v>
      </c>
      <c r="BP438" s="33">
        <v>0</v>
      </c>
      <c r="BQ438" s="33">
        <v>0</v>
      </c>
      <c r="BR438" s="33">
        <v>270</v>
      </c>
      <c r="BS438" s="33">
        <v>0</v>
      </c>
      <c r="BT438" s="33">
        <v>0</v>
      </c>
      <c r="BU438" s="33">
        <v>0</v>
      </c>
      <c r="BV438" s="33">
        <v>0</v>
      </c>
      <c r="BW438" s="33">
        <v>0</v>
      </c>
      <c r="BX438" s="33">
        <v>0</v>
      </c>
      <c r="BY438" s="33">
        <v>170</v>
      </c>
      <c r="BZ438" s="33">
        <v>0</v>
      </c>
      <c r="CA438" s="33">
        <v>0</v>
      </c>
      <c r="CB438" s="33">
        <v>170</v>
      </c>
      <c r="CC438" s="33">
        <v>0</v>
      </c>
      <c r="CD438" s="33">
        <v>0</v>
      </c>
      <c r="CE438" s="33">
        <v>0</v>
      </c>
      <c r="CF438" s="33">
        <v>0</v>
      </c>
      <c r="CG438" s="33">
        <v>0</v>
      </c>
      <c r="CH438" s="23" t="s">
        <v>86</v>
      </c>
      <c r="CI438" s="298" t="s">
        <v>902</v>
      </c>
      <c r="CJ438" s="298" t="s">
        <v>80</v>
      </c>
      <c r="CK438" s="329" t="s">
        <v>80</v>
      </c>
      <c r="CL438" s="322" t="s">
        <v>80</v>
      </c>
      <c r="CM438" s="40"/>
    </row>
    <row r="439" spans="1:91" s="47" customFormat="1" ht="46.5">
      <c r="A439" s="874"/>
      <c r="B439" s="136" t="s">
        <v>930</v>
      </c>
      <c r="C439" s="70" t="s">
        <v>80</v>
      </c>
      <c r="D439" s="23" t="s">
        <v>82</v>
      </c>
      <c r="E439" s="23" t="s">
        <v>80</v>
      </c>
      <c r="F439" s="23" t="s">
        <v>80</v>
      </c>
      <c r="G439" s="16" t="s">
        <v>1043</v>
      </c>
      <c r="H439" s="23" t="s">
        <v>1044</v>
      </c>
      <c r="I439" s="33">
        <v>495</v>
      </c>
      <c r="J439" s="33">
        <v>495</v>
      </c>
      <c r="K439" s="33">
        <v>0</v>
      </c>
      <c r="L439" s="33">
        <v>445.5</v>
      </c>
      <c r="M439" s="116">
        <v>0</v>
      </c>
      <c r="N439" s="33">
        <v>0</v>
      </c>
      <c r="O439" s="33">
        <v>0</v>
      </c>
      <c r="P439" s="33">
        <v>0</v>
      </c>
      <c r="Q439" s="33">
        <v>0</v>
      </c>
      <c r="R439" s="33">
        <v>0</v>
      </c>
      <c r="S439" s="33">
        <v>0</v>
      </c>
      <c r="T439" s="33">
        <v>0</v>
      </c>
      <c r="U439" s="33">
        <v>0</v>
      </c>
      <c r="V439" s="33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440</v>
      </c>
      <c r="AC439" s="33">
        <v>0</v>
      </c>
      <c r="AD439" s="33">
        <v>0</v>
      </c>
      <c r="AE439" s="33">
        <v>440</v>
      </c>
      <c r="AF439" s="33">
        <v>0</v>
      </c>
      <c r="AG439" s="33">
        <v>0</v>
      </c>
      <c r="AH439" s="33">
        <v>0</v>
      </c>
      <c r="AI439" s="33">
        <v>0</v>
      </c>
      <c r="AJ439" s="33">
        <v>0</v>
      </c>
      <c r="AK439" s="33">
        <v>0</v>
      </c>
      <c r="AL439" s="33">
        <v>0</v>
      </c>
      <c r="AM439" s="33">
        <v>0</v>
      </c>
      <c r="AN439" s="33">
        <v>0</v>
      </c>
      <c r="AO439" s="33">
        <v>0</v>
      </c>
      <c r="AP439" s="33">
        <v>0</v>
      </c>
      <c r="AQ439" s="33">
        <v>0</v>
      </c>
      <c r="AR439" s="33">
        <v>0</v>
      </c>
      <c r="AS439" s="33">
        <v>0</v>
      </c>
      <c r="AT439" s="33">
        <v>0</v>
      </c>
      <c r="AU439" s="33">
        <v>0</v>
      </c>
      <c r="AV439" s="33">
        <v>0</v>
      </c>
      <c r="AW439" s="33">
        <v>0</v>
      </c>
      <c r="AX439" s="33">
        <v>0</v>
      </c>
      <c r="AY439" s="33">
        <v>0</v>
      </c>
      <c r="AZ439" s="33">
        <v>0</v>
      </c>
      <c r="BA439" s="33">
        <v>0</v>
      </c>
      <c r="BB439" s="33">
        <v>0</v>
      </c>
      <c r="BC439" s="33">
        <v>0</v>
      </c>
      <c r="BD439" s="33">
        <v>0</v>
      </c>
      <c r="BE439" s="33">
        <v>0</v>
      </c>
      <c r="BF439" s="33">
        <v>0</v>
      </c>
      <c r="BG439" s="33">
        <v>0</v>
      </c>
      <c r="BH439" s="33">
        <v>0</v>
      </c>
      <c r="BI439" s="33">
        <v>0</v>
      </c>
      <c r="BJ439" s="33">
        <v>0</v>
      </c>
      <c r="BK439" s="33">
        <v>0</v>
      </c>
      <c r="BL439" s="33">
        <v>0</v>
      </c>
      <c r="BM439" s="235">
        <v>0</v>
      </c>
      <c r="BN439" s="33">
        <v>0</v>
      </c>
      <c r="BO439" s="33">
        <v>270</v>
      </c>
      <c r="BP439" s="33">
        <v>0</v>
      </c>
      <c r="BQ439" s="33">
        <v>0</v>
      </c>
      <c r="BR439" s="33">
        <v>270</v>
      </c>
      <c r="BS439" s="33">
        <v>0</v>
      </c>
      <c r="BT439" s="33">
        <v>0</v>
      </c>
      <c r="BU439" s="33">
        <v>0</v>
      </c>
      <c r="BV439" s="33">
        <v>0</v>
      </c>
      <c r="BW439" s="33">
        <v>0</v>
      </c>
      <c r="BX439" s="33">
        <v>0</v>
      </c>
      <c r="BY439" s="33">
        <v>170</v>
      </c>
      <c r="BZ439" s="33">
        <v>0</v>
      </c>
      <c r="CA439" s="33">
        <v>0</v>
      </c>
      <c r="CB439" s="33">
        <v>170</v>
      </c>
      <c r="CC439" s="33">
        <v>0</v>
      </c>
      <c r="CD439" s="33">
        <v>0</v>
      </c>
      <c r="CE439" s="33">
        <v>0</v>
      </c>
      <c r="CF439" s="33">
        <v>0</v>
      </c>
      <c r="CG439" s="33">
        <v>0</v>
      </c>
      <c r="CH439" s="23" t="s">
        <v>86</v>
      </c>
      <c r="CI439" s="298" t="s">
        <v>902</v>
      </c>
      <c r="CJ439" s="298" t="s">
        <v>80</v>
      </c>
      <c r="CK439" s="329" t="s">
        <v>80</v>
      </c>
      <c r="CL439" s="322" t="s">
        <v>80</v>
      </c>
      <c r="CM439" s="40"/>
    </row>
    <row r="440" spans="1:91" s="47" customFormat="1" ht="46.5">
      <c r="A440" s="874"/>
      <c r="B440" s="136" t="s">
        <v>931</v>
      </c>
      <c r="C440" s="70" t="s">
        <v>80</v>
      </c>
      <c r="D440" s="23" t="s">
        <v>82</v>
      </c>
      <c r="E440" s="23" t="s">
        <v>80</v>
      </c>
      <c r="F440" s="23" t="s">
        <v>80</v>
      </c>
      <c r="G440" s="16" t="s">
        <v>1043</v>
      </c>
      <c r="H440" s="23" t="s">
        <v>1044</v>
      </c>
      <c r="I440" s="33">
        <v>495</v>
      </c>
      <c r="J440" s="33">
        <v>495</v>
      </c>
      <c r="K440" s="33">
        <v>0</v>
      </c>
      <c r="L440" s="33">
        <v>445.5</v>
      </c>
      <c r="M440" s="116">
        <v>0</v>
      </c>
      <c r="N440" s="33">
        <v>0</v>
      </c>
      <c r="O440" s="33">
        <v>0</v>
      </c>
      <c r="P440" s="33">
        <v>0</v>
      </c>
      <c r="Q440" s="33">
        <v>0</v>
      </c>
      <c r="R440" s="33">
        <v>0</v>
      </c>
      <c r="S440" s="33">
        <v>0</v>
      </c>
      <c r="T440" s="33">
        <v>0</v>
      </c>
      <c r="U440" s="33">
        <v>0</v>
      </c>
      <c r="V440" s="33">
        <v>0</v>
      </c>
      <c r="W440" s="33">
        <v>0</v>
      </c>
      <c r="X440" s="33">
        <v>0</v>
      </c>
      <c r="Y440" s="33">
        <v>0</v>
      </c>
      <c r="Z440" s="33">
        <v>0</v>
      </c>
      <c r="AA440" s="33">
        <v>0</v>
      </c>
      <c r="AB440" s="33">
        <v>440</v>
      </c>
      <c r="AC440" s="33">
        <v>0</v>
      </c>
      <c r="AD440" s="33">
        <v>0</v>
      </c>
      <c r="AE440" s="33">
        <v>440</v>
      </c>
      <c r="AF440" s="33">
        <v>0</v>
      </c>
      <c r="AG440" s="33">
        <v>0</v>
      </c>
      <c r="AH440" s="33">
        <v>0</v>
      </c>
      <c r="AI440" s="33">
        <v>0</v>
      </c>
      <c r="AJ440" s="33">
        <v>0</v>
      </c>
      <c r="AK440" s="33">
        <v>0</v>
      </c>
      <c r="AL440" s="33">
        <v>0</v>
      </c>
      <c r="AM440" s="33">
        <v>0</v>
      </c>
      <c r="AN440" s="33">
        <v>0</v>
      </c>
      <c r="AO440" s="33">
        <v>0</v>
      </c>
      <c r="AP440" s="33">
        <v>0</v>
      </c>
      <c r="AQ440" s="33">
        <v>0</v>
      </c>
      <c r="AR440" s="33">
        <v>0</v>
      </c>
      <c r="AS440" s="33">
        <v>0</v>
      </c>
      <c r="AT440" s="33">
        <v>0</v>
      </c>
      <c r="AU440" s="33">
        <v>0</v>
      </c>
      <c r="AV440" s="33">
        <v>0</v>
      </c>
      <c r="AW440" s="33">
        <v>0</v>
      </c>
      <c r="AX440" s="33">
        <v>0</v>
      </c>
      <c r="AY440" s="33">
        <v>0</v>
      </c>
      <c r="AZ440" s="33">
        <v>0</v>
      </c>
      <c r="BA440" s="33">
        <v>0</v>
      </c>
      <c r="BB440" s="33">
        <v>0</v>
      </c>
      <c r="BC440" s="33">
        <v>0</v>
      </c>
      <c r="BD440" s="33">
        <v>0</v>
      </c>
      <c r="BE440" s="33">
        <v>0</v>
      </c>
      <c r="BF440" s="33">
        <v>0</v>
      </c>
      <c r="BG440" s="33">
        <v>0</v>
      </c>
      <c r="BH440" s="33">
        <v>0</v>
      </c>
      <c r="BI440" s="33">
        <v>0</v>
      </c>
      <c r="BJ440" s="33">
        <v>0</v>
      </c>
      <c r="BK440" s="33">
        <v>0</v>
      </c>
      <c r="BL440" s="33">
        <v>0</v>
      </c>
      <c r="BM440" s="235">
        <v>0</v>
      </c>
      <c r="BN440" s="33">
        <v>0</v>
      </c>
      <c r="BO440" s="33">
        <v>270</v>
      </c>
      <c r="BP440" s="33">
        <v>0</v>
      </c>
      <c r="BQ440" s="33">
        <v>0</v>
      </c>
      <c r="BR440" s="33">
        <v>270</v>
      </c>
      <c r="BS440" s="33">
        <v>0</v>
      </c>
      <c r="BT440" s="33">
        <v>0</v>
      </c>
      <c r="BU440" s="33">
        <v>0</v>
      </c>
      <c r="BV440" s="33">
        <v>0</v>
      </c>
      <c r="BW440" s="33">
        <v>0</v>
      </c>
      <c r="BX440" s="33">
        <v>0</v>
      </c>
      <c r="BY440" s="33">
        <v>170</v>
      </c>
      <c r="BZ440" s="33">
        <v>0</v>
      </c>
      <c r="CA440" s="33">
        <v>0</v>
      </c>
      <c r="CB440" s="33">
        <v>170</v>
      </c>
      <c r="CC440" s="33">
        <v>0</v>
      </c>
      <c r="CD440" s="33">
        <v>0</v>
      </c>
      <c r="CE440" s="33">
        <v>0</v>
      </c>
      <c r="CF440" s="33">
        <v>0</v>
      </c>
      <c r="CG440" s="33">
        <v>0</v>
      </c>
      <c r="CH440" s="23" t="s">
        <v>86</v>
      </c>
      <c r="CI440" s="298" t="s">
        <v>902</v>
      </c>
      <c r="CJ440" s="298" t="s">
        <v>80</v>
      </c>
      <c r="CK440" s="329" t="s">
        <v>80</v>
      </c>
      <c r="CL440" s="322" t="s">
        <v>80</v>
      </c>
      <c r="CM440" s="40"/>
    </row>
    <row r="441" spans="1:91" s="47" customFormat="1" ht="36">
      <c r="A441" s="874"/>
      <c r="B441" s="136" t="s">
        <v>932</v>
      </c>
      <c r="C441" s="70" t="s">
        <v>80</v>
      </c>
      <c r="D441" s="23" t="s">
        <v>82</v>
      </c>
      <c r="E441" s="23" t="s">
        <v>80</v>
      </c>
      <c r="F441" s="23" t="s">
        <v>80</v>
      </c>
      <c r="G441" s="16" t="s">
        <v>1043</v>
      </c>
      <c r="H441" s="23" t="s">
        <v>1044</v>
      </c>
      <c r="I441" s="33">
        <v>495</v>
      </c>
      <c r="J441" s="33">
        <v>495</v>
      </c>
      <c r="K441" s="33">
        <v>0</v>
      </c>
      <c r="L441" s="33">
        <v>445.5</v>
      </c>
      <c r="M441" s="116">
        <v>0</v>
      </c>
      <c r="N441" s="33">
        <v>0</v>
      </c>
      <c r="O441" s="33">
        <v>0</v>
      </c>
      <c r="P441" s="33">
        <v>0</v>
      </c>
      <c r="Q441" s="33">
        <v>0</v>
      </c>
      <c r="R441" s="33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0</v>
      </c>
      <c r="Y441" s="33">
        <v>0</v>
      </c>
      <c r="Z441" s="33">
        <v>0</v>
      </c>
      <c r="AA441" s="33">
        <v>0</v>
      </c>
      <c r="AB441" s="33">
        <v>440</v>
      </c>
      <c r="AC441" s="33">
        <v>0</v>
      </c>
      <c r="AD441" s="33">
        <v>0</v>
      </c>
      <c r="AE441" s="33">
        <v>440</v>
      </c>
      <c r="AF441" s="33">
        <v>0</v>
      </c>
      <c r="AG441" s="33">
        <v>0</v>
      </c>
      <c r="AH441" s="33">
        <v>0</v>
      </c>
      <c r="AI441" s="33">
        <v>0</v>
      </c>
      <c r="AJ441" s="33">
        <v>0</v>
      </c>
      <c r="AK441" s="33">
        <v>0</v>
      </c>
      <c r="AL441" s="33">
        <v>0</v>
      </c>
      <c r="AM441" s="33">
        <v>0</v>
      </c>
      <c r="AN441" s="33">
        <v>0</v>
      </c>
      <c r="AO441" s="33">
        <v>0</v>
      </c>
      <c r="AP441" s="33">
        <v>0</v>
      </c>
      <c r="AQ441" s="33">
        <v>0</v>
      </c>
      <c r="AR441" s="33">
        <v>0</v>
      </c>
      <c r="AS441" s="33">
        <v>0</v>
      </c>
      <c r="AT441" s="33">
        <v>0</v>
      </c>
      <c r="AU441" s="33">
        <v>0</v>
      </c>
      <c r="AV441" s="33">
        <v>0</v>
      </c>
      <c r="AW441" s="33">
        <v>0</v>
      </c>
      <c r="AX441" s="33">
        <v>0</v>
      </c>
      <c r="AY441" s="33">
        <v>0</v>
      </c>
      <c r="AZ441" s="33">
        <v>0</v>
      </c>
      <c r="BA441" s="33">
        <v>0</v>
      </c>
      <c r="BB441" s="33">
        <v>0</v>
      </c>
      <c r="BC441" s="33">
        <v>0</v>
      </c>
      <c r="BD441" s="33">
        <v>0</v>
      </c>
      <c r="BE441" s="33">
        <v>0</v>
      </c>
      <c r="BF441" s="33">
        <v>0</v>
      </c>
      <c r="BG441" s="33">
        <v>0</v>
      </c>
      <c r="BH441" s="33">
        <v>0</v>
      </c>
      <c r="BI441" s="33">
        <v>0</v>
      </c>
      <c r="BJ441" s="33">
        <v>0</v>
      </c>
      <c r="BK441" s="33">
        <v>0</v>
      </c>
      <c r="BL441" s="33">
        <v>0</v>
      </c>
      <c r="BM441" s="235">
        <v>0</v>
      </c>
      <c r="BN441" s="33">
        <v>0</v>
      </c>
      <c r="BO441" s="33">
        <v>270</v>
      </c>
      <c r="BP441" s="33">
        <v>0</v>
      </c>
      <c r="BQ441" s="33">
        <v>0</v>
      </c>
      <c r="BR441" s="33">
        <v>270</v>
      </c>
      <c r="BS441" s="33">
        <v>0</v>
      </c>
      <c r="BT441" s="33">
        <v>0</v>
      </c>
      <c r="BU441" s="33">
        <v>0</v>
      </c>
      <c r="BV441" s="33">
        <v>0</v>
      </c>
      <c r="BW441" s="33">
        <v>0</v>
      </c>
      <c r="BX441" s="33">
        <v>0</v>
      </c>
      <c r="BY441" s="33">
        <v>170</v>
      </c>
      <c r="BZ441" s="33">
        <v>0</v>
      </c>
      <c r="CA441" s="33">
        <v>0</v>
      </c>
      <c r="CB441" s="33">
        <v>170</v>
      </c>
      <c r="CC441" s="33">
        <v>0</v>
      </c>
      <c r="CD441" s="33">
        <v>0</v>
      </c>
      <c r="CE441" s="33">
        <v>0</v>
      </c>
      <c r="CF441" s="33">
        <v>0</v>
      </c>
      <c r="CG441" s="33">
        <v>0</v>
      </c>
      <c r="CH441" s="23" t="s">
        <v>86</v>
      </c>
      <c r="CI441" s="298" t="s">
        <v>902</v>
      </c>
      <c r="CJ441" s="298" t="s">
        <v>80</v>
      </c>
      <c r="CK441" s="329" t="s">
        <v>80</v>
      </c>
      <c r="CL441" s="322" t="s">
        <v>80</v>
      </c>
      <c r="CM441" s="40"/>
    </row>
    <row r="442" spans="1:91" s="47" customFormat="1" ht="46.5">
      <c r="A442" s="874"/>
      <c r="B442" s="136" t="s">
        <v>933</v>
      </c>
      <c r="C442" s="70" t="s">
        <v>80</v>
      </c>
      <c r="D442" s="23" t="s">
        <v>82</v>
      </c>
      <c r="E442" s="23" t="s">
        <v>80</v>
      </c>
      <c r="F442" s="23" t="s">
        <v>80</v>
      </c>
      <c r="G442" s="16" t="s">
        <v>1043</v>
      </c>
      <c r="H442" s="23" t="s">
        <v>1044</v>
      </c>
      <c r="I442" s="33">
        <v>990</v>
      </c>
      <c r="J442" s="33">
        <v>990</v>
      </c>
      <c r="K442" s="33">
        <v>0</v>
      </c>
      <c r="L442" s="33">
        <v>891</v>
      </c>
      <c r="M442" s="116">
        <v>0</v>
      </c>
      <c r="N442" s="33">
        <v>0</v>
      </c>
      <c r="O442" s="33">
        <v>0</v>
      </c>
      <c r="P442" s="33">
        <v>0</v>
      </c>
      <c r="Q442" s="33">
        <v>0</v>
      </c>
      <c r="R442" s="33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0</v>
      </c>
      <c r="Y442" s="33">
        <v>0</v>
      </c>
      <c r="Z442" s="33">
        <v>0</v>
      </c>
      <c r="AA442" s="33">
        <v>0</v>
      </c>
      <c r="AB442" s="33">
        <v>880</v>
      </c>
      <c r="AC442" s="33">
        <v>0</v>
      </c>
      <c r="AD442" s="33">
        <v>0</v>
      </c>
      <c r="AE442" s="33">
        <v>880</v>
      </c>
      <c r="AF442" s="33">
        <v>0</v>
      </c>
      <c r="AG442" s="33">
        <v>0</v>
      </c>
      <c r="AH442" s="33">
        <v>0</v>
      </c>
      <c r="AI442" s="33">
        <v>0</v>
      </c>
      <c r="AJ442" s="33">
        <v>0</v>
      </c>
      <c r="AK442" s="33">
        <v>0</v>
      </c>
      <c r="AL442" s="33">
        <v>0</v>
      </c>
      <c r="AM442" s="33">
        <v>0</v>
      </c>
      <c r="AN442" s="33">
        <v>0</v>
      </c>
      <c r="AO442" s="33">
        <v>0</v>
      </c>
      <c r="AP442" s="33">
        <v>0</v>
      </c>
      <c r="AQ442" s="33">
        <v>0</v>
      </c>
      <c r="AR442" s="33">
        <v>0</v>
      </c>
      <c r="AS442" s="33">
        <v>0</v>
      </c>
      <c r="AT442" s="33">
        <v>0</v>
      </c>
      <c r="AU442" s="33">
        <v>0</v>
      </c>
      <c r="AV442" s="33">
        <v>0</v>
      </c>
      <c r="AW442" s="33">
        <v>0</v>
      </c>
      <c r="AX442" s="33">
        <v>0</v>
      </c>
      <c r="AY442" s="33">
        <v>0</v>
      </c>
      <c r="AZ442" s="33">
        <v>0</v>
      </c>
      <c r="BA442" s="33">
        <v>0</v>
      </c>
      <c r="BB442" s="33">
        <v>0</v>
      </c>
      <c r="BC442" s="33">
        <v>0</v>
      </c>
      <c r="BD442" s="33">
        <v>0</v>
      </c>
      <c r="BE442" s="33">
        <v>0</v>
      </c>
      <c r="BF442" s="33">
        <v>0</v>
      </c>
      <c r="BG442" s="33">
        <v>0</v>
      </c>
      <c r="BH442" s="33">
        <v>0</v>
      </c>
      <c r="BI442" s="33">
        <v>0</v>
      </c>
      <c r="BJ442" s="33">
        <v>0</v>
      </c>
      <c r="BK442" s="33">
        <v>0</v>
      </c>
      <c r="BL442" s="33">
        <v>0</v>
      </c>
      <c r="BM442" s="235">
        <v>0</v>
      </c>
      <c r="BN442" s="33">
        <v>0</v>
      </c>
      <c r="BO442" s="33">
        <v>540</v>
      </c>
      <c r="BP442" s="33">
        <v>0</v>
      </c>
      <c r="BQ442" s="33">
        <v>0</v>
      </c>
      <c r="BR442" s="33">
        <v>540</v>
      </c>
      <c r="BS442" s="33">
        <v>0</v>
      </c>
      <c r="BT442" s="33">
        <v>0</v>
      </c>
      <c r="BU442" s="33">
        <v>0</v>
      </c>
      <c r="BV442" s="33">
        <v>0</v>
      </c>
      <c r="BW442" s="33">
        <v>0</v>
      </c>
      <c r="BX442" s="33">
        <v>0</v>
      </c>
      <c r="BY442" s="33">
        <v>340</v>
      </c>
      <c r="BZ442" s="33">
        <v>0</v>
      </c>
      <c r="CA442" s="33">
        <v>0</v>
      </c>
      <c r="CB442" s="33">
        <v>340</v>
      </c>
      <c r="CC442" s="33">
        <v>0</v>
      </c>
      <c r="CD442" s="33">
        <v>0</v>
      </c>
      <c r="CE442" s="33">
        <v>0</v>
      </c>
      <c r="CF442" s="33">
        <v>0</v>
      </c>
      <c r="CG442" s="33">
        <v>0</v>
      </c>
      <c r="CH442" s="23" t="s">
        <v>86</v>
      </c>
      <c r="CI442" s="298" t="s">
        <v>902</v>
      </c>
      <c r="CJ442" s="298" t="s">
        <v>80</v>
      </c>
      <c r="CK442" s="329" t="s">
        <v>80</v>
      </c>
      <c r="CL442" s="322" t="s">
        <v>80</v>
      </c>
      <c r="CM442" s="40"/>
    </row>
    <row r="443" spans="1:91" s="47" customFormat="1" ht="36">
      <c r="A443" s="874"/>
      <c r="B443" s="136" t="s">
        <v>934</v>
      </c>
      <c r="C443" s="70" t="s">
        <v>80</v>
      </c>
      <c r="D443" s="23" t="s">
        <v>82</v>
      </c>
      <c r="E443" s="23" t="s">
        <v>80</v>
      </c>
      <c r="F443" s="23" t="s">
        <v>80</v>
      </c>
      <c r="G443" s="16" t="s">
        <v>1043</v>
      </c>
      <c r="H443" s="23" t="s">
        <v>1044</v>
      </c>
      <c r="I443" s="33">
        <v>495</v>
      </c>
      <c r="J443" s="33">
        <v>495</v>
      </c>
      <c r="K443" s="33">
        <v>0</v>
      </c>
      <c r="L443" s="33">
        <v>445.5</v>
      </c>
      <c r="M443" s="116">
        <v>0</v>
      </c>
      <c r="N443" s="33">
        <v>0</v>
      </c>
      <c r="O443" s="33">
        <v>0</v>
      </c>
      <c r="P443" s="33">
        <v>0</v>
      </c>
      <c r="Q443" s="33">
        <v>0</v>
      </c>
      <c r="R443" s="33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0</v>
      </c>
      <c r="Y443" s="33">
        <v>0</v>
      </c>
      <c r="Z443" s="33">
        <v>0</v>
      </c>
      <c r="AA443" s="33">
        <v>0</v>
      </c>
      <c r="AB443" s="33">
        <v>440</v>
      </c>
      <c r="AC443" s="33">
        <v>0</v>
      </c>
      <c r="AD443" s="33">
        <v>0</v>
      </c>
      <c r="AE443" s="33">
        <v>440</v>
      </c>
      <c r="AF443" s="33">
        <v>0</v>
      </c>
      <c r="AG443" s="33">
        <v>0</v>
      </c>
      <c r="AH443" s="33">
        <v>0</v>
      </c>
      <c r="AI443" s="33">
        <v>0</v>
      </c>
      <c r="AJ443" s="33">
        <v>0</v>
      </c>
      <c r="AK443" s="33">
        <v>0</v>
      </c>
      <c r="AL443" s="33">
        <v>0</v>
      </c>
      <c r="AM443" s="33">
        <v>0</v>
      </c>
      <c r="AN443" s="33">
        <v>0</v>
      </c>
      <c r="AO443" s="33">
        <v>0</v>
      </c>
      <c r="AP443" s="33">
        <v>0</v>
      </c>
      <c r="AQ443" s="33">
        <v>0</v>
      </c>
      <c r="AR443" s="33">
        <v>0</v>
      </c>
      <c r="AS443" s="33">
        <v>0</v>
      </c>
      <c r="AT443" s="33">
        <v>0</v>
      </c>
      <c r="AU443" s="33">
        <v>0</v>
      </c>
      <c r="AV443" s="33">
        <v>0</v>
      </c>
      <c r="AW443" s="33">
        <v>0</v>
      </c>
      <c r="AX443" s="33">
        <v>0</v>
      </c>
      <c r="AY443" s="33">
        <v>0</v>
      </c>
      <c r="AZ443" s="33">
        <v>0</v>
      </c>
      <c r="BA443" s="33">
        <v>0</v>
      </c>
      <c r="BB443" s="33">
        <v>0</v>
      </c>
      <c r="BC443" s="33">
        <v>0</v>
      </c>
      <c r="BD443" s="33">
        <v>0</v>
      </c>
      <c r="BE443" s="33">
        <v>0</v>
      </c>
      <c r="BF443" s="33">
        <v>0</v>
      </c>
      <c r="BG443" s="33">
        <v>0</v>
      </c>
      <c r="BH443" s="33">
        <v>0</v>
      </c>
      <c r="BI443" s="33">
        <v>0</v>
      </c>
      <c r="BJ443" s="33">
        <v>0</v>
      </c>
      <c r="BK443" s="33">
        <v>0</v>
      </c>
      <c r="BL443" s="33">
        <v>0</v>
      </c>
      <c r="BM443" s="235">
        <v>0</v>
      </c>
      <c r="BN443" s="33">
        <v>0</v>
      </c>
      <c r="BO443" s="33">
        <v>270</v>
      </c>
      <c r="BP443" s="33">
        <v>0</v>
      </c>
      <c r="BQ443" s="33">
        <v>0</v>
      </c>
      <c r="BR443" s="33">
        <v>270</v>
      </c>
      <c r="BS443" s="33">
        <v>0</v>
      </c>
      <c r="BT443" s="33">
        <v>0</v>
      </c>
      <c r="BU443" s="33">
        <v>0</v>
      </c>
      <c r="BV443" s="33">
        <v>0</v>
      </c>
      <c r="BW443" s="33">
        <v>0</v>
      </c>
      <c r="BX443" s="33">
        <v>0</v>
      </c>
      <c r="BY443" s="33">
        <v>170</v>
      </c>
      <c r="BZ443" s="33">
        <v>0</v>
      </c>
      <c r="CA443" s="33">
        <v>0</v>
      </c>
      <c r="CB443" s="33">
        <v>170</v>
      </c>
      <c r="CC443" s="33">
        <v>0</v>
      </c>
      <c r="CD443" s="33">
        <v>0</v>
      </c>
      <c r="CE443" s="33">
        <v>0</v>
      </c>
      <c r="CF443" s="33">
        <v>0</v>
      </c>
      <c r="CG443" s="33">
        <v>0</v>
      </c>
      <c r="CH443" s="23" t="s">
        <v>86</v>
      </c>
      <c r="CI443" s="298" t="s">
        <v>902</v>
      </c>
      <c r="CJ443" s="298" t="s">
        <v>80</v>
      </c>
      <c r="CK443" s="329" t="s">
        <v>80</v>
      </c>
      <c r="CL443" s="322" t="s">
        <v>80</v>
      </c>
      <c r="CM443" s="40"/>
    </row>
    <row r="444" spans="1:91" s="47" customFormat="1" ht="46.5">
      <c r="A444" s="874"/>
      <c r="B444" s="136" t="s">
        <v>935</v>
      </c>
      <c r="C444" s="70" t="s">
        <v>80</v>
      </c>
      <c r="D444" s="23" t="s">
        <v>82</v>
      </c>
      <c r="E444" s="23" t="s">
        <v>80</v>
      </c>
      <c r="F444" s="23" t="s">
        <v>80</v>
      </c>
      <c r="G444" s="16" t="s">
        <v>1043</v>
      </c>
      <c r="H444" s="23" t="s">
        <v>1044</v>
      </c>
      <c r="I444" s="33">
        <v>2475</v>
      </c>
      <c r="J444" s="33">
        <v>2475</v>
      </c>
      <c r="K444" s="33">
        <v>0</v>
      </c>
      <c r="L444" s="33">
        <v>2227.5</v>
      </c>
      <c r="M444" s="116">
        <v>0</v>
      </c>
      <c r="N444" s="33">
        <v>0</v>
      </c>
      <c r="O444" s="33">
        <v>0</v>
      </c>
      <c r="P444" s="33">
        <v>0</v>
      </c>
      <c r="Q444" s="33">
        <v>0</v>
      </c>
      <c r="R444" s="33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0</v>
      </c>
      <c r="Y444" s="33">
        <v>0</v>
      </c>
      <c r="Z444" s="33">
        <v>0</v>
      </c>
      <c r="AA444" s="33">
        <v>0</v>
      </c>
      <c r="AB444" s="33">
        <v>2200</v>
      </c>
      <c r="AC444" s="33">
        <v>0</v>
      </c>
      <c r="AD444" s="33">
        <v>0</v>
      </c>
      <c r="AE444" s="33">
        <v>2200</v>
      </c>
      <c r="AF444" s="33">
        <v>0</v>
      </c>
      <c r="AG444" s="33">
        <v>0</v>
      </c>
      <c r="AH444" s="33">
        <v>0</v>
      </c>
      <c r="AI444" s="33">
        <v>0</v>
      </c>
      <c r="AJ444" s="33">
        <v>0</v>
      </c>
      <c r="AK444" s="33">
        <v>0</v>
      </c>
      <c r="AL444" s="33">
        <v>0</v>
      </c>
      <c r="AM444" s="33">
        <v>0</v>
      </c>
      <c r="AN444" s="33">
        <v>0</v>
      </c>
      <c r="AO444" s="33">
        <v>0</v>
      </c>
      <c r="AP444" s="33">
        <v>0</v>
      </c>
      <c r="AQ444" s="33">
        <v>0</v>
      </c>
      <c r="AR444" s="33">
        <v>0</v>
      </c>
      <c r="AS444" s="33">
        <v>0</v>
      </c>
      <c r="AT444" s="33">
        <v>0</v>
      </c>
      <c r="AU444" s="33">
        <v>0</v>
      </c>
      <c r="AV444" s="33">
        <v>0</v>
      </c>
      <c r="AW444" s="33">
        <v>0</v>
      </c>
      <c r="AX444" s="33">
        <v>0</v>
      </c>
      <c r="AY444" s="33">
        <v>0</v>
      </c>
      <c r="AZ444" s="33">
        <v>0</v>
      </c>
      <c r="BA444" s="33">
        <v>0</v>
      </c>
      <c r="BB444" s="33">
        <v>0</v>
      </c>
      <c r="BC444" s="33">
        <v>0</v>
      </c>
      <c r="BD444" s="33">
        <v>0</v>
      </c>
      <c r="BE444" s="33">
        <v>0</v>
      </c>
      <c r="BF444" s="33">
        <v>0</v>
      </c>
      <c r="BG444" s="33">
        <v>0</v>
      </c>
      <c r="BH444" s="33">
        <v>0</v>
      </c>
      <c r="BI444" s="33">
        <v>0</v>
      </c>
      <c r="BJ444" s="33">
        <v>0</v>
      </c>
      <c r="BK444" s="33">
        <v>0</v>
      </c>
      <c r="BL444" s="33">
        <v>0</v>
      </c>
      <c r="BM444" s="235">
        <v>0</v>
      </c>
      <c r="BN444" s="33">
        <v>0</v>
      </c>
      <c r="BO444" s="33">
        <v>1350</v>
      </c>
      <c r="BP444" s="33">
        <v>0</v>
      </c>
      <c r="BQ444" s="33">
        <v>0</v>
      </c>
      <c r="BR444" s="33">
        <v>1350</v>
      </c>
      <c r="BS444" s="33">
        <v>0</v>
      </c>
      <c r="BT444" s="33">
        <v>0</v>
      </c>
      <c r="BU444" s="33">
        <v>0</v>
      </c>
      <c r="BV444" s="33">
        <v>0</v>
      </c>
      <c r="BW444" s="33">
        <v>0</v>
      </c>
      <c r="BX444" s="33">
        <v>0</v>
      </c>
      <c r="BY444" s="33">
        <v>850</v>
      </c>
      <c r="BZ444" s="33">
        <v>0</v>
      </c>
      <c r="CA444" s="33">
        <v>0</v>
      </c>
      <c r="CB444" s="33">
        <v>850</v>
      </c>
      <c r="CC444" s="33">
        <v>0</v>
      </c>
      <c r="CD444" s="33">
        <v>0</v>
      </c>
      <c r="CE444" s="33">
        <v>0</v>
      </c>
      <c r="CF444" s="33">
        <v>0</v>
      </c>
      <c r="CG444" s="33">
        <v>0</v>
      </c>
      <c r="CH444" s="23" t="s">
        <v>86</v>
      </c>
      <c r="CI444" s="298" t="s">
        <v>902</v>
      </c>
      <c r="CJ444" s="298" t="s">
        <v>80</v>
      </c>
      <c r="CK444" s="329" t="s">
        <v>80</v>
      </c>
      <c r="CL444" s="322" t="s">
        <v>80</v>
      </c>
      <c r="CM444" s="40"/>
    </row>
    <row r="445" spans="1:91" s="47" customFormat="1" ht="46.5">
      <c r="A445" s="874"/>
      <c r="B445" s="136" t="s">
        <v>936</v>
      </c>
      <c r="C445" s="70" t="s">
        <v>80</v>
      </c>
      <c r="D445" s="23" t="s">
        <v>82</v>
      </c>
      <c r="E445" s="23" t="s">
        <v>80</v>
      </c>
      <c r="F445" s="23" t="s">
        <v>80</v>
      </c>
      <c r="G445" s="16" t="s">
        <v>1043</v>
      </c>
      <c r="H445" s="23" t="s">
        <v>1044</v>
      </c>
      <c r="I445" s="33">
        <v>495</v>
      </c>
      <c r="J445" s="33">
        <v>495</v>
      </c>
      <c r="K445" s="33">
        <v>0</v>
      </c>
      <c r="L445" s="33">
        <v>445.5</v>
      </c>
      <c r="M445" s="116">
        <v>0</v>
      </c>
      <c r="N445" s="33">
        <v>0</v>
      </c>
      <c r="O445" s="33">
        <v>0</v>
      </c>
      <c r="P445" s="33">
        <v>0</v>
      </c>
      <c r="Q445" s="33">
        <v>0</v>
      </c>
      <c r="R445" s="33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0</v>
      </c>
      <c r="Y445" s="33">
        <v>0</v>
      </c>
      <c r="Z445" s="33">
        <v>0</v>
      </c>
      <c r="AA445" s="33">
        <v>0</v>
      </c>
      <c r="AB445" s="33">
        <v>440</v>
      </c>
      <c r="AC445" s="33">
        <v>0</v>
      </c>
      <c r="AD445" s="33">
        <v>0</v>
      </c>
      <c r="AE445" s="33">
        <v>440</v>
      </c>
      <c r="AF445" s="33">
        <v>0</v>
      </c>
      <c r="AG445" s="33">
        <v>0</v>
      </c>
      <c r="AH445" s="33">
        <v>0</v>
      </c>
      <c r="AI445" s="33">
        <v>0</v>
      </c>
      <c r="AJ445" s="33">
        <v>0</v>
      </c>
      <c r="AK445" s="33">
        <v>0</v>
      </c>
      <c r="AL445" s="33">
        <v>0</v>
      </c>
      <c r="AM445" s="33">
        <v>0</v>
      </c>
      <c r="AN445" s="33">
        <v>0</v>
      </c>
      <c r="AO445" s="33">
        <v>0</v>
      </c>
      <c r="AP445" s="33">
        <v>0</v>
      </c>
      <c r="AQ445" s="33">
        <v>0</v>
      </c>
      <c r="AR445" s="33">
        <v>0</v>
      </c>
      <c r="AS445" s="33">
        <v>0</v>
      </c>
      <c r="AT445" s="33">
        <v>0</v>
      </c>
      <c r="AU445" s="33">
        <v>0</v>
      </c>
      <c r="AV445" s="33">
        <v>0</v>
      </c>
      <c r="AW445" s="33">
        <v>0</v>
      </c>
      <c r="AX445" s="33">
        <v>0</v>
      </c>
      <c r="AY445" s="33">
        <v>0</v>
      </c>
      <c r="AZ445" s="33">
        <v>0</v>
      </c>
      <c r="BA445" s="33">
        <v>0</v>
      </c>
      <c r="BB445" s="33">
        <v>0</v>
      </c>
      <c r="BC445" s="33">
        <v>0</v>
      </c>
      <c r="BD445" s="33">
        <v>0</v>
      </c>
      <c r="BE445" s="33">
        <v>0</v>
      </c>
      <c r="BF445" s="33">
        <v>0</v>
      </c>
      <c r="BG445" s="33">
        <v>0</v>
      </c>
      <c r="BH445" s="33">
        <v>0</v>
      </c>
      <c r="BI445" s="33">
        <v>0</v>
      </c>
      <c r="BJ445" s="33">
        <v>0</v>
      </c>
      <c r="BK445" s="33">
        <v>0</v>
      </c>
      <c r="BL445" s="33">
        <v>0</v>
      </c>
      <c r="BM445" s="235">
        <v>0</v>
      </c>
      <c r="BN445" s="33">
        <v>0</v>
      </c>
      <c r="BO445" s="33">
        <v>270</v>
      </c>
      <c r="BP445" s="33">
        <v>0</v>
      </c>
      <c r="BQ445" s="33">
        <v>0</v>
      </c>
      <c r="BR445" s="33">
        <v>270</v>
      </c>
      <c r="BS445" s="33">
        <v>0</v>
      </c>
      <c r="BT445" s="33">
        <v>0</v>
      </c>
      <c r="BU445" s="33">
        <v>0</v>
      </c>
      <c r="BV445" s="33">
        <v>0</v>
      </c>
      <c r="BW445" s="33">
        <v>0</v>
      </c>
      <c r="BX445" s="33">
        <v>0</v>
      </c>
      <c r="BY445" s="33">
        <v>170</v>
      </c>
      <c r="BZ445" s="33">
        <v>0</v>
      </c>
      <c r="CA445" s="33">
        <v>0</v>
      </c>
      <c r="CB445" s="33">
        <v>170</v>
      </c>
      <c r="CC445" s="33">
        <v>0</v>
      </c>
      <c r="CD445" s="33">
        <v>0</v>
      </c>
      <c r="CE445" s="33">
        <v>0</v>
      </c>
      <c r="CF445" s="33">
        <v>0</v>
      </c>
      <c r="CG445" s="33">
        <v>0</v>
      </c>
      <c r="CH445" s="23" t="s">
        <v>86</v>
      </c>
      <c r="CI445" s="298" t="s">
        <v>902</v>
      </c>
      <c r="CJ445" s="298" t="s">
        <v>80</v>
      </c>
      <c r="CK445" s="329" t="s">
        <v>80</v>
      </c>
      <c r="CL445" s="322" t="s">
        <v>80</v>
      </c>
      <c r="CM445" s="40"/>
    </row>
    <row r="446" spans="1:91" s="47" customFormat="1" ht="46.5">
      <c r="A446" s="874"/>
      <c r="B446" s="136" t="s">
        <v>937</v>
      </c>
      <c r="C446" s="70" t="s">
        <v>80</v>
      </c>
      <c r="D446" s="23" t="s">
        <v>82</v>
      </c>
      <c r="E446" s="23" t="s">
        <v>80</v>
      </c>
      <c r="F446" s="23" t="s">
        <v>80</v>
      </c>
      <c r="G446" s="16" t="s">
        <v>1043</v>
      </c>
      <c r="H446" s="23" t="s">
        <v>1044</v>
      </c>
      <c r="I446" s="33">
        <v>495</v>
      </c>
      <c r="J446" s="33">
        <v>495</v>
      </c>
      <c r="K446" s="33">
        <v>0</v>
      </c>
      <c r="L446" s="33">
        <v>445.5</v>
      </c>
      <c r="M446" s="116">
        <v>0</v>
      </c>
      <c r="N446" s="33">
        <v>0</v>
      </c>
      <c r="O446" s="33">
        <v>0</v>
      </c>
      <c r="P446" s="33">
        <v>0</v>
      </c>
      <c r="Q446" s="33">
        <v>0</v>
      </c>
      <c r="R446" s="33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0</v>
      </c>
      <c r="Y446" s="33">
        <v>0</v>
      </c>
      <c r="Z446" s="33">
        <v>0</v>
      </c>
      <c r="AA446" s="33">
        <v>0</v>
      </c>
      <c r="AB446" s="33">
        <v>440</v>
      </c>
      <c r="AC446" s="33">
        <v>0</v>
      </c>
      <c r="AD446" s="33">
        <v>0</v>
      </c>
      <c r="AE446" s="33">
        <v>440</v>
      </c>
      <c r="AF446" s="33">
        <v>0</v>
      </c>
      <c r="AG446" s="33">
        <v>0</v>
      </c>
      <c r="AH446" s="33">
        <v>0</v>
      </c>
      <c r="AI446" s="33">
        <v>0</v>
      </c>
      <c r="AJ446" s="33">
        <v>0</v>
      </c>
      <c r="AK446" s="33">
        <v>0</v>
      </c>
      <c r="AL446" s="33">
        <v>0</v>
      </c>
      <c r="AM446" s="33">
        <v>0</v>
      </c>
      <c r="AN446" s="33">
        <v>0</v>
      </c>
      <c r="AO446" s="33">
        <v>0</v>
      </c>
      <c r="AP446" s="33">
        <v>0</v>
      </c>
      <c r="AQ446" s="33">
        <v>0</v>
      </c>
      <c r="AR446" s="33">
        <v>0</v>
      </c>
      <c r="AS446" s="33">
        <v>0</v>
      </c>
      <c r="AT446" s="33">
        <v>0</v>
      </c>
      <c r="AU446" s="33">
        <v>0</v>
      </c>
      <c r="AV446" s="33">
        <v>0</v>
      </c>
      <c r="AW446" s="33">
        <v>0</v>
      </c>
      <c r="AX446" s="33">
        <v>0</v>
      </c>
      <c r="AY446" s="33">
        <v>0</v>
      </c>
      <c r="AZ446" s="33">
        <v>0</v>
      </c>
      <c r="BA446" s="33">
        <v>0</v>
      </c>
      <c r="BB446" s="33">
        <v>0</v>
      </c>
      <c r="BC446" s="33">
        <v>0</v>
      </c>
      <c r="BD446" s="33">
        <v>0</v>
      </c>
      <c r="BE446" s="33">
        <v>0</v>
      </c>
      <c r="BF446" s="33">
        <v>0</v>
      </c>
      <c r="BG446" s="33">
        <v>0</v>
      </c>
      <c r="BH446" s="33">
        <v>0</v>
      </c>
      <c r="BI446" s="33">
        <v>0</v>
      </c>
      <c r="BJ446" s="33">
        <v>0</v>
      </c>
      <c r="BK446" s="33">
        <v>0</v>
      </c>
      <c r="BL446" s="33">
        <v>0</v>
      </c>
      <c r="BM446" s="235">
        <v>0</v>
      </c>
      <c r="BN446" s="33">
        <v>0</v>
      </c>
      <c r="BO446" s="33">
        <v>270</v>
      </c>
      <c r="BP446" s="33">
        <v>0</v>
      </c>
      <c r="BQ446" s="33">
        <v>0</v>
      </c>
      <c r="BR446" s="33">
        <v>270</v>
      </c>
      <c r="BS446" s="33">
        <v>0</v>
      </c>
      <c r="BT446" s="33">
        <v>0</v>
      </c>
      <c r="BU446" s="33">
        <v>0</v>
      </c>
      <c r="BV446" s="33">
        <v>0</v>
      </c>
      <c r="BW446" s="33">
        <v>0</v>
      </c>
      <c r="BX446" s="33">
        <v>0</v>
      </c>
      <c r="BY446" s="33">
        <v>170</v>
      </c>
      <c r="BZ446" s="33">
        <v>0</v>
      </c>
      <c r="CA446" s="33">
        <v>0</v>
      </c>
      <c r="CB446" s="33">
        <v>170</v>
      </c>
      <c r="CC446" s="33">
        <v>0</v>
      </c>
      <c r="CD446" s="33">
        <v>0</v>
      </c>
      <c r="CE446" s="33">
        <v>0</v>
      </c>
      <c r="CF446" s="33">
        <v>0</v>
      </c>
      <c r="CG446" s="33">
        <v>0</v>
      </c>
      <c r="CH446" s="23" t="s">
        <v>86</v>
      </c>
      <c r="CI446" s="298" t="s">
        <v>902</v>
      </c>
      <c r="CJ446" s="298" t="s">
        <v>80</v>
      </c>
      <c r="CK446" s="329" t="s">
        <v>80</v>
      </c>
      <c r="CL446" s="322" t="s">
        <v>80</v>
      </c>
      <c r="CM446" s="40"/>
    </row>
    <row r="447" spans="1:91" s="47" customFormat="1" ht="46.5">
      <c r="A447" s="874"/>
      <c r="B447" s="136" t="s">
        <v>938</v>
      </c>
      <c r="C447" s="70" t="s">
        <v>80</v>
      </c>
      <c r="D447" s="23" t="s">
        <v>82</v>
      </c>
      <c r="E447" s="23" t="s">
        <v>80</v>
      </c>
      <c r="F447" s="23" t="s">
        <v>80</v>
      </c>
      <c r="G447" s="16" t="s">
        <v>1043</v>
      </c>
      <c r="H447" s="23" t="s">
        <v>1044</v>
      </c>
      <c r="I447" s="33">
        <v>495</v>
      </c>
      <c r="J447" s="33">
        <v>495</v>
      </c>
      <c r="K447" s="33">
        <v>0</v>
      </c>
      <c r="L447" s="33">
        <v>445.5</v>
      </c>
      <c r="M447" s="116">
        <v>0</v>
      </c>
      <c r="N447" s="33">
        <v>0</v>
      </c>
      <c r="O447" s="33">
        <v>0</v>
      </c>
      <c r="P447" s="33">
        <v>0</v>
      </c>
      <c r="Q447" s="33">
        <v>0</v>
      </c>
      <c r="R447" s="33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33">
        <v>440</v>
      </c>
      <c r="AC447" s="33">
        <v>0</v>
      </c>
      <c r="AD447" s="33">
        <v>0</v>
      </c>
      <c r="AE447" s="33">
        <v>440</v>
      </c>
      <c r="AF447" s="33">
        <v>0</v>
      </c>
      <c r="AG447" s="33">
        <v>0</v>
      </c>
      <c r="AH447" s="33">
        <v>0</v>
      </c>
      <c r="AI447" s="33">
        <v>0</v>
      </c>
      <c r="AJ447" s="33">
        <v>0</v>
      </c>
      <c r="AK447" s="33">
        <v>0</v>
      </c>
      <c r="AL447" s="33">
        <v>0</v>
      </c>
      <c r="AM447" s="33">
        <v>0</v>
      </c>
      <c r="AN447" s="33">
        <v>0</v>
      </c>
      <c r="AO447" s="33">
        <v>0</v>
      </c>
      <c r="AP447" s="33">
        <v>0</v>
      </c>
      <c r="AQ447" s="33">
        <v>0</v>
      </c>
      <c r="AR447" s="33">
        <v>0</v>
      </c>
      <c r="AS447" s="33">
        <v>0</v>
      </c>
      <c r="AT447" s="33">
        <v>0</v>
      </c>
      <c r="AU447" s="33">
        <v>0</v>
      </c>
      <c r="AV447" s="33">
        <v>0</v>
      </c>
      <c r="AW447" s="33">
        <v>0</v>
      </c>
      <c r="AX447" s="33">
        <v>0</v>
      </c>
      <c r="AY447" s="33">
        <v>0</v>
      </c>
      <c r="AZ447" s="33">
        <v>0</v>
      </c>
      <c r="BA447" s="33">
        <v>0</v>
      </c>
      <c r="BB447" s="33">
        <v>0</v>
      </c>
      <c r="BC447" s="33">
        <v>0</v>
      </c>
      <c r="BD447" s="33">
        <v>0</v>
      </c>
      <c r="BE447" s="33">
        <v>0</v>
      </c>
      <c r="BF447" s="33">
        <v>0</v>
      </c>
      <c r="BG447" s="33">
        <v>0</v>
      </c>
      <c r="BH447" s="33">
        <v>0</v>
      </c>
      <c r="BI447" s="33">
        <v>0</v>
      </c>
      <c r="BJ447" s="33">
        <v>0</v>
      </c>
      <c r="BK447" s="33">
        <v>0</v>
      </c>
      <c r="BL447" s="33">
        <v>0</v>
      </c>
      <c r="BM447" s="235">
        <v>0</v>
      </c>
      <c r="BN447" s="33">
        <v>0</v>
      </c>
      <c r="BO447" s="33">
        <v>270</v>
      </c>
      <c r="BP447" s="33">
        <v>0</v>
      </c>
      <c r="BQ447" s="33">
        <v>0</v>
      </c>
      <c r="BR447" s="33">
        <v>270</v>
      </c>
      <c r="BS447" s="33">
        <v>0</v>
      </c>
      <c r="BT447" s="33">
        <v>0</v>
      </c>
      <c r="BU447" s="33">
        <v>0</v>
      </c>
      <c r="BV447" s="33">
        <v>0</v>
      </c>
      <c r="BW447" s="33">
        <v>0</v>
      </c>
      <c r="BX447" s="33">
        <v>0</v>
      </c>
      <c r="BY447" s="33">
        <v>170</v>
      </c>
      <c r="BZ447" s="33">
        <v>0</v>
      </c>
      <c r="CA447" s="33">
        <v>0</v>
      </c>
      <c r="CB447" s="33">
        <v>170</v>
      </c>
      <c r="CC447" s="33">
        <v>0</v>
      </c>
      <c r="CD447" s="33">
        <v>0</v>
      </c>
      <c r="CE447" s="33">
        <v>0</v>
      </c>
      <c r="CF447" s="33">
        <v>0</v>
      </c>
      <c r="CG447" s="33">
        <v>0</v>
      </c>
      <c r="CH447" s="23" t="s">
        <v>86</v>
      </c>
      <c r="CI447" s="298" t="s">
        <v>902</v>
      </c>
      <c r="CJ447" s="298" t="s">
        <v>80</v>
      </c>
      <c r="CK447" s="329" t="s">
        <v>80</v>
      </c>
      <c r="CL447" s="322" t="s">
        <v>80</v>
      </c>
      <c r="CM447" s="40"/>
    </row>
    <row r="448" spans="1:91" s="47" customFormat="1" ht="46.5">
      <c r="A448" s="874"/>
      <c r="B448" s="136" t="s">
        <v>939</v>
      </c>
      <c r="C448" s="70" t="s">
        <v>80</v>
      </c>
      <c r="D448" s="23" t="s">
        <v>82</v>
      </c>
      <c r="E448" s="23" t="s">
        <v>80</v>
      </c>
      <c r="F448" s="23" t="s">
        <v>80</v>
      </c>
      <c r="G448" s="16" t="s">
        <v>1043</v>
      </c>
      <c r="H448" s="23" t="s">
        <v>1044</v>
      </c>
      <c r="I448" s="33">
        <v>495</v>
      </c>
      <c r="J448" s="33">
        <v>495</v>
      </c>
      <c r="K448" s="33">
        <v>0</v>
      </c>
      <c r="L448" s="33">
        <v>445.5</v>
      </c>
      <c r="M448" s="116">
        <v>0</v>
      </c>
      <c r="N448" s="33">
        <v>0</v>
      </c>
      <c r="O448" s="33">
        <v>0</v>
      </c>
      <c r="P448" s="33">
        <v>0</v>
      </c>
      <c r="Q448" s="33">
        <v>0</v>
      </c>
      <c r="R448" s="33">
        <v>0</v>
      </c>
      <c r="S448" s="33">
        <v>0</v>
      </c>
      <c r="T448" s="33">
        <v>0</v>
      </c>
      <c r="U448" s="33">
        <v>0</v>
      </c>
      <c r="V448" s="33">
        <v>0</v>
      </c>
      <c r="W448" s="33">
        <v>0</v>
      </c>
      <c r="X448" s="33">
        <v>0</v>
      </c>
      <c r="Y448" s="33">
        <v>0</v>
      </c>
      <c r="Z448" s="33">
        <v>0</v>
      </c>
      <c r="AA448" s="33">
        <v>0</v>
      </c>
      <c r="AB448" s="33">
        <v>440</v>
      </c>
      <c r="AC448" s="33">
        <v>0</v>
      </c>
      <c r="AD448" s="33">
        <v>0</v>
      </c>
      <c r="AE448" s="33">
        <v>440</v>
      </c>
      <c r="AF448" s="33">
        <v>0</v>
      </c>
      <c r="AG448" s="33">
        <v>0</v>
      </c>
      <c r="AH448" s="33">
        <v>0</v>
      </c>
      <c r="AI448" s="33">
        <v>0</v>
      </c>
      <c r="AJ448" s="33">
        <v>0</v>
      </c>
      <c r="AK448" s="33">
        <v>0</v>
      </c>
      <c r="AL448" s="33">
        <v>0</v>
      </c>
      <c r="AM448" s="33">
        <v>0</v>
      </c>
      <c r="AN448" s="33">
        <v>0</v>
      </c>
      <c r="AO448" s="33">
        <v>0</v>
      </c>
      <c r="AP448" s="33">
        <v>0</v>
      </c>
      <c r="AQ448" s="33">
        <v>0</v>
      </c>
      <c r="AR448" s="33">
        <v>0</v>
      </c>
      <c r="AS448" s="33">
        <v>0</v>
      </c>
      <c r="AT448" s="33">
        <v>0</v>
      </c>
      <c r="AU448" s="33">
        <v>0</v>
      </c>
      <c r="AV448" s="33">
        <v>0</v>
      </c>
      <c r="AW448" s="33">
        <v>0</v>
      </c>
      <c r="AX448" s="33">
        <v>0</v>
      </c>
      <c r="AY448" s="33">
        <v>0</v>
      </c>
      <c r="AZ448" s="33">
        <v>0</v>
      </c>
      <c r="BA448" s="33">
        <v>0</v>
      </c>
      <c r="BB448" s="33">
        <v>0</v>
      </c>
      <c r="BC448" s="33">
        <v>0</v>
      </c>
      <c r="BD448" s="33">
        <v>0</v>
      </c>
      <c r="BE448" s="33">
        <v>0</v>
      </c>
      <c r="BF448" s="33">
        <v>0</v>
      </c>
      <c r="BG448" s="33">
        <v>0</v>
      </c>
      <c r="BH448" s="33">
        <v>0</v>
      </c>
      <c r="BI448" s="33">
        <v>0</v>
      </c>
      <c r="BJ448" s="33">
        <v>0</v>
      </c>
      <c r="BK448" s="33">
        <v>0</v>
      </c>
      <c r="BL448" s="33">
        <v>0</v>
      </c>
      <c r="BM448" s="235">
        <v>0</v>
      </c>
      <c r="BN448" s="33">
        <v>0</v>
      </c>
      <c r="BO448" s="33">
        <v>270</v>
      </c>
      <c r="BP448" s="33">
        <v>0</v>
      </c>
      <c r="BQ448" s="33">
        <v>0</v>
      </c>
      <c r="BR448" s="33">
        <v>270</v>
      </c>
      <c r="BS448" s="33">
        <v>0</v>
      </c>
      <c r="BT448" s="33">
        <v>0</v>
      </c>
      <c r="BU448" s="33">
        <v>0</v>
      </c>
      <c r="BV448" s="33">
        <v>0</v>
      </c>
      <c r="BW448" s="33">
        <v>0</v>
      </c>
      <c r="BX448" s="33">
        <v>0</v>
      </c>
      <c r="BY448" s="33">
        <v>170</v>
      </c>
      <c r="BZ448" s="33">
        <v>0</v>
      </c>
      <c r="CA448" s="33">
        <v>0</v>
      </c>
      <c r="CB448" s="33">
        <v>170</v>
      </c>
      <c r="CC448" s="33">
        <v>0</v>
      </c>
      <c r="CD448" s="33">
        <v>0</v>
      </c>
      <c r="CE448" s="33">
        <v>0</v>
      </c>
      <c r="CF448" s="33">
        <v>0</v>
      </c>
      <c r="CG448" s="33">
        <v>0</v>
      </c>
      <c r="CH448" s="23" t="s">
        <v>86</v>
      </c>
      <c r="CI448" s="298" t="s">
        <v>902</v>
      </c>
      <c r="CJ448" s="298" t="s">
        <v>80</v>
      </c>
      <c r="CK448" s="329" t="s">
        <v>80</v>
      </c>
      <c r="CL448" s="322" t="s">
        <v>80</v>
      </c>
      <c r="CM448" s="40"/>
    </row>
    <row r="449" spans="1:91" s="47" customFormat="1" ht="46.5">
      <c r="A449" s="874"/>
      <c r="B449" s="136" t="s">
        <v>940</v>
      </c>
      <c r="C449" s="70" t="s">
        <v>80</v>
      </c>
      <c r="D449" s="23" t="s">
        <v>82</v>
      </c>
      <c r="E449" s="23" t="s">
        <v>80</v>
      </c>
      <c r="F449" s="23" t="s">
        <v>80</v>
      </c>
      <c r="G449" s="16" t="s">
        <v>1043</v>
      </c>
      <c r="H449" s="23" t="s">
        <v>1044</v>
      </c>
      <c r="I449" s="33">
        <v>495</v>
      </c>
      <c r="J449" s="33">
        <v>495</v>
      </c>
      <c r="K449" s="33">
        <v>0</v>
      </c>
      <c r="L449" s="33">
        <v>445.5</v>
      </c>
      <c r="M449" s="116">
        <v>0</v>
      </c>
      <c r="N449" s="33">
        <v>0</v>
      </c>
      <c r="O449" s="33">
        <v>0</v>
      </c>
      <c r="P449" s="33">
        <v>0</v>
      </c>
      <c r="Q449" s="33">
        <v>0</v>
      </c>
      <c r="R449" s="33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0</v>
      </c>
      <c r="Y449" s="33">
        <v>0</v>
      </c>
      <c r="Z449" s="33">
        <v>0</v>
      </c>
      <c r="AA449" s="33">
        <v>0</v>
      </c>
      <c r="AB449" s="33">
        <v>440</v>
      </c>
      <c r="AC449" s="33">
        <v>0</v>
      </c>
      <c r="AD449" s="33">
        <v>0</v>
      </c>
      <c r="AE449" s="33">
        <v>440</v>
      </c>
      <c r="AF449" s="33">
        <v>0</v>
      </c>
      <c r="AG449" s="33">
        <v>0</v>
      </c>
      <c r="AH449" s="33">
        <v>0</v>
      </c>
      <c r="AI449" s="33">
        <v>0</v>
      </c>
      <c r="AJ449" s="33">
        <v>0</v>
      </c>
      <c r="AK449" s="33">
        <v>0</v>
      </c>
      <c r="AL449" s="33">
        <v>0</v>
      </c>
      <c r="AM449" s="33">
        <v>0</v>
      </c>
      <c r="AN449" s="33">
        <v>0</v>
      </c>
      <c r="AO449" s="33">
        <v>0</v>
      </c>
      <c r="AP449" s="33">
        <v>0</v>
      </c>
      <c r="AQ449" s="33">
        <v>0</v>
      </c>
      <c r="AR449" s="33">
        <v>0</v>
      </c>
      <c r="AS449" s="33">
        <v>0</v>
      </c>
      <c r="AT449" s="33">
        <v>0</v>
      </c>
      <c r="AU449" s="33">
        <v>0</v>
      </c>
      <c r="AV449" s="33">
        <v>0</v>
      </c>
      <c r="AW449" s="33">
        <v>0</v>
      </c>
      <c r="AX449" s="33">
        <v>0</v>
      </c>
      <c r="AY449" s="33">
        <v>0</v>
      </c>
      <c r="AZ449" s="33">
        <v>0</v>
      </c>
      <c r="BA449" s="33">
        <v>0</v>
      </c>
      <c r="BB449" s="33">
        <v>0</v>
      </c>
      <c r="BC449" s="33">
        <v>0</v>
      </c>
      <c r="BD449" s="33">
        <v>0</v>
      </c>
      <c r="BE449" s="33">
        <v>0</v>
      </c>
      <c r="BF449" s="33">
        <v>0</v>
      </c>
      <c r="BG449" s="33">
        <v>0</v>
      </c>
      <c r="BH449" s="33">
        <v>0</v>
      </c>
      <c r="BI449" s="33">
        <v>0</v>
      </c>
      <c r="BJ449" s="33">
        <v>0</v>
      </c>
      <c r="BK449" s="33">
        <v>0</v>
      </c>
      <c r="BL449" s="33">
        <v>0</v>
      </c>
      <c r="BM449" s="235">
        <v>0</v>
      </c>
      <c r="BN449" s="33">
        <v>0</v>
      </c>
      <c r="BO449" s="33">
        <v>270</v>
      </c>
      <c r="BP449" s="33">
        <v>0</v>
      </c>
      <c r="BQ449" s="33">
        <v>0</v>
      </c>
      <c r="BR449" s="33">
        <v>270</v>
      </c>
      <c r="BS449" s="33">
        <v>0</v>
      </c>
      <c r="BT449" s="33">
        <v>0</v>
      </c>
      <c r="BU449" s="33">
        <v>0</v>
      </c>
      <c r="BV449" s="33">
        <v>0</v>
      </c>
      <c r="BW449" s="33">
        <v>0</v>
      </c>
      <c r="BX449" s="33">
        <v>0</v>
      </c>
      <c r="BY449" s="33">
        <v>170</v>
      </c>
      <c r="BZ449" s="33">
        <v>0</v>
      </c>
      <c r="CA449" s="33">
        <v>0</v>
      </c>
      <c r="CB449" s="33">
        <v>170</v>
      </c>
      <c r="CC449" s="33">
        <v>0</v>
      </c>
      <c r="CD449" s="33">
        <v>0</v>
      </c>
      <c r="CE449" s="33">
        <v>0</v>
      </c>
      <c r="CF449" s="33">
        <v>0</v>
      </c>
      <c r="CG449" s="33">
        <v>0</v>
      </c>
      <c r="CH449" s="23" t="s">
        <v>86</v>
      </c>
      <c r="CI449" s="298" t="s">
        <v>902</v>
      </c>
      <c r="CJ449" s="298" t="s">
        <v>80</v>
      </c>
      <c r="CK449" s="329" t="s">
        <v>80</v>
      </c>
      <c r="CL449" s="322" t="s">
        <v>80</v>
      </c>
      <c r="CM449" s="40"/>
    </row>
    <row r="450" spans="1:91" s="47" customFormat="1" ht="46.5">
      <c r="A450" s="874"/>
      <c r="B450" s="136" t="s">
        <v>941</v>
      </c>
      <c r="C450" s="70" t="s">
        <v>80</v>
      </c>
      <c r="D450" s="23" t="s">
        <v>82</v>
      </c>
      <c r="E450" s="23" t="s">
        <v>80</v>
      </c>
      <c r="F450" s="23" t="s">
        <v>80</v>
      </c>
      <c r="G450" s="16" t="s">
        <v>1043</v>
      </c>
      <c r="H450" s="23" t="s">
        <v>1044</v>
      </c>
      <c r="I450" s="33">
        <v>495</v>
      </c>
      <c r="J450" s="33">
        <v>495</v>
      </c>
      <c r="K450" s="33">
        <v>0</v>
      </c>
      <c r="L450" s="33">
        <v>445.5</v>
      </c>
      <c r="M450" s="116">
        <v>0</v>
      </c>
      <c r="N450" s="33">
        <v>0</v>
      </c>
      <c r="O450" s="33">
        <v>0</v>
      </c>
      <c r="P450" s="33">
        <v>0</v>
      </c>
      <c r="Q450" s="33">
        <v>0</v>
      </c>
      <c r="R450" s="33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0</v>
      </c>
      <c r="Y450" s="33">
        <v>0</v>
      </c>
      <c r="Z450" s="33">
        <v>0</v>
      </c>
      <c r="AA450" s="33">
        <v>0</v>
      </c>
      <c r="AB450" s="33">
        <v>440</v>
      </c>
      <c r="AC450" s="33">
        <v>0</v>
      </c>
      <c r="AD450" s="33">
        <v>0</v>
      </c>
      <c r="AE450" s="33">
        <v>440</v>
      </c>
      <c r="AF450" s="33">
        <v>0</v>
      </c>
      <c r="AG450" s="33">
        <v>0</v>
      </c>
      <c r="AH450" s="33">
        <v>0</v>
      </c>
      <c r="AI450" s="33">
        <v>0</v>
      </c>
      <c r="AJ450" s="33">
        <v>0</v>
      </c>
      <c r="AK450" s="33">
        <v>0</v>
      </c>
      <c r="AL450" s="33">
        <v>0</v>
      </c>
      <c r="AM450" s="33">
        <v>0</v>
      </c>
      <c r="AN450" s="33">
        <v>0</v>
      </c>
      <c r="AO450" s="33">
        <v>0</v>
      </c>
      <c r="AP450" s="33">
        <v>0</v>
      </c>
      <c r="AQ450" s="33">
        <v>0</v>
      </c>
      <c r="AR450" s="33">
        <v>0</v>
      </c>
      <c r="AS450" s="33">
        <v>0</v>
      </c>
      <c r="AT450" s="33">
        <v>0</v>
      </c>
      <c r="AU450" s="33">
        <v>0</v>
      </c>
      <c r="AV450" s="33">
        <v>0</v>
      </c>
      <c r="AW450" s="33">
        <v>0</v>
      </c>
      <c r="AX450" s="33">
        <v>0</v>
      </c>
      <c r="AY450" s="33">
        <v>0</v>
      </c>
      <c r="AZ450" s="33">
        <v>0</v>
      </c>
      <c r="BA450" s="33">
        <v>0</v>
      </c>
      <c r="BB450" s="33">
        <v>0</v>
      </c>
      <c r="BC450" s="33">
        <v>0</v>
      </c>
      <c r="BD450" s="33">
        <v>0</v>
      </c>
      <c r="BE450" s="33">
        <v>0</v>
      </c>
      <c r="BF450" s="33">
        <v>0</v>
      </c>
      <c r="BG450" s="33">
        <v>0</v>
      </c>
      <c r="BH450" s="33">
        <v>0</v>
      </c>
      <c r="BI450" s="33">
        <v>0</v>
      </c>
      <c r="BJ450" s="33">
        <v>0</v>
      </c>
      <c r="BK450" s="33">
        <v>0</v>
      </c>
      <c r="BL450" s="33">
        <v>0</v>
      </c>
      <c r="BM450" s="235">
        <v>0</v>
      </c>
      <c r="BN450" s="33">
        <v>0</v>
      </c>
      <c r="BO450" s="33">
        <v>270</v>
      </c>
      <c r="BP450" s="33">
        <v>0</v>
      </c>
      <c r="BQ450" s="33">
        <v>0</v>
      </c>
      <c r="BR450" s="33">
        <v>270</v>
      </c>
      <c r="BS450" s="33">
        <v>0</v>
      </c>
      <c r="BT450" s="33">
        <v>0</v>
      </c>
      <c r="BU450" s="33">
        <v>0</v>
      </c>
      <c r="BV450" s="33">
        <v>0</v>
      </c>
      <c r="BW450" s="33">
        <v>0</v>
      </c>
      <c r="BX450" s="33">
        <v>0</v>
      </c>
      <c r="BY450" s="33">
        <v>170</v>
      </c>
      <c r="BZ450" s="33">
        <v>0</v>
      </c>
      <c r="CA450" s="33">
        <v>0</v>
      </c>
      <c r="CB450" s="33">
        <v>170</v>
      </c>
      <c r="CC450" s="33">
        <v>0</v>
      </c>
      <c r="CD450" s="33">
        <v>0</v>
      </c>
      <c r="CE450" s="33">
        <v>0</v>
      </c>
      <c r="CF450" s="33">
        <v>0</v>
      </c>
      <c r="CG450" s="33">
        <v>0</v>
      </c>
      <c r="CH450" s="23" t="s">
        <v>86</v>
      </c>
      <c r="CI450" s="298" t="s">
        <v>902</v>
      </c>
      <c r="CJ450" s="298" t="s">
        <v>80</v>
      </c>
      <c r="CK450" s="329" t="s">
        <v>80</v>
      </c>
      <c r="CL450" s="322" t="s">
        <v>80</v>
      </c>
      <c r="CM450" s="40"/>
    </row>
    <row r="451" spans="1:91" s="47" customFormat="1" ht="46.5">
      <c r="A451" s="874"/>
      <c r="B451" s="136" t="s">
        <v>942</v>
      </c>
      <c r="C451" s="70" t="s">
        <v>80</v>
      </c>
      <c r="D451" s="23" t="s">
        <v>82</v>
      </c>
      <c r="E451" s="23" t="s">
        <v>80</v>
      </c>
      <c r="F451" s="23" t="s">
        <v>80</v>
      </c>
      <c r="G451" s="16" t="s">
        <v>1043</v>
      </c>
      <c r="H451" s="23" t="s">
        <v>1044</v>
      </c>
      <c r="I451" s="33">
        <v>990</v>
      </c>
      <c r="J451" s="33">
        <v>990</v>
      </c>
      <c r="K451" s="33">
        <v>0</v>
      </c>
      <c r="L451" s="33">
        <v>891</v>
      </c>
      <c r="M451" s="116">
        <v>0</v>
      </c>
      <c r="N451" s="33">
        <v>0</v>
      </c>
      <c r="O451" s="33">
        <v>0</v>
      </c>
      <c r="P451" s="33">
        <v>0</v>
      </c>
      <c r="Q451" s="33">
        <v>0</v>
      </c>
      <c r="R451" s="33">
        <v>0</v>
      </c>
      <c r="S451" s="33">
        <v>0</v>
      </c>
      <c r="T451" s="33">
        <v>0</v>
      </c>
      <c r="U451" s="33">
        <v>0</v>
      </c>
      <c r="V451" s="33">
        <v>0</v>
      </c>
      <c r="W451" s="33">
        <v>0</v>
      </c>
      <c r="X451" s="33">
        <v>0</v>
      </c>
      <c r="Y451" s="33">
        <v>0</v>
      </c>
      <c r="Z451" s="33">
        <v>0</v>
      </c>
      <c r="AA451" s="33">
        <v>0</v>
      </c>
      <c r="AB451" s="33">
        <v>880</v>
      </c>
      <c r="AC451" s="33">
        <v>0</v>
      </c>
      <c r="AD451" s="33">
        <v>0</v>
      </c>
      <c r="AE451" s="33">
        <v>880</v>
      </c>
      <c r="AF451" s="33">
        <v>0</v>
      </c>
      <c r="AG451" s="33">
        <v>0</v>
      </c>
      <c r="AH451" s="33">
        <v>0</v>
      </c>
      <c r="AI451" s="33">
        <v>0</v>
      </c>
      <c r="AJ451" s="33">
        <v>0</v>
      </c>
      <c r="AK451" s="33">
        <v>0</v>
      </c>
      <c r="AL451" s="33">
        <v>0</v>
      </c>
      <c r="AM451" s="33">
        <v>0</v>
      </c>
      <c r="AN451" s="33">
        <v>0</v>
      </c>
      <c r="AO451" s="33">
        <v>0</v>
      </c>
      <c r="AP451" s="33">
        <v>0</v>
      </c>
      <c r="AQ451" s="33">
        <v>0</v>
      </c>
      <c r="AR451" s="33">
        <v>0</v>
      </c>
      <c r="AS451" s="33">
        <v>0</v>
      </c>
      <c r="AT451" s="33">
        <v>0</v>
      </c>
      <c r="AU451" s="33">
        <v>0</v>
      </c>
      <c r="AV451" s="33">
        <v>0</v>
      </c>
      <c r="AW451" s="33">
        <v>0</v>
      </c>
      <c r="AX451" s="33">
        <v>0</v>
      </c>
      <c r="AY451" s="33">
        <v>0</v>
      </c>
      <c r="AZ451" s="33">
        <v>0</v>
      </c>
      <c r="BA451" s="33">
        <v>0</v>
      </c>
      <c r="BB451" s="33">
        <v>0</v>
      </c>
      <c r="BC451" s="33">
        <v>0</v>
      </c>
      <c r="BD451" s="33">
        <v>0</v>
      </c>
      <c r="BE451" s="33">
        <v>0</v>
      </c>
      <c r="BF451" s="33">
        <v>0</v>
      </c>
      <c r="BG451" s="33">
        <v>0</v>
      </c>
      <c r="BH451" s="33">
        <v>0</v>
      </c>
      <c r="BI451" s="33">
        <v>0</v>
      </c>
      <c r="BJ451" s="33">
        <v>0</v>
      </c>
      <c r="BK451" s="33">
        <v>0</v>
      </c>
      <c r="BL451" s="33">
        <v>0</v>
      </c>
      <c r="BM451" s="235">
        <v>0</v>
      </c>
      <c r="BN451" s="33">
        <v>0</v>
      </c>
      <c r="BO451" s="33">
        <v>540</v>
      </c>
      <c r="BP451" s="33">
        <v>0</v>
      </c>
      <c r="BQ451" s="33">
        <v>0</v>
      </c>
      <c r="BR451" s="33">
        <v>540</v>
      </c>
      <c r="BS451" s="33">
        <v>0</v>
      </c>
      <c r="BT451" s="33">
        <v>0</v>
      </c>
      <c r="BU451" s="33">
        <v>0</v>
      </c>
      <c r="BV451" s="33">
        <v>0</v>
      </c>
      <c r="BW451" s="33">
        <v>0</v>
      </c>
      <c r="BX451" s="33">
        <v>0</v>
      </c>
      <c r="BY451" s="33">
        <v>340</v>
      </c>
      <c r="BZ451" s="33">
        <v>0</v>
      </c>
      <c r="CA451" s="33">
        <v>0</v>
      </c>
      <c r="CB451" s="33">
        <v>340</v>
      </c>
      <c r="CC451" s="33">
        <v>0</v>
      </c>
      <c r="CD451" s="33">
        <v>0</v>
      </c>
      <c r="CE451" s="33">
        <v>0</v>
      </c>
      <c r="CF451" s="33">
        <v>0</v>
      </c>
      <c r="CG451" s="33">
        <v>0</v>
      </c>
      <c r="CH451" s="23" t="s">
        <v>86</v>
      </c>
      <c r="CI451" s="298" t="s">
        <v>902</v>
      </c>
      <c r="CJ451" s="298" t="s">
        <v>80</v>
      </c>
      <c r="CK451" s="329" t="s">
        <v>80</v>
      </c>
      <c r="CL451" s="322" t="s">
        <v>80</v>
      </c>
      <c r="CM451" s="40"/>
    </row>
    <row r="452" spans="1:91" s="47" customFormat="1" ht="46.5">
      <c r="A452" s="874"/>
      <c r="B452" s="136" t="s">
        <v>943</v>
      </c>
      <c r="C452" s="70" t="s">
        <v>80</v>
      </c>
      <c r="D452" s="23" t="s">
        <v>82</v>
      </c>
      <c r="E452" s="23" t="s">
        <v>80</v>
      </c>
      <c r="F452" s="23" t="s">
        <v>80</v>
      </c>
      <c r="G452" s="16" t="s">
        <v>1043</v>
      </c>
      <c r="H452" s="23" t="s">
        <v>1044</v>
      </c>
      <c r="I452" s="33">
        <v>495</v>
      </c>
      <c r="J452" s="33">
        <v>495</v>
      </c>
      <c r="K452" s="33">
        <v>0</v>
      </c>
      <c r="L452" s="33">
        <v>445.5</v>
      </c>
      <c r="M452" s="116">
        <v>0</v>
      </c>
      <c r="N452" s="33">
        <v>0</v>
      </c>
      <c r="O452" s="33">
        <v>0</v>
      </c>
      <c r="P452" s="33">
        <v>0</v>
      </c>
      <c r="Q452" s="33">
        <v>0</v>
      </c>
      <c r="R452" s="33">
        <v>0</v>
      </c>
      <c r="S452" s="33">
        <v>0</v>
      </c>
      <c r="T452" s="33">
        <v>0</v>
      </c>
      <c r="U452" s="33">
        <v>0</v>
      </c>
      <c r="V452" s="33">
        <v>0</v>
      </c>
      <c r="W452" s="33">
        <v>0</v>
      </c>
      <c r="X452" s="33">
        <v>0</v>
      </c>
      <c r="Y452" s="33">
        <v>0</v>
      </c>
      <c r="Z452" s="33">
        <v>0</v>
      </c>
      <c r="AA452" s="33">
        <v>0</v>
      </c>
      <c r="AB452" s="33">
        <v>440</v>
      </c>
      <c r="AC452" s="33">
        <v>0</v>
      </c>
      <c r="AD452" s="33">
        <v>0</v>
      </c>
      <c r="AE452" s="33">
        <v>440</v>
      </c>
      <c r="AF452" s="33">
        <v>0</v>
      </c>
      <c r="AG452" s="33">
        <v>0</v>
      </c>
      <c r="AH452" s="33">
        <v>0</v>
      </c>
      <c r="AI452" s="33">
        <v>0</v>
      </c>
      <c r="AJ452" s="33">
        <v>0</v>
      </c>
      <c r="AK452" s="33">
        <v>0</v>
      </c>
      <c r="AL452" s="33">
        <v>0</v>
      </c>
      <c r="AM452" s="33">
        <v>0</v>
      </c>
      <c r="AN452" s="33">
        <v>0</v>
      </c>
      <c r="AO452" s="33">
        <v>0</v>
      </c>
      <c r="AP452" s="33">
        <v>0</v>
      </c>
      <c r="AQ452" s="33">
        <v>0</v>
      </c>
      <c r="AR452" s="33">
        <v>0</v>
      </c>
      <c r="AS452" s="33">
        <v>0</v>
      </c>
      <c r="AT452" s="33">
        <v>0</v>
      </c>
      <c r="AU452" s="33">
        <v>0</v>
      </c>
      <c r="AV452" s="33">
        <v>0</v>
      </c>
      <c r="AW452" s="33">
        <v>0</v>
      </c>
      <c r="AX452" s="33">
        <v>0</v>
      </c>
      <c r="AY452" s="33">
        <v>0</v>
      </c>
      <c r="AZ452" s="33">
        <v>0</v>
      </c>
      <c r="BA452" s="33">
        <v>0</v>
      </c>
      <c r="BB452" s="33">
        <v>0</v>
      </c>
      <c r="BC452" s="33">
        <v>0</v>
      </c>
      <c r="BD452" s="33">
        <v>0</v>
      </c>
      <c r="BE452" s="33">
        <v>0</v>
      </c>
      <c r="BF452" s="33">
        <v>0</v>
      </c>
      <c r="BG452" s="33">
        <v>0</v>
      </c>
      <c r="BH452" s="33">
        <v>0</v>
      </c>
      <c r="BI452" s="33">
        <v>0</v>
      </c>
      <c r="BJ452" s="33">
        <v>0</v>
      </c>
      <c r="BK452" s="33">
        <v>0</v>
      </c>
      <c r="BL452" s="33">
        <v>0</v>
      </c>
      <c r="BM452" s="235">
        <v>0</v>
      </c>
      <c r="BN452" s="33">
        <v>0</v>
      </c>
      <c r="BO452" s="33">
        <v>270</v>
      </c>
      <c r="BP452" s="33">
        <v>0</v>
      </c>
      <c r="BQ452" s="33">
        <v>0</v>
      </c>
      <c r="BR452" s="33">
        <v>270</v>
      </c>
      <c r="BS452" s="33">
        <v>0</v>
      </c>
      <c r="BT452" s="33">
        <v>0</v>
      </c>
      <c r="BU452" s="33">
        <v>0</v>
      </c>
      <c r="BV452" s="33">
        <v>0</v>
      </c>
      <c r="BW452" s="33">
        <v>0</v>
      </c>
      <c r="BX452" s="33">
        <v>0</v>
      </c>
      <c r="BY452" s="33">
        <v>170</v>
      </c>
      <c r="BZ452" s="33">
        <v>0</v>
      </c>
      <c r="CA452" s="33">
        <v>0</v>
      </c>
      <c r="CB452" s="33">
        <v>170</v>
      </c>
      <c r="CC452" s="33">
        <v>0</v>
      </c>
      <c r="CD452" s="33">
        <v>0</v>
      </c>
      <c r="CE452" s="33">
        <v>0</v>
      </c>
      <c r="CF452" s="33">
        <v>0</v>
      </c>
      <c r="CG452" s="33">
        <v>0</v>
      </c>
      <c r="CH452" s="23" t="s">
        <v>86</v>
      </c>
      <c r="CI452" s="298" t="s">
        <v>902</v>
      </c>
      <c r="CJ452" s="298" t="s">
        <v>80</v>
      </c>
      <c r="CK452" s="329" t="s">
        <v>80</v>
      </c>
      <c r="CL452" s="322" t="s">
        <v>80</v>
      </c>
      <c r="CM452" s="40"/>
    </row>
    <row r="453" spans="1:91" s="47" customFormat="1" ht="36">
      <c r="A453" s="874"/>
      <c r="B453" s="136" t="s">
        <v>944</v>
      </c>
      <c r="C453" s="70" t="s">
        <v>80</v>
      </c>
      <c r="D453" s="23" t="s">
        <v>82</v>
      </c>
      <c r="E453" s="23" t="s">
        <v>80</v>
      </c>
      <c r="F453" s="23" t="s">
        <v>80</v>
      </c>
      <c r="G453" s="16" t="s">
        <v>1043</v>
      </c>
      <c r="H453" s="23" t="s">
        <v>1044</v>
      </c>
      <c r="I453" s="33">
        <v>495</v>
      </c>
      <c r="J453" s="33">
        <v>495</v>
      </c>
      <c r="K453" s="33">
        <v>0</v>
      </c>
      <c r="L453" s="33">
        <v>445.5</v>
      </c>
      <c r="M453" s="116">
        <v>0</v>
      </c>
      <c r="N453" s="33">
        <v>0</v>
      </c>
      <c r="O453" s="33">
        <v>0</v>
      </c>
      <c r="P453" s="33">
        <v>0</v>
      </c>
      <c r="Q453" s="33">
        <v>0</v>
      </c>
      <c r="R453" s="33">
        <v>0</v>
      </c>
      <c r="S453" s="33">
        <v>0</v>
      </c>
      <c r="T453" s="33">
        <v>0</v>
      </c>
      <c r="U453" s="33">
        <v>0</v>
      </c>
      <c r="V453" s="33">
        <v>0</v>
      </c>
      <c r="W453" s="33">
        <v>0</v>
      </c>
      <c r="X453" s="33">
        <v>0</v>
      </c>
      <c r="Y453" s="33">
        <v>0</v>
      </c>
      <c r="Z453" s="33">
        <v>0</v>
      </c>
      <c r="AA453" s="33">
        <v>0</v>
      </c>
      <c r="AB453" s="33">
        <v>440</v>
      </c>
      <c r="AC453" s="33">
        <v>0</v>
      </c>
      <c r="AD453" s="33">
        <v>0</v>
      </c>
      <c r="AE453" s="33">
        <v>440</v>
      </c>
      <c r="AF453" s="33">
        <v>0</v>
      </c>
      <c r="AG453" s="33">
        <v>0</v>
      </c>
      <c r="AH453" s="33">
        <v>0</v>
      </c>
      <c r="AI453" s="33">
        <v>0</v>
      </c>
      <c r="AJ453" s="33">
        <v>0</v>
      </c>
      <c r="AK453" s="33">
        <v>0</v>
      </c>
      <c r="AL453" s="33">
        <v>0</v>
      </c>
      <c r="AM453" s="33">
        <v>0</v>
      </c>
      <c r="AN453" s="33">
        <v>0</v>
      </c>
      <c r="AO453" s="33">
        <v>0</v>
      </c>
      <c r="AP453" s="33">
        <v>0</v>
      </c>
      <c r="AQ453" s="33">
        <v>0</v>
      </c>
      <c r="AR453" s="33">
        <v>0</v>
      </c>
      <c r="AS453" s="33">
        <v>0</v>
      </c>
      <c r="AT453" s="33">
        <v>0</v>
      </c>
      <c r="AU453" s="33">
        <v>0</v>
      </c>
      <c r="AV453" s="33">
        <v>0</v>
      </c>
      <c r="AW453" s="33">
        <v>0</v>
      </c>
      <c r="AX453" s="33">
        <v>0</v>
      </c>
      <c r="AY453" s="33">
        <v>0</v>
      </c>
      <c r="AZ453" s="33">
        <v>0</v>
      </c>
      <c r="BA453" s="33">
        <v>0</v>
      </c>
      <c r="BB453" s="33">
        <v>0</v>
      </c>
      <c r="BC453" s="33">
        <v>0</v>
      </c>
      <c r="BD453" s="33">
        <v>0</v>
      </c>
      <c r="BE453" s="33">
        <v>0</v>
      </c>
      <c r="BF453" s="33">
        <v>0</v>
      </c>
      <c r="BG453" s="33">
        <v>0</v>
      </c>
      <c r="BH453" s="33">
        <v>0</v>
      </c>
      <c r="BI453" s="33">
        <v>0</v>
      </c>
      <c r="BJ453" s="33">
        <v>0</v>
      </c>
      <c r="BK453" s="33">
        <v>0</v>
      </c>
      <c r="BL453" s="33">
        <v>0</v>
      </c>
      <c r="BM453" s="235">
        <v>0</v>
      </c>
      <c r="BN453" s="33">
        <v>0</v>
      </c>
      <c r="BO453" s="33">
        <v>270</v>
      </c>
      <c r="BP453" s="33">
        <v>0</v>
      </c>
      <c r="BQ453" s="33">
        <v>0</v>
      </c>
      <c r="BR453" s="33">
        <v>270</v>
      </c>
      <c r="BS453" s="33">
        <v>0</v>
      </c>
      <c r="BT453" s="33">
        <v>0</v>
      </c>
      <c r="BU453" s="33">
        <v>0</v>
      </c>
      <c r="BV453" s="33">
        <v>0</v>
      </c>
      <c r="BW453" s="33">
        <v>0</v>
      </c>
      <c r="BX453" s="33">
        <v>0</v>
      </c>
      <c r="BY453" s="33">
        <v>170</v>
      </c>
      <c r="BZ453" s="33">
        <v>0</v>
      </c>
      <c r="CA453" s="33">
        <v>0</v>
      </c>
      <c r="CB453" s="33">
        <v>170</v>
      </c>
      <c r="CC453" s="33">
        <v>0</v>
      </c>
      <c r="CD453" s="33">
        <v>0</v>
      </c>
      <c r="CE453" s="33">
        <v>0</v>
      </c>
      <c r="CF453" s="33">
        <v>0</v>
      </c>
      <c r="CG453" s="33">
        <v>0</v>
      </c>
      <c r="CH453" s="23" t="s">
        <v>86</v>
      </c>
      <c r="CI453" s="298" t="s">
        <v>902</v>
      </c>
      <c r="CJ453" s="298" t="s">
        <v>80</v>
      </c>
      <c r="CK453" s="329" t="s">
        <v>80</v>
      </c>
      <c r="CL453" s="322" t="s">
        <v>80</v>
      </c>
      <c r="CM453" s="40"/>
    </row>
    <row r="454" spans="1:91" s="47" customFormat="1" ht="46.5">
      <c r="A454" s="874"/>
      <c r="B454" s="136" t="s">
        <v>945</v>
      </c>
      <c r="C454" s="70" t="s">
        <v>80</v>
      </c>
      <c r="D454" s="23" t="s">
        <v>82</v>
      </c>
      <c r="E454" s="23" t="s">
        <v>80</v>
      </c>
      <c r="F454" s="23" t="s">
        <v>80</v>
      </c>
      <c r="G454" s="16" t="s">
        <v>1043</v>
      </c>
      <c r="H454" s="23" t="s">
        <v>1044</v>
      </c>
      <c r="I454" s="33">
        <v>495</v>
      </c>
      <c r="J454" s="33">
        <v>495</v>
      </c>
      <c r="K454" s="33">
        <v>0</v>
      </c>
      <c r="L454" s="33">
        <v>445.5</v>
      </c>
      <c r="M454" s="116">
        <v>0</v>
      </c>
      <c r="N454" s="33">
        <v>0</v>
      </c>
      <c r="O454" s="33">
        <v>0</v>
      </c>
      <c r="P454" s="33">
        <v>0</v>
      </c>
      <c r="Q454" s="33">
        <v>0</v>
      </c>
      <c r="R454" s="33">
        <v>0</v>
      </c>
      <c r="S454" s="33">
        <v>0</v>
      </c>
      <c r="T454" s="33">
        <v>0</v>
      </c>
      <c r="U454" s="33">
        <v>0</v>
      </c>
      <c r="V454" s="33">
        <v>0</v>
      </c>
      <c r="W454" s="33">
        <v>0</v>
      </c>
      <c r="X454" s="33">
        <v>0</v>
      </c>
      <c r="Y454" s="33">
        <v>0</v>
      </c>
      <c r="Z454" s="33">
        <v>0</v>
      </c>
      <c r="AA454" s="33">
        <v>0</v>
      </c>
      <c r="AB454" s="33">
        <v>440</v>
      </c>
      <c r="AC454" s="33">
        <v>0</v>
      </c>
      <c r="AD454" s="33">
        <v>0</v>
      </c>
      <c r="AE454" s="33">
        <v>440</v>
      </c>
      <c r="AF454" s="33">
        <v>0</v>
      </c>
      <c r="AG454" s="33">
        <v>0</v>
      </c>
      <c r="AH454" s="33">
        <v>0</v>
      </c>
      <c r="AI454" s="33">
        <v>0</v>
      </c>
      <c r="AJ454" s="33">
        <v>0</v>
      </c>
      <c r="AK454" s="33">
        <v>0</v>
      </c>
      <c r="AL454" s="33">
        <v>0</v>
      </c>
      <c r="AM454" s="33">
        <v>0</v>
      </c>
      <c r="AN454" s="33">
        <v>0</v>
      </c>
      <c r="AO454" s="33">
        <v>0</v>
      </c>
      <c r="AP454" s="33">
        <v>0</v>
      </c>
      <c r="AQ454" s="33">
        <v>0</v>
      </c>
      <c r="AR454" s="33">
        <v>0</v>
      </c>
      <c r="AS454" s="33">
        <v>0</v>
      </c>
      <c r="AT454" s="33">
        <v>0</v>
      </c>
      <c r="AU454" s="33">
        <v>0</v>
      </c>
      <c r="AV454" s="33">
        <v>0</v>
      </c>
      <c r="AW454" s="33">
        <v>0</v>
      </c>
      <c r="AX454" s="33">
        <v>0</v>
      </c>
      <c r="AY454" s="33">
        <v>0</v>
      </c>
      <c r="AZ454" s="33">
        <v>0</v>
      </c>
      <c r="BA454" s="33">
        <v>0</v>
      </c>
      <c r="BB454" s="33">
        <v>0</v>
      </c>
      <c r="BC454" s="33">
        <v>0</v>
      </c>
      <c r="BD454" s="33">
        <v>0</v>
      </c>
      <c r="BE454" s="33">
        <v>0</v>
      </c>
      <c r="BF454" s="33">
        <v>0</v>
      </c>
      <c r="BG454" s="33">
        <v>0</v>
      </c>
      <c r="BH454" s="33">
        <v>0</v>
      </c>
      <c r="BI454" s="33">
        <v>0</v>
      </c>
      <c r="BJ454" s="33">
        <v>0</v>
      </c>
      <c r="BK454" s="33">
        <v>0</v>
      </c>
      <c r="BL454" s="33">
        <v>0</v>
      </c>
      <c r="BM454" s="235">
        <v>0</v>
      </c>
      <c r="BN454" s="33">
        <v>0</v>
      </c>
      <c r="BO454" s="33">
        <v>270</v>
      </c>
      <c r="BP454" s="33">
        <v>0</v>
      </c>
      <c r="BQ454" s="33">
        <v>0</v>
      </c>
      <c r="BR454" s="33">
        <v>270</v>
      </c>
      <c r="BS454" s="33">
        <v>0</v>
      </c>
      <c r="BT454" s="33">
        <v>0</v>
      </c>
      <c r="BU454" s="33">
        <v>0</v>
      </c>
      <c r="BV454" s="33">
        <v>0</v>
      </c>
      <c r="BW454" s="33">
        <v>0</v>
      </c>
      <c r="BX454" s="33">
        <v>0</v>
      </c>
      <c r="BY454" s="33">
        <v>170</v>
      </c>
      <c r="BZ454" s="33">
        <v>0</v>
      </c>
      <c r="CA454" s="33">
        <v>0</v>
      </c>
      <c r="CB454" s="33">
        <v>170</v>
      </c>
      <c r="CC454" s="33">
        <v>0</v>
      </c>
      <c r="CD454" s="33">
        <v>0</v>
      </c>
      <c r="CE454" s="33">
        <v>0</v>
      </c>
      <c r="CF454" s="33">
        <v>0</v>
      </c>
      <c r="CG454" s="33">
        <v>0</v>
      </c>
      <c r="CH454" s="23" t="s">
        <v>86</v>
      </c>
      <c r="CI454" s="298" t="s">
        <v>902</v>
      </c>
      <c r="CJ454" s="298" t="s">
        <v>80</v>
      </c>
      <c r="CK454" s="329" t="s">
        <v>80</v>
      </c>
      <c r="CL454" s="322" t="s">
        <v>80</v>
      </c>
      <c r="CM454" s="40"/>
    </row>
    <row r="455" spans="1:91" s="47" customFormat="1" ht="46.5">
      <c r="A455" s="874"/>
      <c r="B455" s="136" t="s">
        <v>946</v>
      </c>
      <c r="C455" s="70" t="s">
        <v>80</v>
      </c>
      <c r="D455" s="23" t="s">
        <v>82</v>
      </c>
      <c r="E455" s="23" t="s">
        <v>80</v>
      </c>
      <c r="F455" s="23" t="s">
        <v>80</v>
      </c>
      <c r="G455" s="16" t="s">
        <v>1043</v>
      </c>
      <c r="H455" s="23" t="s">
        <v>1044</v>
      </c>
      <c r="I455" s="33">
        <v>495</v>
      </c>
      <c r="J455" s="33">
        <v>495</v>
      </c>
      <c r="K455" s="33">
        <v>0</v>
      </c>
      <c r="L455" s="33">
        <v>445.5</v>
      </c>
      <c r="M455" s="116">
        <v>0</v>
      </c>
      <c r="N455" s="33">
        <v>0</v>
      </c>
      <c r="O455" s="33">
        <v>0</v>
      </c>
      <c r="P455" s="33">
        <v>0</v>
      </c>
      <c r="Q455" s="33">
        <v>0</v>
      </c>
      <c r="R455" s="33">
        <v>0</v>
      </c>
      <c r="S455" s="33">
        <v>0</v>
      </c>
      <c r="T455" s="33">
        <v>0</v>
      </c>
      <c r="U455" s="33">
        <v>0</v>
      </c>
      <c r="V455" s="33">
        <v>0</v>
      </c>
      <c r="W455" s="33">
        <v>0</v>
      </c>
      <c r="X455" s="33">
        <v>0</v>
      </c>
      <c r="Y455" s="33">
        <v>0</v>
      </c>
      <c r="Z455" s="33">
        <v>0</v>
      </c>
      <c r="AA455" s="33">
        <v>0</v>
      </c>
      <c r="AB455" s="33">
        <v>440</v>
      </c>
      <c r="AC455" s="33">
        <v>0</v>
      </c>
      <c r="AD455" s="33">
        <v>0</v>
      </c>
      <c r="AE455" s="33">
        <v>440</v>
      </c>
      <c r="AF455" s="33">
        <v>0</v>
      </c>
      <c r="AG455" s="33">
        <v>0</v>
      </c>
      <c r="AH455" s="33">
        <v>0</v>
      </c>
      <c r="AI455" s="33">
        <v>0</v>
      </c>
      <c r="AJ455" s="33">
        <v>0</v>
      </c>
      <c r="AK455" s="33">
        <v>0</v>
      </c>
      <c r="AL455" s="33">
        <v>0</v>
      </c>
      <c r="AM455" s="33">
        <v>0</v>
      </c>
      <c r="AN455" s="33">
        <v>0</v>
      </c>
      <c r="AO455" s="33">
        <v>0</v>
      </c>
      <c r="AP455" s="33">
        <v>0</v>
      </c>
      <c r="AQ455" s="33">
        <v>0</v>
      </c>
      <c r="AR455" s="33">
        <v>0</v>
      </c>
      <c r="AS455" s="33">
        <v>0</v>
      </c>
      <c r="AT455" s="33">
        <v>0</v>
      </c>
      <c r="AU455" s="33">
        <v>0</v>
      </c>
      <c r="AV455" s="33">
        <v>0</v>
      </c>
      <c r="AW455" s="33">
        <v>0</v>
      </c>
      <c r="AX455" s="33">
        <v>0</v>
      </c>
      <c r="AY455" s="33">
        <v>0</v>
      </c>
      <c r="AZ455" s="33">
        <v>0</v>
      </c>
      <c r="BA455" s="33">
        <v>0</v>
      </c>
      <c r="BB455" s="33">
        <v>0</v>
      </c>
      <c r="BC455" s="33">
        <v>0</v>
      </c>
      <c r="BD455" s="33">
        <v>0</v>
      </c>
      <c r="BE455" s="33">
        <v>0</v>
      </c>
      <c r="BF455" s="33">
        <v>0</v>
      </c>
      <c r="BG455" s="33">
        <v>0</v>
      </c>
      <c r="BH455" s="33">
        <v>0</v>
      </c>
      <c r="BI455" s="33">
        <v>0</v>
      </c>
      <c r="BJ455" s="33">
        <v>0</v>
      </c>
      <c r="BK455" s="33">
        <v>0</v>
      </c>
      <c r="BL455" s="33">
        <v>0</v>
      </c>
      <c r="BM455" s="235">
        <v>0</v>
      </c>
      <c r="BN455" s="33">
        <v>0</v>
      </c>
      <c r="BO455" s="33">
        <v>270</v>
      </c>
      <c r="BP455" s="33">
        <v>0</v>
      </c>
      <c r="BQ455" s="33">
        <v>0</v>
      </c>
      <c r="BR455" s="33">
        <v>270</v>
      </c>
      <c r="BS455" s="33">
        <v>0</v>
      </c>
      <c r="BT455" s="33">
        <v>0</v>
      </c>
      <c r="BU455" s="33">
        <v>0</v>
      </c>
      <c r="BV455" s="33">
        <v>0</v>
      </c>
      <c r="BW455" s="33">
        <v>0</v>
      </c>
      <c r="BX455" s="33">
        <v>0</v>
      </c>
      <c r="BY455" s="33">
        <v>170</v>
      </c>
      <c r="BZ455" s="33">
        <v>0</v>
      </c>
      <c r="CA455" s="33">
        <v>0</v>
      </c>
      <c r="CB455" s="33">
        <v>170</v>
      </c>
      <c r="CC455" s="33">
        <v>0</v>
      </c>
      <c r="CD455" s="33">
        <v>0</v>
      </c>
      <c r="CE455" s="33">
        <v>0</v>
      </c>
      <c r="CF455" s="33">
        <v>0</v>
      </c>
      <c r="CG455" s="33">
        <v>0</v>
      </c>
      <c r="CH455" s="23" t="s">
        <v>86</v>
      </c>
      <c r="CI455" s="298" t="s">
        <v>902</v>
      </c>
      <c r="CJ455" s="298" t="s">
        <v>80</v>
      </c>
      <c r="CK455" s="329" t="s">
        <v>80</v>
      </c>
      <c r="CL455" s="322" t="s">
        <v>80</v>
      </c>
      <c r="CM455" s="40"/>
    </row>
    <row r="456" spans="1:91" s="47" customFormat="1" ht="46.5">
      <c r="A456" s="874"/>
      <c r="B456" s="136" t="s">
        <v>947</v>
      </c>
      <c r="C456" s="70" t="s">
        <v>80</v>
      </c>
      <c r="D456" s="23" t="s">
        <v>82</v>
      </c>
      <c r="E456" s="23" t="s">
        <v>80</v>
      </c>
      <c r="F456" s="23" t="s">
        <v>80</v>
      </c>
      <c r="G456" s="16" t="s">
        <v>1043</v>
      </c>
      <c r="H456" s="23" t="s">
        <v>1044</v>
      </c>
      <c r="I456" s="33">
        <v>495</v>
      </c>
      <c r="J456" s="33">
        <v>495</v>
      </c>
      <c r="K456" s="33">
        <v>0</v>
      </c>
      <c r="L456" s="33">
        <v>445.5</v>
      </c>
      <c r="M456" s="116">
        <v>0</v>
      </c>
      <c r="N456" s="33">
        <v>0</v>
      </c>
      <c r="O456" s="33">
        <v>0</v>
      </c>
      <c r="P456" s="33">
        <v>0</v>
      </c>
      <c r="Q456" s="33">
        <v>0</v>
      </c>
      <c r="R456" s="33">
        <v>0</v>
      </c>
      <c r="S456" s="33">
        <v>0</v>
      </c>
      <c r="T456" s="33">
        <v>0</v>
      </c>
      <c r="U456" s="33">
        <v>0</v>
      </c>
      <c r="V456" s="33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</v>
      </c>
      <c r="AB456" s="33">
        <v>440</v>
      </c>
      <c r="AC456" s="33">
        <v>0</v>
      </c>
      <c r="AD456" s="33">
        <v>0</v>
      </c>
      <c r="AE456" s="33">
        <v>440</v>
      </c>
      <c r="AF456" s="33">
        <v>0</v>
      </c>
      <c r="AG456" s="33">
        <v>0</v>
      </c>
      <c r="AH456" s="33">
        <v>0</v>
      </c>
      <c r="AI456" s="33">
        <v>0</v>
      </c>
      <c r="AJ456" s="33">
        <v>0</v>
      </c>
      <c r="AK456" s="33">
        <v>0</v>
      </c>
      <c r="AL456" s="33">
        <v>0</v>
      </c>
      <c r="AM456" s="33">
        <v>0</v>
      </c>
      <c r="AN456" s="33">
        <v>0</v>
      </c>
      <c r="AO456" s="33">
        <v>0</v>
      </c>
      <c r="AP456" s="33">
        <v>0</v>
      </c>
      <c r="AQ456" s="33">
        <v>0</v>
      </c>
      <c r="AR456" s="33">
        <v>0</v>
      </c>
      <c r="AS456" s="33">
        <v>0</v>
      </c>
      <c r="AT456" s="33">
        <v>0</v>
      </c>
      <c r="AU456" s="33">
        <v>0</v>
      </c>
      <c r="AV456" s="33">
        <v>0</v>
      </c>
      <c r="AW456" s="33">
        <v>0</v>
      </c>
      <c r="AX456" s="33">
        <v>0</v>
      </c>
      <c r="AY456" s="33">
        <v>0</v>
      </c>
      <c r="AZ456" s="33">
        <v>0</v>
      </c>
      <c r="BA456" s="33">
        <v>0</v>
      </c>
      <c r="BB456" s="33">
        <v>0</v>
      </c>
      <c r="BC456" s="33">
        <v>0</v>
      </c>
      <c r="BD456" s="33">
        <v>0</v>
      </c>
      <c r="BE456" s="33">
        <v>0</v>
      </c>
      <c r="BF456" s="33">
        <v>0</v>
      </c>
      <c r="BG456" s="33">
        <v>0</v>
      </c>
      <c r="BH456" s="33">
        <v>0</v>
      </c>
      <c r="BI456" s="33">
        <v>0</v>
      </c>
      <c r="BJ456" s="33">
        <v>0</v>
      </c>
      <c r="BK456" s="33">
        <v>0</v>
      </c>
      <c r="BL456" s="33">
        <v>0</v>
      </c>
      <c r="BM456" s="235">
        <v>0</v>
      </c>
      <c r="BN456" s="33">
        <v>0</v>
      </c>
      <c r="BO456" s="33">
        <v>270</v>
      </c>
      <c r="BP456" s="33">
        <v>0</v>
      </c>
      <c r="BQ456" s="33">
        <v>0</v>
      </c>
      <c r="BR456" s="33">
        <v>270</v>
      </c>
      <c r="BS456" s="33">
        <v>0</v>
      </c>
      <c r="BT456" s="33">
        <v>0</v>
      </c>
      <c r="BU456" s="33">
        <v>0</v>
      </c>
      <c r="BV456" s="33">
        <v>0</v>
      </c>
      <c r="BW456" s="33">
        <v>0</v>
      </c>
      <c r="BX456" s="33">
        <v>0</v>
      </c>
      <c r="BY456" s="33">
        <v>170</v>
      </c>
      <c r="BZ456" s="33">
        <v>0</v>
      </c>
      <c r="CA456" s="33">
        <v>0</v>
      </c>
      <c r="CB456" s="33">
        <v>170</v>
      </c>
      <c r="CC456" s="33">
        <v>0</v>
      </c>
      <c r="CD456" s="33">
        <v>0</v>
      </c>
      <c r="CE456" s="33">
        <v>0</v>
      </c>
      <c r="CF456" s="33">
        <v>0</v>
      </c>
      <c r="CG456" s="33">
        <v>0</v>
      </c>
      <c r="CH456" s="23" t="s">
        <v>86</v>
      </c>
      <c r="CI456" s="298" t="s">
        <v>902</v>
      </c>
      <c r="CJ456" s="298" t="s">
        <v>80</v>
      </c>
      <c r="CK456" s="329" t="s">
        <v>80</v>
      </c>
      <c r="CL456" s="322" t="s">
        <v>80</v>
      </c>
      <c r="CM456" s="40"/>
    </row>
    <row r="457" spans="1:91" s="47" customFormat="1" ht="36">
      <c r="A457" s="874"/>
      <c r="B457" s="136" t="s">
        <v>948</v>
      </c>
      <c r="C457" s="70" t="s">
        <v>80</v>
      </c>
      <c r="D457" s="23" t="s">
        <v>82</v>
      </c>
      <c r="E457" s="23" t="s">
        <v>80</v>
      </c>
      <c r="F457" s="23" t="s">
        <v>80</v>
      </c>
      <c r="G457" s="16" t="s">
        <v>1043</v>
      </c>
      <c r="H457" s="23" t="s">
        <v>1044</v>
      </c>
      <c r="I457" s="33">
        <v>495</v>
      </c>
      <c r="J457" s="33">
        <v>495</v>
      </c>
      <c r="K457" s="33">
        <v>0</v>
      </c>
      <c r="L457" s="33">
        <v>445.5</v>
      </c>
      <c r="M457" s="116">
        <v>0</v>
      </c>
      <c r="N457" s="33">
        <v>0</v>
      </c>
      <c r="O457" s="33">
        <v>0</v>
      </c>
      <c r="P457" s="33">
        <v>0</v>
      </c>
      <c r="Q457" s="33">
        <v>0</v>
      </c>
      <c r="R457" s="33">
        <v>0</v>
      </c>
      <c r="S457" s="33">
        <v>0</v>
      </c>
      <c r="T457" s="33">
        <v>0</v>
      </c>
      <c r="U457" s="33">
        <v>0</v>
      </c>
      <c r="V457" s="33">
        <v>0</v>
      </c>
      <c r="W457" s="33">
        <v>0</v>
      </c>
      <c r="X457" s="33">
        <v>0</v>
      </c>
      <c r="Y457" s="33">
        <v>0</v>
      </c>
      <c r="Z457" s="33">
        <v>0</v>
      </c>
      <c r="AA457" s="33">
        <v>0</v>
      </c>
      <c r="AB457" s="33">
        <v>440</v>
      </c>
      <c r="AC457" s="33">
        <v>0</v>
      </c>
      <c r="AD457" s="33">
        <v>0</v>
      </c>
      <c r="AE457" s="33">
        <v>440</v>
      </c>
      <c r="AF457" s="33">
        <v>0</v>
      </c>
      <c r="AG457" s="33">
        <v>0</v>
      </c>
      <c r="AH457" s="33">
        <v>0</v>
      </c>
      <c r="AI457" s="33">
        <v>0</v>
      </c>
      <c r="AJ457" s="33">
        <v>0</v>
      </c>
      <c r="AK457" s="33">
        <v>0</v>
      </c>
      <c r="AL457" s="33">
        <v>0</v>
      </c>
      <c r="AM457" s="33">
        <v>0</v>
      </c>
      <c r="AN457" s="33">
        <v>0</v>
      </c>
      <c r="AO457" s="33">
        <v>0</v>
      </c>
      <c r="AP457" s="33">
        <v>0</v>
      </c>
      <c r="AQ457" s="33">
        <v>0</v>
      </c>
      <c r="AR457" s="33">
        <v>0</v>
      </c>
      <c r="AS457" s="33">
        <v>0</v>
      </c>
      <c r="AT457" s="33">
        <v>0</v>
      </c>
      <c r="AU457" s="33">
        <v>0</v>
      </c>
      <c r="AV457" s="33">
        <v>0</v>
      </c>
      <c r="AW457" s="33">
        <v>0</v>
      </c>
      <c r="AX457" s="33">
        <v>0</v>
      </c>
      <c r="AY457" s="33">
        <v>0</v>
      </c>
      <c r="AZ457" s="33">
        <v>0</v>
      </c>
      <c r="BA457" s="33">
        <v>0</v>
      </c>
      <c r="BB457" s="33">
        <v>0</v>
      </c>
      <c r="BC457" s="33">
        <v>0</v>
      </c>
      <c r="BD457" s="33">
        <v>0</v>
      </c>
      <c r="BE457" s="33">
        <v>0</v>
      </c>
      <c r="BF457" s="33">
        <v>0</v>
      </c>
      <c r="BG457" s="33">
        <v>0</v>
      </c>
      <c r="BH457" s="33">
        <v>0</v>
      </c>
      <c r="BI457" s="33">
        <v>0</v>
      </c>
      <c r="BJ457" s="33">
        <v>0</v>
      </c>
      <c r="BK457" s="33">
        <v>0</v>
      </c>
      <c r="BL457" s="33">
        <v>0</v>
      </c>
      <c r="BM457" s="235">
        <v>0</v>
      </c>
      <c r="BN457" s="33">
        <v>0</v>
      </c>
      <c r="BO457" s="33">
        <v>270</v>
      </c>
      <c r="BP457" s="33">
        <v>0</v>
      </c>
      <c r="BQ457" s="33">
        <v>0</v>
      </c>
      <c r="BR457" s="33">
        <v>270</v>
      </c>
      <c r="BS457" s="33">
        <v>0</v>
      </c>
      <c r="BT457" s="33">
        <v>0</v>
      </c>
      <c r="BU457" s="33">
        <v>0</v>
      </c>
      <c r="BV457" s="33">
        <v>0</v>
      </c>
      <c r="BW457" s="33">
        <v>0</v>
      </c>
      <c r="BX457" s="33">
        <v>0</v>
      </c>
      <c r="BY457" s="33">
        <v>170</v>
      </c>
      <c r="BZ457" s="33">
        <v>0</v>
      </c>
      <c r="CA457" s="33">
        <v>0</v>
      </c>
      <c r="CB457" s="33">
        <v>170</v>
      </c>
      <c r="CC457" s="33">
        <v>0</v>
      </c>
      <c r="CD457" s="33">
        <v>0</v>
      </c>
      <c r="CE457" s="33">
        <v>0</v>
      </c>
      <c r="CF457" s="33">
        <v>0</v>
      </c>
      <c r="CG457" s="33">
        <v>0</v>
      </c>
      <c r="CH457" s="23" t="s">
        <v>86</v>
      </c>
      <c r="CI457" s="298" t="s">
        <v>902</v>
      </c>
      <c r="CJ457" s="298" t="s">
        <v>80</v>
      </c>
      <c r="CK457" s="329" t="s">
        <v>80</v>
      </c>
      <c r="CL457" s="322" t="s">
        <v>80</v>
      </c>
      <c r="CM457" s="40"/>
    </row>
    <row r="458" spans="1:91" s="47" customFormat="1" ht="36">
      <c r="A458" s="874"/>
      <c r="B458" s="136" t="s">
        <v>949</v>
      </c>
      <c r="C458" s="70" t="s">
        <v>80</v>
      </c>
      <c r="D458" s="23" t="s">
        <v>82</v>
      </c>
      <c r="E458" s="23" t="s">
        <v>80</v>
      </c>
      <c r="F458" s="23" t="s">
        <v>80</v>
      </c>
      <c r="G458" s="16" t="s">
        <v>1043</v>
      </c>
      <c r="H458" s="23" t="s">
        <v>1044</v>
      </c>
      <c r="I458" s="33">
        <v>495</v>
      </c>
      <c r="J458" s="33">
        <v>495</v>
      </c>
      <c r="K458" s="33">
        <v>0</v>
      </c>
      <c r="L458" s="33">
        <v>445.5</v>
      </c>
      <c r="M458" s="116">
        <v>0</v>
      </c>
      <c r="N458" s="33">
        <v>0</v>
      </c>
      <c r="O458" s="33">
        <v>0</v>
      </c>
      <c r="P458" s="33">
        <v>0</v>
      </c>
      <c r="Q458" s="33">
        <v>0</v>
      </c>
      <c r="R458" s="33">
        <v>0</v>
      </c>
      <c r="S458" s="33">
        <v>0</v>
      </c>
      <c r="T458" s="33">
        <v>0</v>
      </c>
      <c r="U458" s="33">
        <v>0</v>
      </c>
      <c r="V458" s="33">
        <v>0</v>
      </c>
      <c r="W458" s="33">
        <v>0</v>
      </c>
      <c r="X458" s="33">
        <v>0</v>
      </c>
      <c r="Y458" s="33">
        <v>0</v>
      </c>
      <c r="Z458" s="33">
        <v>0</v>
      </c>
      <c r="AA458" s="33">
        <v>0</v>
      </c>
      <c r="AB458" s="33">
        <v>440</v>
      </c>
      <c r="AC458" s="33">
        <v>0</v>
      </c>
      <c r="AD458" s="33">
        <v>0</v>
      </c>
      <c r="AE458" s="33">
        <v>440</v>
      </c>
      <c r="AF458" s="33">
        <v>0</v>
      </c>
      <c r="AG458" s="33">
        <v>0</v>
      </c>
      <c r="AH458" s="33">
        <v>0</v>
      </c>
      <c r="AI458" s="33">
        <v>0</v>
      </c>
      <c r="AJ458" s="33">
        <v>0</v>
      </c>
      <c r="AK458" s="33">
        <v>0</v>
      </c>
      <c r="AL458" s="33">
        <v>0</v>
      </c>
      <c r="AM458" s="33">
        <v>0</v>
      </c>
      <c r="AN458" s="33">
        <v>0</v>
      </c>
      <c r="AO458" s="33">
        <v>0</v>
      </c>
      <c r="AP458" s="33">
        <v>0</v>
      </c>
      <c r="AQ458" s="33">
        <v>0</v>
      </c>
      <c r="AR458" s="33">
        <v>0</v>
      </c>
      <c r="AS458" s="33">
        <v>0</v>
      </c>
      <c r="AT458" s="33">
        <v>0</v>
      </c>
      <c r="AU458" s="33">
        <v>0</v>
      </c>
      <c r="AV458" s="33">
        <v>0</v>
      </c>
      <c r="AW458" s="33">
        <v>0</v>
      </c>
      <c r="AX458" s="33">
        <v>0</v>
      </c>
      <c r="AY458" s="33">
        <v>0</v>
      </c>
      <c r="AZ458" s="33">
        <v>0</v>
      </c>
      <c r="BA458" s="33">
        <v>0</v>
      </c>
      <c r="BB458" s="33">
        <v>0</v>
      </c>
      <c r="BC458" s="33">
        <v>0</v>
      </c>
      <c r="BD458" s="33">
        <v>0</v>
      </c>
      <c r="BE458" s="33">
        <v>0</v>
      </c>
      <c r="BF458" s="33">
        <v>0</v>
      </c>
      <c r="BG458" s="33">
        <v>0</v>
      </c>
      <c r="BH458" s="33">
        <v>0</v>
      </c>
      <c r="BI458" s="33">
        <v>0</v>
      </c>
      <c r="BJ458" s="33">
        <v>0</v>
      </c>
      <c r="BK458" s="33">
        <v>0</v>
      </c>
      <c r="BL458" s="33">
        <v>0</v>
      </c>
      <c r="BM458" s="235">
        <v>0</v>
      </c>
      <c r="BN458" s="33">
        <v>0</v>
      </c>
      <c r="BO458" s="33">
        <v>270</v>
      </c>
      <c r="BP458" s="33">
        <v>0</v>
      </c>
      <c r="BQ458" s="33">
        <v>0</v>
      </c>
      <c r="BR458" s="33">
        <v>270</v>
      </c>
      <c r="BS458" s="33">
        <v>0</v>
      </c>
      <c r="BT458" s="33">
        <v>0</v>
      </c>
      <c r="BU458" s="33">
        <v>0</v>
      </c>
      <c r="BV458" s="33">
        <v>0</v>
      </c>
      <c r="BW458" s="33">
        <v>0</v>
      </c>
      <c r="BX458" s="33">
        <v>0</v>
      </c>
      <c r="BY458" s="33">
        <v>170</v>
      </c>
      <c r="BZ458" s="33">
        <v>0</v>
      </c>
      <c r="CA458" s="33">
        <v>0</v>
      </c>
      <c r="CB458" s="33">
        <v>170</v>
      </c>
      <c r="CC458" s="33">
        <v>0</v>
      </c>
      <c r="CD458" s="33">
        <v>0</v>
      </c>
      <c r="CE458" s="33">
        <v>0</v>
      </c>
      <c r="CF458" s="33">
        <v>0</v>
      </c>
      <c r="CG458" s="33">
        <v>0</v>
      </c>
      <c r="CH458" s="23" t="s">
        <v>86</v>
      </c>
      <c r="CI458" s="298" t="s">
        <v>902</v>
      </c>
      <c r="CJ458" s="298" t="s">
        <v>80</v>
      </c>
      <c r="CK458" s="329" t="s">
        <v>80</v>
      </c>
      <c r="CL458" s="322" t="s">
        <v>80</v>
      </c>
      <c r="CM458" s="40"/>
    </row>
    <row r="459" spans="1:91" s="47" customFormat="1" ht="36">
      <c r="A459" s="874"/>
      <c r="B459" s="136" t="s">
        <v>950</v>
      </c>
      <c r="C459" s="70" t="s">
        <v>80</v>
      </c>
      <c r="D459" s="23" t="s">
        <v>82</v>
      </c>
      <c r="E459" s="23" t="s">
        <v>80</v>
      </c>
      <c r="F459" s="23" t="s">
        <v>80</v>
      </c>
      <c r="G459" s="16" t="s">
        <v>1043</v>
      </c>
      <c r="H459" s="23" t="s">
        <v>1044</v>
      </c>
      <c r="I459" s="33">
        <v>495</v>
      </c>
      <c r="J459" s="33">
        <v>495</v>
      </c>
      <c r="K459" s="33">
        <v>0</v>
      </c>
      <c r="L459" s="33">
        <v>445.5</v>
      </c>
      <c r="M459" s="116">
        <v>0</v>
      </c>
      <c r="N459" s="33">
        <v>0</v>
      </c>
      <c r="O459" s="33">
        <v>0</v>
      </c>
      <c r="P459" s="33">
        <v>0</v>
      </c>
      <c r="Q459" s="33">
        <v>0</v>
      </c>
      <c r="R459" s="33">
        <v>0</v>
      </c>
      <c r="S459" s="33">
        <v>0</v>
      </c>
      <c r="T459" s="33">
        <v>0</v>
      </c>
      <c r="U459" s="33">
        <v>0</v>
      </c>
      <c r="V459" s="33">
        <v>0</v>
      </c>
      <c r="W459" s="33">
        <v>0</v>
      </c>
      <c r="X459" s="33">
        <v>0</v>
      </c>
      <c r="Y459" s="33">
        <v>0</v>
      </c>
      <c r="Z459" s="33">
        <v>0</v>
      </c>
      <c r="AA459" s="33">
        <v>0</v>
      </c>
      <c r="AB459" s="33">
        <v>440</v>
      </c>
      <c r="AC459" s="33">
        <v>0</v>
      </c>
      <c r="AD459" s="33">
        <v>0</v>
      </c>
      <c r="AE459" s="33">
        <v>440</v>
      </c>
      <c r="AF459" s="33">
        <v>0</v>
      </c>
      <c r="AG459" s="33">
        <v>0</v>
      </c>
      <c r="AH459" s="33">
        <v>0</v>
      </c>
      <c r="AI459" s="33">
        <v>0</v>
      </c>
      <c r="AJ459" s="33">
        <v>0</v>
      </c>
      <c r="AK459" s="33">
        <v>0</v>
      </c>
      <c r="AL459" s="33">
        <v>0</v>
      </c>
      <c r="AM459" s="33">
        <v>0</v>
      </c>
      <c r="AN459" s="33">
        <v>0</v>
      </c>
      <c r="AO459" s="33">
        <v>0</v>
      </c>
      <c r="AP459" s="33">
        <v>0</v>
      </c>
      <c r="AQ459" s="33">
        <v>0</v>
      </c>
      <c r="AR459" s="33">
        <v>0</v>
      </c>
      <c r="AS459" s="33">
        <v>0</v>
      </c>
      <c r="AT459" s="33">
        <v>0</v>
      </c>
      <c r="AU459" s="33">
        <v>0</v>
      </c>
      <c r="AV459" s="33">
        <v>0</v>
      </c>
      <c r="AW459" s="33">
        <v>0</v>
      </c>
      <c r="AX459" s="33">
        <v>0</v>
      </c>
      <c r="AY459" s="33">
        <v>0</v>
      </c>
      <c r="AZ459" s="33">
        <v>0</v>
      </c>
      <c r="BA459" s="33">
        <v>0</v>
      </c>
      <c r="BB459" s="33">
        <v>0</v>
      </c>
      <c r="BC459" s="33">
        <v>0</v>
      </c>
      <c r="BD459" s="33">
        <v>0</v>
      </c>
      <c r="BE459" s="33">
        <v>0</v>
      </c>
      <c r="BF459" s="33">
        <v>0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235">
        <v>0</v>
      </c>
      <c r="BN459" s="33">
        <v>0</v>
      </c>
      <c r="BO459" s="33">
        <v>270</v>
      </c>
      <c r="BP459" s="33">
        <v>0</v>
      </c>
      <c r="BQ459" s="33">
        <v>0</v>
      </c>
      <c r="BR459" s="33">
        <v>270</v>
      </c>
      <c r="BS459" s="33">
        <v>0</v>
      </c>
      <c r="BT459" s="33">
        <v>0</v>
      </c>
      <c r="BU459" s="33">
        <v>0</v>
      </c>
      <c r="BV459" s="33">
        <v>0</v>
      </c>
      <c r="BW459" s="33">
        <v>0</v>
      </c>
      <c r="BX459" s="33">
        <v>0</v>
      </c>
      <c r="BY459" s="33">
        <v>170</v>
      </c>
      <c r="BZ459" s="33">
        <v>0</v>
      </c>
      <c r="CA459" s="33">
        <v>0</v>
      </c>
      <c r="CB459" s="33">
        <v>170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23" t="s">
        <v>86</v>
      </c>
      <c r="CI459" s="298" t="s">
        <v>902</v>
      </c>
      <c r="CJ459" s="298" t="s">
        <v>80</v>
      </c>
      <c r="CK459" s="329" t="s">
        <v>80</v>
      </c>
      <c r="CL459" s="322" t="s">
        <v>80</v>
      </c>
      <c r="CM459" s="40"/>
    </row>
    <row r="460" spans="1:91" s="47" customFormat="1" ht="46.5">
      <c r="A460" s="874"/>
      <c r="B460" s="136" t="s">
        <v>951</v>
      </c>
      <c r="C460" s="70" t="s">
        <v>80</v>
      </c>
      <c r="D460" s="23" t="s">
        <v>82</v>
      </c>
      <c r="E460" s="23" t="s">
        <v>80</v>
      </c>
      <c r="F460" s="23" t="s">
        <v>80</v>
      </c>
      <c r="G460" s="16" t="s">
        <v>1043</v>
      </c>
      <c r="H460" s="23" t="s">
        <v>1044</v>
      </c>
      <c r="I460" s="33">
        <v>495</v>
      </c>
      <c r="J460" s="33">
        <v>495</v>
      </c>
      <c r="K460" s="33">
        <v>0</v>
      </c>
      <c r="L460" s="33">
        <v>445.5</v>
      </c>
      <c r="M460" s="116">
        <v>0</v>
      </c>
      <c r="N460" s="33">
        <v>0</v>
      </c>
      <c r="O460" s="33">
        <v>0</v>
      </c>
      <c r="P460" s="33">
        <v>0</v>
      </c>
      <c r="Q460" s="33">
        <v>0</v>
      </c>
      <c r="R460" s="33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33">
        <v>0</v>
      </c>
      <c r="Z460" s="33">
        <v>0</v>
      </c>
      <c r="AA460" s="33">
        <v>0</v>
      </c>
      <c r="AB460" s="33">
        <v>440</v>
      </c>
      <c r="AC460" s="33">
        <v>0</v>
      </c>
      <c r="AD460" s="33">
        <v>0</v>
      </c>
      <c r="AE460" s="33">
        <v>440</v>
      </c>
      <c r="AF460" s="33">
        <v>0</v>
      </c>
      <c r="AG460" s="33">
        <v>0</v>
      </c>
      <c r="AH460" s="33">
        <v>0</v>
      </c>
      <c r="AI460" s="33">
        <v>0</v>
      </c>
      <c r="AJ460" s="33">
        <v>0</v>
      </c>
      <c r="AK460" s="33">
        <v>0</v>
      </c>
      <c r="AL460" s="33">
        <v>0</v>
      </c>
      <c r="AM460" s="33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235">
        <v>0</v>
      </c>
      <c r="BN460" s="33">
        <v>0</v>
      </c>
      <c r="BO460" s="33">
        <v>270</v>
      </c>
      <c r="BP460" s="33">
        <v>0</v>
      </c>
      <c r="BQ460" s="33">
        <v>0</v>
      </c>
      <c r="BR460" s="33">
        <v>270</v>
      </c>
      <c r="BS460" s="33">
        <v>0</v>
      </c>
      <c r="BT460" s="33">
        <v>0</v>
      </c>
      <c r="BU460" s="33">
        <v>0</v>
      </c>
      <c r="BV460" s="33">
        <v>0</v>
      </c>
      <c r="BW460" s="33">
        <v>0</v>
      </c>
      <c r="BX460" s="33">
        <v>0</v>
      </c>
      <c r="BY460" s="33">
        <v>170</v>
      </c>
      <c r="BZ460" s="33">
        <v>0</v>
      </c>
      <c r="CA460" s="33">
        <v>0</v>
      </c>
      <c r="CB460" s="33">
        <v>170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23" t="s">
        <v>86</v>
      </c>
      <c r="CI460" s="298" t="s">
        <v>902</v>
      </c>
      <c r="CJ460" s="298" t="s">
        <v>80</v>
      </c>
      <c r="CK460" s="329" t="s">
        <v>80</v>
      </c>
      <c r="CL460" s="322" t="s">
        <v>80</v>
      </c>
      <c r="CM460" s="40"/>
    </row>
    <row r="461" spans="1:91" s="47" customFormat="1" ht="46.5">
      <c r="A461" s="874"/>
      <c r="B461" s="136" t="s">
        <v>952</v>
      </c>
      <c r="C461" s="70" t="s">
        <v>80</v>
      </c>
      <c r="D461" s="23" t="s">
        <v>82</v>
      </c>
      <c r="E461" s="23" t="s">
        <v>80</v>
      </c>
      <c r="F461" s="23" t="s">
        <v>80</v>
      </c>
      <c r="G461" s="16" t="s">
        <v>1043</v>
      </c>
      <c r="H461" s="23" t="s">
        <v>1044</v>
      </c>
      <c r="I461" s="33">
        <v>495</v>
      </c>
      <c r="J461" s="33">
        <v>495</v>
      </c>
      <c r="K461" s="33">
        <v>0</v>
      </c>
      <c r="L461" s="33">
        <v>445.5</v>
      </c>
      <c r="M461" s="116">
        <v>0</v>
      </c>
      <c r="N461" s="33">
        <v>0</v>
      </c>
      <c r="O461" s="33">
        <v>0</v>
      </c>
      <c r="P461" s="33">
        <v>0</v>
      </c>
      <c r="Q461" s="33">
        <v>0</v>
      </c>
      <c r="R461" s="33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0</v>
      </c>
      <c r="Y461" s="33">
        <v>0</v>
      </c>
      <c r="Z461" s="33">
        <v>0</v>
      </c>
      <c r="AA461" s="33">
        <v>0</v>
      </c>
      <c r="AB461" s="33">
        <v>440</v>
      </c>
      <c r="AC461" s="33">
        <v>0</v>
      </c>
      <c r="AD461" s="33">
        <v>0</v>
      </c>
      <c r="AE461" s="33">
        <v>440</v>
      </c>
      <c r="AF461" s="33">
        <v>0</v>
      </c>
      <c r="AG461" s="33">
        <v>0</v>
      </c>
      <c r="AH461" s="33">
        <v>0</v>
      </c>
      <c r="AI461" s="33">
        <v>0</v>
      </c>
      <c r="AJ461" s="33">
        <v>0</v>
      </c>
      <c r="AK461" s="33">
        <v>0</v>
      </c>
      <c r="AL461" s="33">
        <v>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235">
        <v>0</v>
      </c>
      <c r="BN461" s="33">
        <v>0</v>
      </c>
      <c r="BO461" s="33">
        <v>270</v>
      </c>
      <c r="BP461" s="33">
        <v>0</v>
      </c>
      <c r="BQ461" s="33">
        <v>0</v>
      </c>
      <c r="BR461" s="33">
        <v>270</v>
      </c>
      <c r="BS461" s="33">
        <v>0</v>
      </c>
      <c r="BT461" s="33">
        <v>0</v>
      </c>
      <c r="BU461" s="33">
        <v>0</v>
      </c>
      <c r="BV461" s="33">
        <v>0</v>
      </c>
      <c r="BW461" s="33">
        <v>0</v>
      </c>
      <c r="BX461" s="33">
        <v>0</v>
      </c>
      <c r="BY461" s="33">
        <v>170</v>
      </c>
      <c r="BZ461" s="33">
        <v>0</v>
      </c>
      <c r="CA461" s="33">
        <v>0</v>
      </c>
      <c r="CB461" s="33">
        <v>170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23" t="s">
        <v>86</v>
      </c>
      <c r="CI461" s="298" t="s">
        <v>902</v>
      </c>
      <c r="CJ461" s="298" t="s">
        <v>80</v>
      </c>
      <c r="CK461" s="329" t="s">
        <v>80</v>
      </c>
      <c r="CL461" s="322" t="s">
        <v>80</v>
      </c>
      <c r="CM461" s="40"/>
    </row>
    <row r="462" spans="1:91" s="47" customFormat="1" ht="36">
      <c r="A462" s="874"/>
      <c r="B462" s="136" t="s">
        <v>953</v>
      </c>
      <c r="C462" s="70" t="s">
        <v>80</v>
      </c>
      <c r="D462" s="23" t="s">
        <v>82</v>
      </c>
      <c r="E462" s="23" t="s">
        <v>80</v>
      </c>
      <c r="F462" s="23" t="s">
        <v>80</v>
      </c>
      <c r="G462" s="16" t="s">
        <v>1043</v>
      </c>
      <c r="H462" s="23" t="s">
        <v>1044</v>
      </c>
      <c r="I462" s="33">
        <v>495</v>
      </c>
      <c r="J462" s="33">
        <v>495</v>
      </c>
      <c r="K462" s="33">
        <v>0</v>
      </c>
      <c r="L462" s="33">
        <v>445.5</v>
      </c>
      <c r="M462" s="116">
        <v>0</v>
      </c>
      <c r="N462" s="33">
        <v>0</v>
      </c>
      <c r="O462" s="33">
        <v>0</v>
      </c>
      <c r="P462" s="33">
        <v>0</v>
      </c>
      <c r="Q462" s="33">
        <v>0</v>
      </c>
      <c r="R462" s="33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0</v>
      </c>
      <c r="Y462" s="33">
        <v>0</v>
      </c>
      <c r="Z462" s="33">
        <v>0</v>
      </c>
      <c r="AA462" s="33">
        <v>0</v>
      </c>
      <c r="AB462" s="33">
        <v>440</v>
      </c>
      <c r="AC462" s="33">
        <v>0</v>
      </c>
      <c r="AD462" s="33">
        <v>0</v>
      </c>
      <c r="AE462" s="33">
        <v>440</v>
      </c>
      <c r="AF462" s="33">
        <v>0</v>
      </c>
      <c r="AG462" s="33">
        <v>0</v>
      </c>
      <c r="AH462" s="33">
        <v>0</v>
      </c>
      <c r="AI462" s="33">
        <v>0</v>
      </c>
      <c r="AJ462" s="33">
        <v>0</v>
      </c>
      <c r="AK462" s="33">
        <v>0</v>
      </c>
      <c r="AL462" s="33">
        <v>0</v>
      </c>
      <c r="AM462" s="33">
        <v>0</v>
      </c>
      <c r="AN462" s="33">
        <v>0</v>
      </c>
      <c r="AO462" s="33">
        <v>0</v>
      </c>
      <c r="AP462" s="33">
        <v>0</v>
      </c>
      <c r="AQ462" s="33">
        <v>0</v>
      </c>
      <c r="AR462" s="33">
        <v>0</v>
      </c>
      <c r="AS462" s="33">
        <v>0</v>
      </c>
      <c r="AT462" s="33">
        <v>0</v>
      </c>
      <c r="AU462" s="33">
        <v>0</v>
      </c>
      <c r="AV462" s="33">
        <v>0</v>
      </c>
      <c r="AW462" s="33">
        <v>0</v>
      </c>
      <c r="AX462" s="33">
        <v>0</v>
      </c>
      <c r="AY462" s="33">
        <v>0</v>
      </c>
      <c r="AZ462" s="33">
        <v>0</v>
      </c>
      <c r="BA462" s="33">
        <v>0</v>
      </c>
      <c r="BB462" s="33">
        <v>0</v>
      </c>
      <c r="BC462" s="33">
        <v>0</v>
      </c>
      <c r="BD462" s="33">
        <v>0</v>
      </c>
      <c r="BE462" s="33">
        <v>0</v>
      </c>
      <c r="BF462" s="33">
        <v>0</v>
      </c>
      <c r="BG462" s="33">
        <v>0</v>
      </c>
      <c r="BH462" s="33">
        <v>0</v>
      </c>
      <c r="BI462" s="33">
        <v>0</v>
      </c>
      <c r="BJ462" s="33">
        <v>0</v>
      </c>
      <c r="BK462" s="33">
        <v>0</v>
      </c>
      <c r="BL462" s="33">
        <v>0</v>
      </c>
      <c r="BM462" s="235">
        <v>0</v>
      </c>
      <c r="BN462" s="33">
        <v>0</v>
      </c>
      <c r="BO462" s="33">
        <v>270</v>
      </c>
      <c r="BP462" s="33">
        <v>0</v>
      </c>
      <c r="BQ462" s="33">
        <v>0</v>
      </c>
      <c r="BR462" s="33">
        <v>270</v>
      </c>
      <c r="BS462" s="33">
        <v>0</v>
      </c>
      <c r="BT462" s="33">
        <v>0</v>
      </c>
      <c r="BU462" s="33">
        <v>0</v>
      </c>
      <c r="BV462" s="33">
        <v>0</v>
      </c>
      <c r="BW462" s="33">
        <v>0</v>
      </c>
      <c r="BX462" s="33">
        <v>0</v>
      </c>
      <c r="BY462" s="33">
        <v>170</v>
      </c>
      <c r="BZ462" s="33">
        <v>0</v>
      </c>
      <c r="CA462" s="33">
        <v>0</v>
      </c>
      <c r="CB462" s="33">
        <v>170</v>
      </c>
      <c r="CC462" s="33">
        <v>0</v>
      </c>
      <c r="CD462" s="33">
        <v>0</v>
      </c>
      <c r="CE462" s="33">
        <v>0</v>
      </c>
      <c r="CF462" s="33">
        <v>0</v>
      </c>
      <c r="CG462" s="33">
        <v>0</v>
      </c>
      <c r="CH462" s="23" t="s">
        <v>86</v>
      </c>
      <c r="CI462" s="298" t="s">
        <v>902</v>
      </c>
      <c r="CJ462" s="298" t="s">
        <v>80</v>
      </c>
      <c r="CK462" s="329" t="s">
        <v>80</v>
      </c>
      <c r="CL462" s="322" t="s">
        <v>80</v>
      </c>
      <c r="CM462" s="40"/>
    </row>
    <row r="463" spans="1:91" s="47" customFormat="1" ht="36">
      <c r="A463" s="874"/>
      <c r="B463" s="136" t="s">
        <v>954</v>
      </c>
      <c r="C463" s="70" t="s">
        <v>80</v>
      </c>
      <c r="D463" s="23" t="s">
        <v>82</v>
      </c>
      <c r="E463" s="23" t="s">
        <v>80</v>
      </c>
      <c r="F463" s="23" t="s">
        <v>80</v>
      </c>
      <c r="G463" s="16" t="s">
        <v>1043</v>
      </c>
      <c r="H463" s="23" t="s">
        <v>1044</v>
      </c>
      <c r="I463" s="33">
        <v>495</v>
      </c>
      <c r="J463" s="33">
        <v>495</v>
      </c>
      <c r="K463" s="33">
        <v>0</v>
      </c>
      <c r="L463" s="33">
        <v>445.5</v>
      </c>
      <c r="M463" s="116">
        <v>0</v>
      </c>
      <c r="N463" s="33">
        <v>0</v>
      </c>
      <c r="O463" s="33">
        <v>0</v>
      </c>
      <c r="P463" s="33">
        <v>0</v>
      </c>
      <c r="Q463" s="33">
        <v>0</v>
      </c>
      <c r="R463" s="33">
        <v>0</v>
      </c>
      <c r="S463" s="33">
        <v>0</v>
      </c>
      <c r="T463" s="33">
        <v>0</v>
      </c>
      <c r="U463" s="33">
        <v>0</v>
      </c>
      <c r="V463" s="33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440</v>
      </c>
      <c r="AC463" s="33">
        <v>0</v>
      </c>
      <c r="AD463" s="33">
        <v>0</v>
      </c>
      <c r="AE463" s="33">
        <v>440</v>
      </c>
      <c r="AF463" s="33">
        <v>0</v>
      </c>
      <c r="AG463" s="33">
        <v>0</v>
      </c>
      <c r="AH463" s="33">
        <v>0</v>
      </c>
      <c r="AI463" s="33">
        <v>0</v>
      </c>
      <c r="AJ463" s="33">
        <v>0</v>
      </c>
      <c r="AK463" s="33">
        <v>0</v>
      </c>
      <c r="AL463" s="33">
        <v>0</v>
      </c>
      <c r="AM463" s="33">
        <v>0</v>
      </c>
      <c r="AN463" s="33">
        <v>0</v>
      </c>
      <c r="AO463" s="33">
        <v>0</v>
      </c>
      <c r="AP463" s="33">
        <v>0</v>
      </c>
      <c r="AQ463" s="33">
        <v>0</v>
      </c>
      <c r="AR463" s="33">
        <v>0</v>
      </c>
      <c r="AS463" s="33">
        <v>0</v>
      </c>
      <c r="AT463" s="33">
        <v>0</v>
      </c>
      <c r="AU463" s="33">
        <v>0</v>
      </c>
      <c r="AV463" s="33">
        <v>0</v>
      </c>
      <c r="AW463" s="33">
        <v>0</v>
      </c>
      <c r="AX463" s="33">
        <v>0</v>
      </c>
      <c r="AY463" s="33">
        <v>0</v>
      </c>
      <c r="AZ463" s="33">
        <v>0</v>
      </c>
      <c r="BA463" s="33">
        <v>0</v>
      </c>
      <c r="BB463" s="33">
        <v>0</v>
      </c>
      <c r="BC463" s="33">
        <v>0</v>
      </c>
      <c r="BD463" s="33">
        <v>0</v>
      </c>
      <c r="BE463" s="33">
        <v>0</v>
      </c>
      <c r="BF463" s="33">
        <v>0</v>
      </c>
      <c r="BG463" s="33">
        <v>0</v>
      </c>
      <c r="BH463" s="33">
        <v>0</v>
      </c>
      <c r="BI463" s="33">
        <v>0</v>
      </c>
      <c r="BJ463" s="33">
        <v>0</v>
      </c>
      <c r="BK463" s="33">
        <v>0</v>
      </c>
      <c r="BL463" s="33">
        <v>0</v>
      </c>
      <c r="BM463" s="235">
        <v>0</v>
      </c>
      <c r="BN463" s="33">
        <v>0</v>
      </c>
      <c r="BO463" s="33">
        <v>270</v>
      </c>
      <c r="BP463" s="33">
        <v>0</v>
      </c>
      <c r="BQ463" s="33">
        <v>0</v>
      </c>
      <c r="BR463" s="33">
        <v>270</v>
      </c>
      <c r="BS463" s="33">
        <v>0</v>
      </c>
      <c r="BT463" s="33">
        <v>0</v>
      </c>
      <c r="BU463" s="33">
        <v>0</v>
      </c>
      <c r="BV463" s="33">
        <v>0</v>
      </c>
      <c r="BW463" s="33">
        <v>0</v>
      </c>
      <c r="BX463" s="33">
        <v>0</v>
      </c>
      <c r="BY463" s="33">
        <v>170</v>
      </c>
      <c r="BZ463" s="33">
        <v>0</v>
      </c>
      <c r="CA463" s="33">
        <v>0</v>
      </c>
      <c r="CB463" s="33">
        <v>170</v>
      </c>
      <c r="CC463" s="33">
        <v>0</v>
      </c>
      <c r="CD463" s="33">
        <v>0</v>
      </c>
      <c r="CE463" s="33">
        <v>0</v>
      </c>
      <c r="CF463" s="33">
        <v>0</v>
      </c>
      <c r="CG463" s="33">
        <v>0</v>
      </c>
      <c r="CH463" s="23" t="s">
        <v>86</v>
      </c>
      <c r="CI463" s="298" t="s">
        <v>902</v>
      </c>
      <c r="CJ463" s="298" t="s">
        <v>80</v>
      </c>
      <c r="CK463" s="329" t="s">
        <v>80</v>
      </c>
      <c r="CL463" s="322" t="s">
        <v>80</v>
      </c>
      <c r="CM463" s="40"/>
    </row>
    <row r="464" spans="1:91" s="47" customFormat="1" ht="36">
      <c r="A464" s="874"/>
      <c r="B464" s="136" t="s">
        <v>955</v>
      </c>
      <c r="C464" s="70" t="s">
        <v>80</v>
      </c>
      <c r="D464" s="23" t="s">
        <v>82</v>
      </c>
      <c r="E464" s="23" t="s">
        <v>80</v>
      </c>
      <c r="F464" s="23" t="s">
        <v>80</v>
      </c>
      <c r="G464" s="16" t="s">
        <v>1043</v>
      </c>
      <c r="H464" s="23" t="s">
        <v>1044</v>
      </c>
      <c r="I464" s="33">
        <v>495</v>
      </c>
      <c r="J464" s="33">
        <v>495</v>
      </c>
      <c r="K464" s="33">
        <v>0</v>
      </c>
      <c r="L464" s="33">
        <v>445.5</v>
      </c>
      <c r="M464" s="116">
        <v>0</v>
      </c>
      <c r="N464" s="33">
        <v>0</v>
      </c>
      <c r="O464" s="33">
        <v>0</v>
      </c>
      <c r="P464" s="33">
        <v>0</v>
      </c>
      <c r="Q464" s="33">
        <v>0</v>
      </c>
      <c r="R464" s="33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0</v>
      </c>
      <c r="Y464" s="33">
        <v>0</v>
      </c>
      <c r="Z464" s="33">
        <v>0</v>
      </c>
      <c r="AA464" s="33">
        <v>0</v>
      </c>
      <c r="AB464" s="33">
        <v>440</v>
      </c>
      <c r="AC464" s="33">
        <v>0</v>
      </c>
      <c r="AD464" s="33">
        <v>0</v>
      </c>
      <c r="AE464" s="33">
        <v>440</v>
      </c>
      <c r="AF464" s="33">
        <v>0</v>
      </c>
      <c r="AG464" s="33">
        <v>0</v>
      </c>
      <c r="AH464" s="33">
        <v>0</v>
      </c>
      <c r="AI464" s="33">
        <v>0</v>
      </c>
      <c r="AJ464" s="33">
        <v>0</v>
      </c>
      <c r="AK464" s="33">
        <v>0</v>
      </c>
      <c r="AL464" s="33">
        <v>0</v>
      </c>
      <c r="AM464" s="33">
        <v>0</v>
      </c>
      <c r="AN464" s="33">
        <v>0</v>
      </c>
      <c r="AO464" s="33">
        <v>0</v>
      </c>
      <c r="AP464" s="33">
        <v>0</v>
      </c>
      <c r="AQ464" s="33">
        <v>0</v>
      </c>
      <c r="AR464" s="33">
        <v>0</v>
      </c>
      <c r="AS464" s="33">
        <v>0</v>
      </c>
      <c r="AT464" s="33">
        <v>0</v>
      </c>
      <c r="AU464" s="33">
        <v>0</v>
      </c>
      <c r="AV464" s="33">
        <v>0</v>
      </c>
      <c r="AW464" s="33">
        <v>0</v>
      </c>
      <c r="AX464" s="33">
        <v>0</v>
      </c>
      <c r="AY464" s="33">
        <v>0</v>
      </c>
      <c r="AZ464" s="33">
        <v>0</v>
      </c>
      <c r="BA464" s="33">
        <v>0</v>
      </c>
      <c r="BB464" s="33">
        <v>0</v>
      </c>
      <c r="BC464" s="33">
        <v>0</v>
      </c>
      <c r="BD464" s="33">
        <v>0</v>
      </c>
      <c r="BE464" s="33">
        <v>0</v>
      </c>
      <c r="BF464" s="33">
        <v>0</v>
      </c>
      <c r="BG464" s="33">
        <v>0</v>
      </c>
      <c r="BH464" s="33">
        <v>0</v>
      </c>
      <c r="BI464" s="33">
        <v>0</v>
      </c>
      <c r="BJ464" s="33">
        <v>0</v>
      </c>
      <c r="BK464" s="33">
        <v>0</v>
      </c>
      <c r="BL464" s="33">
        <v>0</v>
      </c>
      <c r="BM464" s="235">
        <v>0</v>
      </c>
      <c r="BN464" s="33">
        <v>0</v>
      </c>
      <c r="BO464" s="33">
        <v>270</v>
      </c>
      <c r="BP464" s="33">
        <v>0</v>
      </c>
      <c r="BQ464" s="33">
        <v>0</v>
      </c>
      <c r="BR464" s="33">
        <v>270</v>
      </c>
      <c r="BS464" s="33">
        <v>0</v>
      </c>
      <c r="BT464" s="33">
        <v>0</v>
      </c>
      <c r="BU464" s="33">
        <v>0</v>
      </c>
      <c r="BV464" s="33">
        <v>0</v>
      </c>
      <c r="BW464" s="33">
        <v>0</v>
      </c>
      <c r="BX464" s="33">
        <v>0</v>
      </c>
      <c r="BY464" s="33">
        <v>170</v>
      </c>
      <c r="BZ464" s="33">
        <v>0</v>
      </c>
      <c r="CA464" s="33">
        <v>0</v>
      </c>
      <c r="CB464" s="33">
        <v>170</v>
      </c>
      <c r="CC464" s="33">
        <v>0</v>
      </c>
      <c r="CD464" s="33">
        <v>0</v>
      </c>
      <c r="CE464" s="33">
        <v>0</v>
      </c>
      <c r="CF464" s="33">
        <v>0</v>
      </c>
      <c r="CG464" s="33">
        <v>0</v>
      </c>
      <c r="CH464" s="23" t="s">
        <v>86</v>
      </c>
      <c r="CI464" s="298" t="s">
        <v>902</v>
      </c>
      <c r="CJ464" s="298" t="s">
        <v>80</v>
      </c>
      <c r="CK464" s="329" t="s">
        <v>80</v>
      </c>
      <c r="CL464" s="322" t="s">
        <v>80</v>
      </c>
      <c r="CM464" s="40"/>
    </row>
    <row r="465" spans="1:91" s="47" customFormat="1" ht="36">
      <c r="A465" s="874"/>
      <c r="B465" s="136" t="s">
        <v>956</v>
      </c>
      <c r="C465" s="70" t="s">
        <v>80</v>
      </c>
      <c r="D465" s="23" t="s">
        <v>82</v>
      </c>
      <c r="E465" s="23" t="s">
        <v>80</v>
      </c>
      <c r="F465" s="23" t="s">
        <v>80</v>
      </c>
      <c r="G465" s="16" t="s">
        <v>1043</v>
      </c>
      <c r="H465" s="23" t="s">
        <v>1044</v>
      </c>
      <c r="I465" s="33">
        <v>495</v>
      </c>
      <c r="J465" s="33">
        <v>495</v>
      </c>
      <c r="K465" s="33">
        <v>0</v>
      </c>
      <c r="L465" s="33">
        <v>445.5</v>
      </c>
      <c r="M465" s="116">
        <v>0</v>
      </c>
      <c r="N465" s="33">
        <v>0</v>
      </c>
      <c r="O465" s="33">
        <v>0</v>
      </c>
      <c r="P465" s="33">
        <v>0</v>
      </c>
      <c r="Q465" s="33">
        <v>0</v>
      </c>
      <c r="R465" s="33">
        <v>0</v>
      </c>
      <c r="S465" s="33">
        <v>0</v>
      </c>
      <c r="T465" s="33">
        <v>0</v>
      </c>
      <c r="U465" s="33">
        <v>0</v>
      </c>
      <c r="V465" s="33">
        <v>0</v>
      </c>
      <c r="W465" s="33">
        <v>0</v>
      </c>
      <c r="X465" s="33">
        <v>0</v>
      </c>
      <c r="Y465" s="33">
        <v>0</v>
      </c>
      <c r="Z465" s="33">
        <v>0</v>
      </c>
      <c r="AA465" s="33">
        <v>0</v>
      </c>
      <c r="AB465" s="33">
        <v>440</v>
      </c>
      <c r="AC465" s="33">
        <v>0</v>
      </c>
      <c r="AD465" s="33">
        <v>0</v>
      </c>
      <c r="AE465" s="33">
        <v>440</v>
      </c>
      <c r="AF465" s="33">
        <v>0</v>
      </c>
      <c r="AG465" s="33">
        <v>0</v>
      </c>
      <c r="AH465" s="33">
        <v>0</v>
      </c>
      <c r="AI465" s="33">
        <v>0</v>
      </c>
      <c r="AJ465" s="33">
        <v>0</v>
      </c>
      <c r="AK465" s="33">
        <v>0</v>
      </c>
      <c r="AL465" s="33">
        <v>0</v>
      </c>
      <c r="AM465" s="33">
        <v>0</v>
      </c>
      <c r="AN465" s="33">
        <v>0</v>
      </c>
      <c r="AO465" s="33">
        <v>0</v>
      </c>
      <c r="AP465" s="33">
        <v>0</v>
      </c>
      <c r="AQ465" s="33">
        <v>0</v>
      </c>
      <c r="AR465" s="33">
        <v>0</v>
      </c>
      <c r="AS465" s="33">
        <v>0</v>
      </c>
      <c r="AT465" s="33">
        <v>0</v>
      </c>
      <c r="AU465" s="33">
        <v>0</v>
      </c>
      <c r="AV465" s="33">
        <v>0</v>
      </c>
      <c r="AW465" s="33">
        <v>0</v>
      </c>
      <c r="AX465" s="33">
        <v>0</v>
      </c>
      <c r="AY465" s="33">
        <v>0</v>
      </c>
      <c r="AZ465" s="33">
        <v>0</v>
      </c>
      <c r="BA465" s="33">
        <v>0</v>
      </c>
      <c r="BB465" s="33">
        <v>0</v>
      </c>
      <c r="BC465" s="33">
        <v>0</v>
      </c>
      <c r="BD465" s="33">
        <v>0</v>
      </c>
      <c r="BE465" s="33">
        <v>0</v>
      </c>
      <c r="BF465" s="33">
        <v>0</v>
      </c>
      <c r="BG465" s="33">
        <v>0</v>
      </c>
      <c r="BH465" s="33">
        <v>0</v>
      </c>
      <c r="BI465" s="33">
        <v>0</v>
      </c>
      <c r="BJ465" s="33">
        <v>0</v>
      </c>
      <c r="BK465" s="33">
        <v>0</v>
      </c>
      <c r="BL465" s="33">
        <v>0</v>
      </c>
      <c r="BM465" s="235">
        <v>0</v>
      </c>
      <c r="BN465" s="33">
        <v>0</v>
      </c>
      <c r="BO465" s="33">
        <v>270</v>
      </c>
      <c r="BP465" s="33">
        <v>0</v>
      </c>
      <c r="BQ465" s="33">
        <v>0</v>
      </c>
      <c r="BR465" s="33">
        <v>270</v>
      </c>
      <c r="BS465" s="33">
        <v>0</v>
      </c>
      <c r="BT465" s="33">
        <v>0</v>
      </c>
      <c r="BU465" s="33">
        <v>0</v>
      </c>
      <c r="BV465" s="33">
        <v>0</v>
      </c>
      <c r="BW465" s="33">
        <v>0</v>
      </c>
      <c r="BX465" s="33">
        <v>0</v>
      </c>
      <c r="BY465" s="33">
        <v>170</v>
      </c>
      <c r="BZ465" s="33">
        <v>0</v>
      </c>
      <c r="CA465" s="33">
        <v>0</v>
      </c>
      <c r="CB465" s="33">
        <v>170</v>
      </c>
      <c r="CC465" s="33">
        <v>0</v>
      </c>
      <c r="CD465" s="33">
        <v>0</v>
      </c>
      <c r="CE465" s="33">
        <v>0</v>
      </c>
      <c r="CF465" s="33">
        <v>0</v>
      </c>
      <c r="CG465" s="33">
        <v>0</v>
      </c>
      <c r="CH465" s="23" t="s">
        <v>86</v>
      </c>
      <c r="CI465" s="298" t="s">
        <v>902</v>
      </c>
      <c r="CJ465" s="298" t="s">
        <v>80</v>
      </c>
      <c r="CK465" s="329" t="s">
        <v>80</v>
      </c>
      <c r="CL465" s="322" t="s">
        <v>80</v>
      </c>
      <c r="CM465" s="40"/>
    </row>
    <row r="466" spans="1:91" s="47" customFormat="1" ht="46.5">
      <c r="A466" s="874"/>
      <c r="B466" s="136" t="s">
        <v>957</v>
      </c>
      <c r="C466" s="70" t="s">
        <v>80</v>
      </c>
      <c r="D466" s="23" t="s">
        <v>82</v>
      </c>
      <c r="E466" s="23" t="s">
        <v>80</v>
      </c>
      <c r="F466" s="23" t="s">
        <v>80</v>
      </c>
      <c r="G466" s="16" t="s">
        <v>1043</v>
      </c>
      <c r="H466" s="23" t="s">
        <v>1044</v>
      </c>
      <c r="I466" s="33">
        <v>495</v>
      </c>
      <c r="J466" s="33">
        <v>495</v>
      </c>
      <c r="K466" s="33">
        <v>0</v>
      </c>
      <c r="L466" s="33">
        <v>445.5</v>
      </c>
      <c r="M466" s="116">
        <v>0</v>
      </c>
      <c r="N466" s="33">
        <v>0</v>
      </c>
      <c r="O466" s="33">
        <v>0</v>
      </c>
      <c r="P466" s="33">
        <v>0</v>
      </c>
      <c r="Q466" s="33">
        <v>0</v>
      </c>
      <c r="R466" s="33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0</v>
      </c>
      <c r="Y466" s="33">
        <v>0</v>
      </c>
      <c r="Z466" s="33">
        <v>0</v>
      </c>
      <c r="AA466" s="33">
        <v>0</v>
      </c>
      <c r="AB466" s="33">
        <v>440</v>
      </c>
      <c r="AC466" s="33">
        <v>0</v>
      </c>
      <c r="AD466" s="33">
        <v>0</v>
      </c>
      <c r="AE466" s="33">
        <v>440</v>
      </c>
      <c r="AF466" s="33">
        <v>0</v>
      </c>
      <c r="AG466" s="33">
        <v>0</v>
      </c>
      <c r="AH466" s="33">
        <v>0</v>
      </c>
      <c r="AI466" s="33">
        <v>0</v>
      </c>
      <c r="AJ466" s="33">
        <v>0</v>
      </c>
      <c r="AK466" s="33">
        <v>0</v>
      </c>
      <c r="AL466" s="33">
        <v>0</v>
      </c>
      <c r="AM466" s="33">
        <v>0</v>
      </c>
      <c r="AN466" s="33">
        <v>0</v>
      </c>
      <c r="AO466" s="33">
        <v>0</v>
      </c>
      <c r="AP466" s="33">
        <v>0</v>
      </c>
      <c r="AQ466" s="33">
        <v>0</v>
      </c>
      <c r="AR466" s="33">
        <v>0</v>
      </c>
      <c r="AS466" s="33">
        <v>0</v>
      </c>
      <c r="AT466" s="33">
        <v>0</v>
      </c>
      <c r="AU466" s="33">
        <v>0</v>
      </c>
      <c r="AV466" s="33">
        <v>0</v>
      </c>
      <c r="AW466" s="33">
        <v>0</v>
      </c>
      <c r="AX466" s="33">
        <v>0</v>
      </c>
      <c r="AY466" s="33">
        <v>0</v>
      </c>
      <c r="AZ466" s="33">
        <v>0</v>
      </c>
      <c r="BA466" s="33">
        <v>0</v>
      </c>
      <c r="BB466" s="33">
        <v>0</v>
      </c>
      <c r="BC466" s="33">
        <v>0</v>
      </c>
      <c r="BD466" s="33">
        <v>0</v>
      </c>
      <c r="BE466" s="33">
        <v>0</v>
      </c>
      <c r="BF466" s="33">
        <v>0</v>
      </c>
      <c r="BG466" s="33">
        <v>0</v>
      </c>
      <c r="BH466" s="33">
        <v>0</v>
      </c>
      <c r="BI466" s="33">
        <v>0</v>
      </c>
      <c r="BJ466" s="33">
        <v>0</v>
      </c>
      <c r="BK466" s="33">
        <v>0</v>
      </c>
      <c r="BL466" s="33">
        <v>0</v>
      </c>
      <c r="BM466" s="235">
        <v>0</v>
      </c>
      <c r="BN466" s="33">
        <v>0</v>
      </c>
      <c r="BO466" s="33">
        <v>270</v>
      </c>
      <c r="BP466" s="33">
        <v>0</v>
      </c>
      <c r="BQ466" s="33">
        <v>0</v>
      </c>
      <c r="BR466" s="33">
        <v>270</v>
      </c>
      <c r="BS466" s="33">
        <v>0</v>
      </c>
      <c r="BT466" s="33">
        <v>0</v>
      </c>
      <c r="BU466" s="33">
        <v>0</v>
      </c>
      <c r="BV466" s="33">
        <v>0</v>
      </c>
      <c r="BW466" s="33">
        <v>0</v>
      </c>
      <c r="BX466" s="33">
        <v>0</v>
      </c>
      <c r="BY466" s="33">
        <v>170</v>
      </c>
      <c r="BZ466" s="33">
        <v>0</v>
      </c>
      <c r="CA466" s="33">
        <v>0</v>
      </c>
      <c r="CB466" s="33">
        <v>170</v>
      </c>
      <c r="CC466" s="33">
        <v>0</v>
      </c>
      <c r="CD466" s="33">
        <v>0</v>
      </c>
      <c r="CE466" s="33">
        <v>0</v>
      </c>
      <c r="CF466" s="33">
        <v>0</v>
      </c>
      <c r="CG466" s="33">
        <v>0</v>
      </c>
      <c r="CH466" s="23" t="s">
        <v>86</v>
      </c>
      <c r="CI466" s="298" t="s">
        <v>902</v>
      </c>
      <c r="CJ466" s="298" t="s">
        <v>80</v>
      </c>
      <c r="CK466" s="329" t="s">
        <v>80</v>
      </c>
      <c r="CL466" s="322" t="s">
        <v>80</v>
      </c>
      <c r="CM466" s="40"/>
    </row>
    <row r="467" spans="1:91" s="47" customFormat="1" ht="36">
      <c r="A467" s="874"/>
      <c r="B467" s="136" t="s">
        <v>958</v>
      </c>
      <c r="C467" s="70" t="s">
        <v>80</v>
      </c>
      <c r="D467" s="23" t="s">
        <v>82</v>
      </c>
      <c r="E467" s="23" t="s">
        <v>80</v>
      </c>
      <c r="F467" s="23" t="s">
        <v>80</v>
      </c>
      <c r="G467" s="16" t="s">
        <v>1043</v>
      </c>
      <c r="H467" s="23" t="s">
        <v>1044</v>
      </c>
      <c r="I467" s="33">
        <v>495</v>
      </c>
      <c r="J467" s="33">
        <v>495</v>
      </c>
      <c r="K467" s="33">
        <v>0</v>
      </c>
      <c r="L467" s="33">
        <v>445.5</v>
      </c>
      <c r="M467" s="116">
        <v>0</v>
      </c>
      <c r="N467" s="33">
        <v>0</v>
      </c>
      <c r="O467" s="33">
        <v>0</v>
      </c>
      <c r="P467" s="33">
        <v>0</v>
      </c>
      <c r="Q467" s="33">
        <v>0</v>
      </c>
      <c r="R467" s="33">
        <v>0</v>
      </c>
      <c r="S467" s="33">
        <v>0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33">
        <v>440</v>
      </c>
      <c r="AC467" s="33">
        <v>0</v>
      </c>
      <c r="AD467" s="33">
        <v>0</v>
      </c>
      <c r="AE467" s="33">
        <v>440</v>
      </c>
      <c r="AF467" s="33">
        <v>0</v>
      </c>
      <c r="AG467" s="33">
        <v>0</v>
      </c>
      <c r="AH467" s="33">
        <v>0</v>
      </c>
      <c r="AI467" s="33">
        <v>0</v>
      </c>
      <c r="AJ467" s="33">
        <v>0</v>
      </c>
      <c r="AK467" s="33">
        <v>0</v>
      </c>
      <c r="AL467" s="33">
        <v>0</v>
      </c>
      <c r="AM467" s="33">
        <v>0</v>
      </c>
      <c r="AN467" s="33">
        <v>0</v>
      </c>
      <c r="AO467" s="33">
        <v>0</v>
      </c>
      <c r="AP467" s="33">
        <v>0</v>
      </c>
      <c r="AQ467" s="33">
        <v>0</v>
      </c>
      <c r="AR467" s="33">
        <v>0</v>
      </c>
      <c r="AS467" s="33">
        <v>0</v>
      </c>
      <c r="AT467" s="33">
        <v>0</v>
      </c>
      <c r="AU467" s="33">
        <v>0</v>
      </c>
      <c r="AV467" s="33">
        <v>0</v>
      </c>
      <c r="AW467" s="33">
        <v>0</v>
      </c>
      <c r="AX467" s="33">
        <v>0</v>
      </c>
      <c r="AY467" s="33">
        <v>0</v>
      </c>
      <c r="AZ467" s="33">
        <v>0</v>
      </c>
      <c r="BA467" s="33">
        <v>0</v>
      </c>
      <c r="BB467" s="33">
        <v>0</v>
      </c>
      <c r="BC467" s="33">
        <v>0</v>
      </c>
      <c r="BD467" s="33">
        <v>0</v>
      </c>
      <c r="BE467" s="33">
        <v>0</v>
      </c>
      <c r="BF467" s="33">
        <v>0</v>
      </c>
      <c r="BG467" s="33">
        <v>0</v>
      </c>
      <c r="BH467" s="33">
        <v>0</v>
      </c>
      <c r="BI467" s="33">
        <v>0</v>
      </c>
      <c r="BJ467" s="33">
        <v>0</v>
      </c>
      <c r="BK467" s="33">
        <v>0</v>
      </c>
      <c r="BL467" s="33">
        <v>0</v>
      </c>
      <c r="BM467" s="235">
        <v>0</v>
      </c>
      <c r="BN467" s="33">
        <v>0</v>
      </c>
      <c r="BO467" s="33">
        <v>270</v>
      </c>
      <c r="BP467" s="33">
        <v>0</v>
      </c>
      <c r="BQ467" s="33">
        <v>0</v>
      </c>
      <c r="BR467" s="33">
        <v>270</v>
      </c>
      <c r="BS467" s="33">
        <v>0</v>
      </c>
      <c r="BT467" s="33">
        <v>0</v>
      </c>
      <c r="BU467" s="33">
        <v>0</v>
      </c>
      <c r="BV467" s="33">
        <v>0</v>
      </c>
      <c r="BW467" s="33">
        <v>0</v>
      </c>
      <c r="BX467" s="33">
        <v>0</v>
      </c>
      <c r="BY467" s="33">
        <v>170</v>
      </c>
      <c r="BZ467" s="33">
        <v>0</v>
      </c>
      <c r="CA467" s="33">
        <v>0</v>
      </c>
      <c r="CB467" s="33">
        <v>170</v>
      </c>
      <c r="CC467" s="33">
        <v>0</v>
      </c>
      <c r="CD467" s="33">
        <v>0</v>
      </c>
      <c r="CE467" s="33">
        <v>0</v>
      </c>
      <c r="CF467" s="33">
        <v>0</v>
      </c>
      <c r="CG467" s="33">
        <v>0</v>
      </c>
      <c r="CH467" s="23" t="s">
        <v>86</v>
      </c>
      <c r="CI467" s="298" t="s">
        <v>902</v>
      </c>
      <c r="CJ467" s="298" t="s">
        <v>80</v>
      </c>
      <c r="CK467" s="329" t="s">
        <v>80</v>
      </c>
      <c r="CL467" s="322" t="s">
        <v>80</v>
      </c>
      <c r="CM467" s="40"/>
    </row>
    <row r="468" spans="1:91" s="47" customFormat="1" ht="36">
      <c r="A468" s="874"/>
      <c r="B468" s="136" t="s">
        <v>959</v>
      </c>
      <c r="C468" s="70" t="s">
        <v>80</v>
      </c>
      <c r="D468" s="23" t="s">
        <v>82</v>
      </c>
      <c r="E468" s="23" t="s">
        <v>80</v>
      </c>
      <c r="F468" s="23" t="s">
        <v>80</v>
      </c>
      <c r="G468" s="16" t="s">
        <v>1043</v>
      </c>
      <c r="H468" s="23" t="s">
        <v>1044</v>
      </c>
      <c r="I468" s="33">
        <v>495</v>
      </c>
      <c r="J468" s="33">
        <v>495</v>
      </c>
      <c r="K468" s="33">
        <v>0</v>
      </c>
      <c r="L468" s="33">
        <v>445.5</v>
      </c>
      <c r="M468" s="116">
        <v>0</v>
      </c>
      <c r="N468" s="33">
        <v>0</v>
      </c>
      <c r="O468" s="33">
        <v>0</v>
      </c>
      <c r="P468" s="33">
        <v>0</v>
      </c>
      <c r="Q468" s="33">
        <v>0</v>
      </c>
      <c r="R468" s="33">
        <v>0</v>
      </c>
      <c r="S468" s="33">
        <v>0</v>
      </c>
      <c r="T468" s="33">
        <v>0</v>
      </c>
      <c r="U468" s="33">
        <v>0</v>
      </c>
      <c r="V468" s="33">
        <v>0</v>
      </c>
      <c r="W468" s="33">
        <v>0</v>
      </c>
      <c r="X468" s="33">
        <v>0</v>
      </c>
      <c r="Y468" s="33">
        <v>0</v>
      </c>
      <c r="Z468" s="33">
        <v>0</v>
      </c>
      <c r="AA468" s="33">
        <v>0</v>
      </c>
      <c r="AB468" s="33">
        <v>440</v>
      </c>
      <c r="AC468" s="33">
        <v>0</v>
      </c>
      <c r="AD468" s="33">
        <v>0</v>
      </c>
      <c r="AE468" s="33">
        <v>440</v>
      </c>
      <c r="AF468" s="33">
        <v>0</v>
      </c>
      <c r="AG468" s="33">
        <v>0</v>
      </c>
      <c r="AH468" s="33">
        <v>0</v>
      </c>
      <c r="AI468" s="33">
        <v>0</v>
      </c>
      <c r="AJ468" s="33">
        <v>0</v>
      </c>
      <c r="AK468" s="33">
        <v>0</v>
      </c>
      <c r="AL468" s="33">
        <v>0</v>
      </c>
      <c r="AM468" s="33">
        <v>0</v>
      </c>
      <c r="AN468" s="33">
        <v>0</v>
      </c>
      <c r="AO468" s="33">
        <v>0</v>
      </c>
      <c r="AP468" s="33">
        <v>0</v>
      </c>
      <c r="AQ468" s="33">
        <v>0</v>
      </c>
      <c r="AR468" s="33">
        <v>0</v>
      </c>
      <c r="AS468" s="33">
        <v>0</v>
      </c>
      <c r="AT468" s="33">
        <v>0</v>
      </c>
      <c r="AU468" s="33">
        <v>0</v>
      </c>
      <c r="AV468" s="33">
        <v>0</v>
      </c>
      <c r="AW468" s="33">
        <v>0</v>
      </c>
      <c r="AX468" s="33">
        <v>0</v>
      </c>
      <c r="AY468" s="33">
        <v>0</v>
      </c>
      <c r="AZ468" s="33">
        <v>0</v>
      </c>
      <c r="BA468" s="33">
        <v>0</v>
      </c>
      <c r="BB468" s="33">
        <v>0</v>
      </c>
      <c r="BC468" s="33">
        <v>0</v>
      </c>
      <c r="BD468" s="33">
        <v>0</v>
      </c>
      <c r="BE468" s="33">
        <v>0</v>
      </c>
      <c r="BF468" s="33">
        <v>0</v>
      </c>
      <c r="BG468" s="33">
        <v>0</v>
      </c>
      <c r="BH468" s="33">
        <v>0</v>
      </c>
      <c r="BI468" s="33">
        <v>0</v>
      </c>
      <c r="BJ468" s="33">
        <v>0</v>
      </c>
      <c r="BK468" s="33">
        <v>0</v>
      </c>
      <c r="BL468" s="33">
        <v>0</v>
      </c>
      <c r="BM468" s="235">
        <v>0</v>
      </c>
      <c r="BN468" s="33">
        <v>0</v>
      </c>
      <c r="BO468" s="33">
        <v>270</v>
      </c>
      <c r="BP468" s="33">
        <v>0</v>
      </c>
      <c r="BQ468" s="33">
        <v>0</v>
      </c>
      <c r="BR468" s="33">
        <v>270</v>
      </c>
      <c r="BS468" s="33">
        <v>0</v>
      </c>
      <c r="BT468" s="33">
        <v>0</v>
      </c>
      <c r="BU468" s="33">
        <v>0</v>
      </c>
      <c r="BV468" s="33">
        <v>0</v>
      </c>
      <c r="BW468" s="33">
        <v>0</v>
      </c>
      <c r="BX468" s="33">
        <v>0</v>
      </c>
      <c r="BY468" s="33">
        <v>170</v>
      </c>
      <c r="BZ468" s="33">
        <v>0</v>
      </c>
      <c r="CA468" s="33">
        <v>0</v>
      </c>
      <c r="CB468" s="33">
        <v>170</v>
      </c>
      <c r="CC468" s="33">
        <v>0</v>
      </c>
      <c r="CD468" s="33">
        <v>0</v>
      </c>
      <c r="CE468" s="33">
        <v>0</v>
      </c>
      <c r="CF468" s="33">
        <v>0</v>
      </c>
      <c r="CG468" s="33">
        <v>0</v>
      </c>
      <c r="CH468" s="23" t="s">
        <v>86</v>
      </c>
      <c r="CI468" s="298" t="s">
        <v>902</v>
      </c>
      <c r="CJ468" s="298" t="s">
        <v>80</v>
      </c>
      <c r="CK468" s="329" t="s">
        <v>80</v>
      </c>
      <c r="CL468" s="322" t="s">
        <v>80</v>
      </c>
      <c r="CM468" s="40"/>
    </row>
    <row r="469" spans="1:91" s="47" customFormat="1" ht="46.5">
      <c r="A469" s="874"/>
      <c r="B469" s="136" t="s">
        <v>960</v>
      </c>
      <c r="C469" s="70" t="s">
        <v>80</v>
      </c>
      <c r="D469" s="23" t="s">
        <v>82</v>
      </c>
      <c r="E469" s="23" t="s">
        <v>80</v>
      </c>
      <c r="F469" s="23" t="s">
        <v>80</v>
      </c>
      <c r="G469" s="16" t="s">
        <v>1043</v>
      </c>
      <c r="H469" s="23" t="s">
        <v>1044</v>
      </c>
      <c r="I469" s="33">
        <v>495</v>
      </c>
      <c r="J469" s="33">
        <v>495</v>
      </c>
      <c r="K469" s="33">
        <v>0</v>
      </c>
      <c r="L469" s="33">
        <v>445.5</v>
      </c>
      <c r="M469" s="116">
        <v>0</v>
      </c>
      <c r="N469" s="33">
        <v>0</v>
      </c>
      <c r="O469" s="33">
        <v>0</v>
      </c>
      <c r="P469" s="33">
        <v>0</v>
      </c>
      <c r="Q469" s="33">
        <v>0</v>
      </c>
      <c r="R469" s="33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0</v>
      </c>
      <c r="Y469" s="33">
        <v>0</v>
      </c>
      <c r="Z469" s="33">
        <v>0</v>
      </c>
      <c r="AA469" s="33">
        <v>0</v>
      </c>
      <c r="AB469" s="33">
        <v>440</v>
      </c>
      <c r="AC469" s="33">
        <v>0</v>
      </c>
      <c r="AD469" s="33">
        <v>0</v>
      </c>
      <c r="AE469" s="33">
        <v>440</v>
      </c>
      <c r="AF469" s="33">
        <v>0</v>
      </c>
      <c r="AG469" s="33">
        <v>0</v>
      </c>
      <c r="AH469" s="33">
        <v>0</v>
      </c>
      <c r="AI469" s="33">
        <v>0</v>
      </c>
      <c r="AJ469" s="33">
        <v>0</v>
      </c>
      <c r="AK469" s="33">
        <v>0</v>
      </c>
      <c r="AL469" s="33">
        <v>0</v>
      </c>
      <c r="AM469" s="33">
        <v>0</v>
      </c>
      <c r="AN469" s="33">
        <v>0</v>
      </c>
      <c r="AO469" s="33">
        <v>0</v>
      </c>
      <c r="AP469" s="33">
        <v>0</v>
      </c>
      <c r="AQ469" s="33">
        <v>0</v>
      </c>
      <c r="AR469" s="33">
        <v>0</v>
      </c>
      <c r="AS469" s="33">
        <v>0</v>
      </c>
      <c r="AT469" s="33">
        <v>0</v>
      </c>
      <c r="AU469" s="33">
        <v>0</v>
      </c>
      <c r="AV469" s="33">
        <v>0</v>
      </c>
      <c r="AW469" s="33">
        <v>0</v>
      </c>
      <c r="AX469" s="33">
        <v>0</v>
      </c>
      <c r="AY469" s="33">
        <v>0</v>
      </c>
      <c r="AZ469" s="33">
        <v>0</v>
      </c>
      <c r="BA469" s="33">
        <v>0</v>
      </c>
      <c r="BB469" s="33">
        <v>0</v>
      </c>
      <c r="BC469" s="33">
        <v>0</v>
      </c>
      <c r="BD469" s="33">
        <v>0</v>
      </c>
      <c r="BE469" s="33">
        <v>0</v>
      </c>
      <c r="BF469" s="33">
        <v>0</v>
      </c>
      <c r="BG469" s="33">
        <v>0</v>
      </c>
      <c r="BH469" s="33">
        <v>0</v>
      </c>
      <c r="BI469" s="33">
        <v>0</v>
      </c>
      <c r="BJ469" s="33">
        <v>0</v>
      </c>
      <c r="BK469" s="33">
        <v>0</v>
      </c>
      <c r="BL469" s="33">
        <v>0</v>
      </c>
      <c r="BM469" s="235">
        <v>0</v>
      </c>
      <c r="BN469" s="33">
        <v>0</v>
      </c>
      <c r="BO469" s="33">
        <v>270</v>
      </c>
      <c r="BP469" s="33">
        <v>0</v>
      </c>
      <c r="BQ469" s="33">
        <v>0</v>
      </c>
      <c r="BR469" s="33">
        <v>270</v>
      </c>
      <c r="BS469" s="33">
        <v>0</v>
      </c>
      <c r="BT469" s="33">
        <v>0</v>
      </c>
      <c r="BU469" s="33">
        <v>0</v>
      </c>
      <c r="BV469" s="33">
        <v>0</v>
      </c>
      <c r="BW469" s="33">
        <v>0</v>
      </c>
      <c r="BX469" s="33">
        <v>0</v>
      </c>
      <c r="BY469" s="33">
        <v>170</v>
      </c>
      <c r="BZ469" s="33">
        <v>0</v>
      </c>
      <c r="CA469" s="33">
        <v>0</v>
      </c>
      <c r="CB469" s="33">
        <v>170</v>
      </c>
      <c r="CC469" s="33">
        <v>0</v>
      </c>
      <c r="CD469" s="33">
        <v>0</v>
      </c>
      <c r="CE469" s="33">
        <v>0</v>
      </c>
      <c r="CF469" s="33">
        <v>0</v>
      </c>
      <c r="CG469" s="33">
        <v>0</v>
      </c>
      <c r="CH469" s="23" t="s">
        <v>86</v>
      </c>
      <c r="CI469" s="298" t="s">
        <v>902</v>
      </c>
      <c r="CJ469" s="298" t="s">
        <v>80</v>
      </c>
      <c r="CK469" s="329" t="s">
        <v>80</v>
      </c>
      <c r="CL469" s="322" t="s">
        <v>80</v>
      </c>
      <c r="CM469" s="40"/>
    </row>
    <row r="470" spans="1:91" s="47" customFormat="1" ht="46.5">
      <c r="A470" s="874"/>
      <c r="B470" s="136" t="s">
        <v>961</v>
      </c>
      <c r="C470" s="70" t="s">
        <v>80</v>
      </c>
      <c r="D470" s="23" t="s">
        <v>82</v>
      </c>
      <c r="E470" s="23" t="s">
        <v>80</v>
      </c>
      <c r="F470" s="23" t="s">
        <v>80</v>
      </c>
      <c r="G470" s="16" t="s">
        <v>1043</v>
      </c>
      <c r="H470" s="23" t="s">
        <v>1044</v>
      </c>
      <c r="I470" s="33">
        <v>495</v>
      </c>
      <c r="J470" s="33">
        <v>495</v>
      </c>
      <c r="K470" s="33">
        <v>0</v>
      </c>
      <c r="L470" s="33">
        <v>445.5</v>
      </c>
      <c r="M470" s="116">
        <v>0</v>
      </c>
      <c r="N470" s="33">
        <v>0</v>
      </c>
      <c r="O470" s="33">
        <v>0</v>
      </c>
      <c r="P470" s="33">
        <v>0</v>
      </c>
      <c r="Q470" s="33">
        <v>0</v>
      </c>
      <c r="R470" s="33">
        <v>0</v>
      </c>
      <c r="S470" s="33">
        <v>0</v>
      </c>
      <c r="T470" s="33">
        <v>0</v>
      </c>
      <c r="U470" s="33">
        <v>0</v>
      </c>
      <c r="V470" s="33">
        <v>0</v>
      </c>
      <c r="W470" s="33">
        <v>0</v>
      </c>
      <c r="X470" s="33">
        <v>0</v>
      </c>
      <c r="Y470" s="33">
        <v>0</v>
      </c>
      <c r="Z470" s="33">
        <v>0</v>
      </c>
      <c r="AA470" s="33">
        <v>0</v>
      </c>
      <c r="AB470" s="33">
        <v>440</v>
      </c>
      <c r="AC470" s="33">
        <v>0</v>
      </c>
      <c r="AD470" s="33">
        <v>0</v>
      </c>
      <c r="AE470" s="33">
        <v>440</v>
      </c>
      <c r="AF470" s="33">
        <v>0</v>
      </c>
      <c r="AG470" s="33">
        <v>0</v>
      </c>
      <c r="AH470" s="33">
        <v>0</v>
      </c>
      <c r="AI470" s="33">
        <v>0</v>
      </c>
      <c r="AJ470" s="33">
        <v>0</v>
      </c>
      <c r="AK470" s="33">
        <v>0</v>
      </c>
      <c r="AL470" s="33">
        <v>0</v>
      </c>
      <c r="AM470" s="33">
        <v>0</v>
      </c>
      <c r="AN470" s="33">
        <v>0</v>
      </c>
      <c r="AO470" s="33">
        <v>0</v>
      </c>
      <c r="AP470" s="33">
        <v>0</v>
      </c>
      <c r="AQ470" s="33">
        <v>0</v>
      </c>
      <c r="AR470" s="33">
        <v>0</v>
      </c>
      <c r="AS470" s="33">
        <v>0</v>
      </c>
      <c r="AT470" s="33">
        <v>0</v>
      </c>
      <c r="AU470" s="33">
        <v>0</v>
      </c>
      <c r="AV470" s="33">
        <v>0</v>
      </c>
      <c r="AW470" s="33">
        <v>0</v>
      </c>
      <c r="AX470" s="33">
        <v>0</v>
      </c>
      <c r="AY470" s="33">
        <v>0</v>
      </c>
      <c r="AZ470" s="33">
        <v>0</v>
      </c>
      <c r="BA470" s="33">
        <v>0</v>
      </c>
      <c r="BB470" s="33">
        <v>0</v>
      </c>
      <c r="BC470" s="33">
        <v>0</v>
      </c>
      <c r="BD470" s="33">
        <v>0</v>
      </c>
      <c r="BE470" s="33">
        <v>0</v>
      </c>
      <c r="BF470" s="33">
        <v>0</v>
      </c>
      <c r="BG470" s="33">
        <v>0</v>
      </c>
      <c r="BH470" s="33">
        <v>0</v>
      </c>
      <c r="BI470" s="33">
        <v>0</v>
      </c>
      <c r="BJ470" s="33">
        <v>0</v>
      </c>
      <c r="BK470" s="33">
        <v>0</v>
      </c>
      <c r="BL470" s="33">
        <v>0</v>
      </c>
      <c r="BM470" s="235">
        <v>0</v>
      </c>
      <c r="BN470" s="33">
        <v>0</v>
      </c>
      <c r="BO470" s="33">
        <v>270</v>
      </c>
      <c r="BP470" s="33">
        <v>0</v>
      </c>
      <c r="BQ470" s="33">
        <v>0</v>
      </c>
      <c r="BR470" s="33">
        <v>270</v>
      </c>
      <c r="BS470" s="33">
        <v>0</v>
      </c>
      <c r="BT470" s="33">
        <v>0</v>
      </c>
      <c r="BU470" s="33">
        <v>0</v>
      </c>
      <c r="BV470" s="33">
        <v>0</v>
      </c>
      <c r="BW470" s="33">
        <v>0</v>
      </c>
      <c r="BX470" s="33">
        <v>0</v>
      </c>
      <c r="BY470" s="33">
        <v>170</v>
      </c>
      <c r="BZ470" s="33">
        <v>0</v>
      </c>
      <c r="CA470" s="33">
        <v>0</v>
      </c>
      <c r="CB470" s="33">
        <v>170</v>
      </c>
      <c r="CC470" s="33">
        <v>0</v>
      </c>
      <c r="CD470" s="33">
        <v>0</v>
      </c>
      <c r="CE470" s="33">
        <v>0</v>
      </c>
      <c r="CF470" s="33">
        <v>0</v>
      </c>
      <c r="CG470" s="33">
        <v>0</v>
      </c>
      <c r="CH470" s="23" t="s">
        <v>86</v>
      </c>
      <c r="CI470" s="298" t="s">
        <v>902</v>
      </c>
      <c r="CJ470" s="298" t="s">
        <v>80</v>
      </c>
      <c r="CK470" s="329" t="s">
        <v>80</v>
      </c>
      <c r="CL470" s="322" t="s">
        <v>80</v>
      </c>
      <c r="CM470" s="40"/>
    </row>
    <row r="471" spans="1:91" s="47" customFormat="1" ht="36">
      <c r="A471" s="874"/>
      <c r="B471" s="136" t="s">
        <v>962</v>
      </c>
      <c r="C471" s="70" t="s">
        <v>80</v>
      </c>
      <c r="D471" s="23" t="s">
        <v>82</v>
      </c>
      <c r="E471" s="23" t="s">
        <v>80</v>
      </c>
      <c r="F471" s="23" t="s">
        <v>80</v>
      </c>
      <c r="G471" s="16" t="s">
        <v>1043</v>
      </c>
      <c r="H471" s="23" t="s">
        <v>1044</v>
      </c>
      <c r="I471" s="33">
        <v>495</v>
      </c>
      <c r="J471" s="33">
        <v>495</v>
      </c>
      <c r="K471" s="33">
        <v>0</v>
      </c>
      <c r="L471" s="33">
        <v>445.5</v>
      </c>
      <c r="M471" s="116">
        <v>0</v>
      </c>
      <c r="N471" s="33">
        <v>0</v>
      </c>
      <c r="O471" s="33">
        <v>0</v>
      </c>
      <c r="P471" s="33">
        <v>0</v>
      </c>
      <c r="Q471" s="33">
        <v>0</v>
      </c>
      <c r="R471" s="33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0</v>
      </c>
      <c r="Y471" s="33">
        <v>0</v>
      </c>
      <c r="Z471" s="33">
        <v>0</v>
      </c>
      <c r="AA471" s="33">
        <v>0</v>
      </c>
      <c r="AB471" s="33">
        <v>440</v>
      </c>
      <c r="AC471" s="33">
        <v>0</v>
      </c>
      <c r="AD471" s="33">
        <v>0</v>
      </c>
      <c r="AE471" s="33">
        <v>440</v>
      </c>
      <c r="AF471" s="33">
        <v>0</v>
      </c>
      <c r="AG471" s="33">
        <v>0</v>
      </c>
      <c r="AH471" s="33">
        <v>0</v>
      </c>
      <c r="AI471" s="33">
        <v>0</v>
      </c>
      <c r="AJ471" s="33">
        <v>0</v>
      </c>
      <c r="AK471" s="33">
        <v>0</v>
      </c>
      <c r="AL471" s="33">
        <v>0</v>
      </c>
      <c r="AM471" s="33">
        <v>0</v>
      </c>
      <c r="AN471" s="33">
        <v>0</v>
      </c>
      <c r="AO471" s="33">
        <v>0</v>
      </c>
      <c r="AP471" s="33">
        <v>0</v>
      </c>
      <c r="AQ471" s="33">
        <v>0</v>
      </c>
      <c r="AR471" s="33">
        <v>0</v>
      </c>
      <c r="AS471" s="33">
        <v>0</v>
      </c>
      <c r="AT471" s="33">
        <v>0</v>
      </c>
      <c r="AU471" s="33">
        <v>0</v>
      </c>
      <c r="AV471" s="33">
        <v>0</v>
      </c>
      <c r="AW471" s="33">
        <v>0</v>
      </c>
      <c r="AX471" s="33">
        <v>0</v>
      </c>
      <c r="AY471" s="33">
        <v>0</v>
      </c>
      <c r="AZ471" s="33">
        <v>0</v>
      </c>
      <c r="BA471" s="33">
        <v>0</v>
      </c>
      <c r="BB471" s="33">
        <v>0</v>
      </c>
      <c r="BC471" s="33">
        <v>0</v>
      </c>
      <c r="BD471" s="33">
        <v>0</v>
      </c>
      <c r="BE471" s="33">
        <v>0</v>
      </c>
      <c r="BF471" s="33">
        <v>0</v>
      </c>
      <c r="BG471" s="33">
        <v>0</v>
      </c>
      <c r="BH471" s="33">
        <v>0</v>
      </c>
      <c r="BI471" s="33">
        <v>0</v>
      </c>
      <c r="BJ471" s="33">
        <v>0</v>
      </c>
      <c r="BK471" s="33">
        <v>0</v>
      </c>
      <c r="BL471" s="33">
        <v>0</v>
      </c>
      <c r="BM471" s="235">
        <v>0</v>
      </c>
      <c r="BN471" s="33">
        <v>0</v>
      </c>
      <c r="BO471" s="33">
        <v>270</v>
      </c>
      <c r="BP471" s="33">
        <v>0</v>
      </c>
      <c r="BQ471" s="33">
        <v>0</v>
      </c>
      <c r="BR471" s="33">
        <v>270</v>
      </c>
      <c r="BS471" s="33">
        <v>0</v>
      </c>
      <c r="BT471" s="33">
        <v>0</v>
      </c>
      <c r="BU471" s="33">
        <v>0</v>
      </c>
      <c r="BV471" s="33">
        <v>0</v>
      </c>
      <c r="BW471" s="33">
        <v>0</v>
      </c>
      <c r="BX471" s="33">
        <v>0</v>
      </c>
      <c r="BY471" s="33">
        <v>170</v>
      </c>
      <c r="BZ471" s="33">
        <v>0</v>
      </c>
      <c r="CA471" s="33">
        <v>0</v>
      </c>
      <c r="CB471" s="33">
        <v>170</v>
      </c>
      <c r="CC471" s="33">
        <v>0</v>
      </c>
      <c r="CD471" s="33">
        <v>0</v>
      </c>
      <c r="CE471" s="33">
        <v>0</v>
      </c>
      <c r="CF471" s="33">
        <v>0</v>
      </c>
      <c r="CG471" s="33">
        <v>0</v>
      </c>
      <c r="CH471" s="23" t="s">
        <v>86</v>
      </c>
      <c r="CI471" s="298" t="s">
        <v>902</v>
      </c>
      <c r="CJ471" s="298" t="s">
        <v>80</v>
      </c>
      <c r="CK471" s="329" t="s">
        <v>80</v>
      </c>
      <c r="CL471" s="322" t="s">
        <v>80</v>
      </c>
      <c r="CM471" s="40"/>
    </row>
    <row r="472" spans="1:91" s="47" customFormat="1" ht="36">
      <c r="A472" s="874"/>
      <c r="B472" s="136" t="s">
        <v>963</v>
      </c>
      <c r="C472" s="70" t="s">
        <v>80</v>
      </c>
      <c r="D472" s="23" t="s">
        <v>82</v>
      </c>
      <c r="E472" s="23" t="s">
        <v>80</v>
      </c>
      <c r="F472" s="23" t="s">
        <v>80</v>
      </c>
      <c r="G472" s="16" t="s">
        <v>1043</v>
      </c>
      <c r="H472" s="23" t="s">
        <v>1044</v>
      </c>
      <c r="I472" s="33">
        <v>495</v>
      </c>
      <c r="J472" s="33">
        <v>495</v>
      </c>
      <c r="K472" s="33">
        <v>0</v>
      </c>
      <c r="L472" s="33">
        <v>445.5</v>
      </c>
      <c r="M472" s="116">
        <v>0</v>
      </c>
      <c r="N472" s="33">
        <v>0</v>
      </c>
      <c r="O472" s="33">
        <v>0</v>
      </c>
      <c r="P472" s="33">
        <v>0</v>
      </c>
      <c r="Q472" s="33">
        <v>0</v>
      </c>
      <c r="R472" s="33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0</v>
      </c>
      <c r="Y472" s="33">
        <v>0</v>
      </c>
      <c r="Z472" s="33">
        <v>0</v>
      </c>
      <c r="AA472" s="33">
        <v>0</v>
      </c>
      <c r="AB472" s="33">
        <v>440</v>
      </c>
      <c r="AC472" s="33">
        <v>0</v>
      </c>
      <c r="AD472" s="33">
        <v>0</v>
      </c>
      <c r="AE472" s="33">
        <v>440</v>
      </c>
      <c r="AF472" s="33">
        <v>0</v>
      </c>
      <c r="AG472" s="33">
        <v>0</v>
      </c>
      <c r="AH472" s="33">
        <v>0</v>
      </c>
      <c r="AI472" s="33">
        <v>0</v>
      </c>
      <c r="AJ472" s="33">
        <v>0</v>
      </c>
      <c r="AK472" s="33">
        <v>0</v>
      </c>
      <c r="AL472" s="33">
        <v>0</v>
      </c>
      <c r="AM472" s="33">
        <v>0</v>
      </c>
      <c r="AN472" s="33">
        <v>0</v>
      </c>
      <c r="AO472" s="33">
        <v>0</v>
      </c>
      <c r="AP472" s="33">
        <v>0</v>
      </c>
      <c r="AQ472" s="33">
        <v>0</v>
      </c>
      <c r="AR472" s="33">
        <v>0</v>
      </c>
      <c r="AS472" s="33">
        <v>0</v>
      </c>
      <c r="AT472" s="33">
        <v>0</v>
      </c>
      <c r="AU472" s="33">
        <v>0</v>
      </c>
      <c r="AV472" s="33">
        <v>0</v>
      </c>
      <c r="AW472" s="33">
        <v>0</v>
      </c>
      <c r="AX472" s="33">
        <v>0</v>
      </c>
      <c r="AY472" s="33">
        <v>0</v>
      </c>
      <c r="AZ472" s="33">
        <v>0</v>
      </c>
      <c r="BA472" s="33">
        <v>0</v>
      </c>
      <c r="BB472" s="33">
        <v>0</v>
      </c>
      <c r="BC472" s="33">
        <v>0</v>
      </c>
      <c r="BD472" s="33">
        <v>0</v>
      </c>
      <c r="BE472" s="33">
        <v>0</v>
      </c>
      <c r="BF472" s="33">
        <v>0</v>
      </c>
      <c r="BG472" s="33">
        <v>0</v>
      </c>
      <c r="BH472" s="33">
        <v>0</v>
      </c>
      <c r="BI472" s="33">
        <v>0</v>
      </c>
      <c r="BJ472" s="33">
        <v>0</v>
      </c>
      <c r="BK472" s="33">
        <v>0</v>
      </c>
      <c r="BL472" s="33">
        <v>0</v>
      </c>
      <c r="BM472" s="235">
        <v>0</v>
      </c>
      <c r="BN472" s="33">
        <v>0</v>
      </c>
      <c r="BO472" s="33">
        <v>270</v>
      </c>
      <c r="BP472" s="33">
        <v>0</v>
      </c>
      <c r="BQ472" s="33">
        <v>0</v>
      </c>
      <c r="BR472" s="33">
        <v>270</v>
      </c>
      <c r="BS472" s="33">
        <v>0</v>
      </c>
      <c r="BT472" s="33">
        <v>0</v>
      </c>
      <c r="BU472" s="33">
        <v>0</v>
      </c>
      <c r="BV472" s="33">
        <v>0</v>
      </c>
      <c r="BW472" s="33">
        <v>0</v>
      </c>
      <c r="BX472" s="33">
        <v>0</v>
      </c>
      <c r="BY472" s="33">
        <v>170</v>
      </c>
      <c r="BZ472" s="33">
        <v>0</v>
      </c>
      <c r="CA472" s="33">
        <v>0</v>
      </c>
      <c r="CB472" s="33">
        <v>170</v>
      </c>
      <c r="CC472" s="33">
        <v>0</v>
      </c>
      <c r="CD472" s="33">
        <v>0</v>
      </c>
      <c r="CE472" s="33">
        <v>0</v>
      </c>
      <c r="CF472" s="33">
        <v>0</v>
      </c>
      <c r="CG472" s="33">
        <v>0</v>
      </c>
      <c r="CH472" s="23" t="s">
        <v>86</v>
      </c>
      <c r="CI472" s="298" t="s">
        <v>902</v>
      </c>
      <c r="CJ472" s="298" t="s">
        <v>80</v>
      </c>
      <c r="CK472" s="329" t="s">
        <v>80</v>
      </c>
      <c r="CL472" s="322" t="s">
        <v>80</v>
      </c>
      <c r="CM472" s="40"/>
    </row>
    <row r="473" spans="1:91" s="47" customFormat="1" ht="36">
      <c r="A473" s="874"/>
      <c r="B473" s="136" t="s">
        <v>964</v>
      </c>
      <c r="C473" s="70" t="s">
        <v>80</v>
      </c>
      <c r="D473" s="23" t="s">
        <v>82</v>
      </c>
      <c r="E473" s="23" t="s">
        <v>80</v>
      </c>
      <c r="F473" s="23" t="s">
        <v>80</v>
      </c>
      <c r="G473" s="16" t="s">
        <v>1043</v>
      </c>
      <c r="H473" s="23" t="s">
        <v>1044</v>
      </c>
      <c r="I473" s="33">
        <v>495</v>
      </c>
      <c r="J473" s="33">
        <v>495</v>
      </c>
      <c r="K473" s="33">
        <v>0</v>
      </c>
      <c r="L473" s="33">
        <v>445.5</v>
      </c>
      <c r="M473" s="116">
        <v>0</v>
      </c>
      <c r="N473" s="33">
        <v>0</v>
      </c>
      <c r="O473" s="33">
        <v>0</v>
      </c>
      <c r="P473" s="33">
        <v>0</v>
      </c>
      <c r="Q473" s="33">
        <v>0</v>
      </c>
      <c r="R473" s="33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0</v>
      </c>
      <c r="Y473" s="33">
        <v>0</v>
      </c>
      <c r="Z473" s="33">
        <v>0</v>
      </c>
      <c r="AA473" s="33">
        <v>0</v>
      </c>
      <c r="AB473" s="33">
        <v>440</v>
      </c>
      <c r="AC473" s="33">
        <v>0</v>
      </c>
      <c r="AD473" s="33">
        <v>0</v>
      </c>
      <c r="AE473" s="33">
        <v>440</v>
      </c>
      <c r="AF473" s="33">
        <v>0</v>
      </c>
      <c r="AG473" s="33">
        <v>0</v>
      </c>
      <c r="AH473" s="33">
        <v>0</v>
      </c>
      <c r="AI473" s="33">
        <v>0</v>
      </c>
      <c r="AJ473" s="33">
        <v>0</v>
      </c>
      <c r="AK473" s="33">
        <v>0</v>
      </c>
      <c r="AL473" s="33">
        <v>0</v>
      </c>
      <c r="AM473" s="33">
        <v>0</v>
      </c>
      <c r="AN473" s="33">
        <v>0</v>
      </c>
      <c r="AO473" s="33">
        <v>0</v>
      </c>
      <c r="AP473" s="33">
        <v>0</v>
      </c>
      <c r="AQ473" s="33">
        <v>0</v>
      </c>
      <c r="AR473" s="33">
        <v>0</v>
      </c>
      <c r="AS473" s="33">
        <v>0</v>
      </c>
      <c r="AT473" s="33">
        <v>0</v>
      </c>
      <c r="AU473" s="33">
        <v>0</v>
      </c>
      <c r="AV473" s="33">
        <v>0</v>
      </c>
      <c r="AW473" s="33">
        <v>0</v>
      </c>
      <c r="AX473" s="33">
        <v>0</v>
      </c>
      <c r="AY473" s="33">
        <v>0</v>
      </c>
      <c r="AZ473" s="33">
        <v>0</v>
      </c>
      <c r="BA473" s="33">
        <v>0</v>
      </c>
      <c r="BB473" s="33">
        <v>0</v>
      </c>
      <c r="BC473" s="33">
        <v>0</v>
      </c>
      <c r="BD473" s="33">
        <v>0</v>
      </c>
      <c r="BE473" s="33">
        <v>0</v>
      </c>
      <c r="BF473" s="33">
        <v>0</v>
      </c>
      <c r="BG473" s="33">
        <v>0</v>
      </c>
      <c r="BH473" s="33">
        <v>0</v>
      </c>
      <c r="BI473" s="33">
        <v>0</v>
      </c>
      <c r="BJ473" s="33">
        <v>0</v>
      </c>
      <c r="BK473" s="33">
        <v>0</v>
      </c>
      <c r="BL473" s="33">
        <v>0</v>
      </c>
      <c r="BM473" s="235">
        <v>0</v>
      </c>
      <c r="BN473" s="33">
        <v>0</v>
      </c>
      <c r="BO473" s="33">
        <v>270</v>
      </c>
      <c r="BP473" s="33">
        <v>0</v>
      </c>
      <c r="BQ473" s="33">
        <v>0</v>
      </c>
      <c r="BR473" s="33">
        <v>270</v>
      </c>
      <c r="BS473" s="33">
        <v>0</v>
      </c>
      <c r="BT473" s="33">
        <v>0</v>
      </c>
      <c r="BU473" s="33">
        <v>0</v>
      </c>
      <c r="BV473" s="33">
        <v>0</v>
      </c>
      <c r="BW473" s="33">
        <v>0</v>
      </c>
      <c r="BX473" s="33">
        <v>0</v>
      </c>
      <c r="BY473" s="33">
        <v>170</v>
      </c>
      <c r="BZ473" s="33">
        <v>0</v>
      </c>
      <c r="CA473" s="33">
        <v>0</v>
      </c>
      <c r="CB473" s="33">
        <v>170</v>
      </c>
      <c r="CC473" s="33">
        <v>0</v>
      </c>
      <c r="CD473" s="33">
        <v>0</v>
      </c>
      <c r="CE473" s="33">
        <v>0</v>
      </c>
      <c r="CF473" s="33">
        <v>0</v>
      </c>
      <c r="CG473" s="33">
        <v>0</v>
      </c>
      <c r="CH473" s="23" t="s">
        <v>86</v>
      </c>
      <c r="CI473" s="298" t="s">
        <v>902</v>
      </c>
      <c r="CJ473" s="298" t="s">
        <v>80</v>
      </c>
      <c r="CK473" s="329" t="s">
        <v>80</v>
      </c>
      <c r="CL473" s="322" t="s">
        <v>80</v>
      </c>
      <c r="CM473" s="40"/>
    </row>
    <row r="474" spans="1:91" s="47" customFormat="1" ht="36">
      <c r="A474" s="874"/>
      <c r="B474" s="136" t="s">
        <v>965</v>
      </c>
      <c r="C474" s="70" t="s">
        <v>80</v>
      </c>
      <c r="D474" s="23" t="s">
        <v>82</v>
      </c>
      <c r="E474" s="23" t="s">
        <v>80</v>
      </c>
      <c r="F474" s="23" t="s">
        <v>80</v>
      </c>
      <c r="G474" s="16" t="s">
        <v>1043</v>
      </c>
      <c r="H474" s="23" t="s">
        <v>1044</v>
      </c>
      <c r="I474" s="33">
        <v>495</v>
      </c>
      <c r="J474" s="33">
        <v>495</v>
      </c>
      <c r="K474" s="33">
        <v>0</v>
      </c>
      <c r="L474" s="33">
        <v>445.5</v>
      </c>
      <c r="M474" s="116">
        <v>0</v>
      </c>
      <c r="N474" s="33">
        <v>0</v>
      </c>
      <c r="O474" s="33">
        <v>0</v>
      </c>
      <c r="P474" s="33">
        <v>0</v>
      </c>
      <c r="Q474" s="33">
        <v>0</v>
      </c>
      <c r="R474" s="33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0</v>
      </c>
      <c r="Y474" s="33">
        <v>0</v>
      </c>
      <c r="Z474" s="33">
        <v>0</v>
      </c>
      <c r="AA474" s="33">
        <v>0</v>
      </c>
      <c r="AB474" s="33">
        <v>440</v>
      </c>
      <c r="AC474" s="33">
        <v>0</v>
      </c>
      <c r="AD474" s="33">
        <v>0</v>
      </c>
      <c r="AE474" s="33">
        <v>440</v>
      </c>
      <c r="AF474" s="33">
        <v>0</v>
      </c>
      <c r="AG474" s="33">
        <v>0</v>
      </c>
      <c r="AH474" s="33">
        <v>0</v>
      </c>
      <c r="AI474" s="33">
        <v>0</v>
      </c>
      <c r="AJ474" s="33">
        <v>0</v>
      </c>
      <c r="AK474" s="33">
        <v>0</v>
      </c>
      <c r="AL474" s="33">
        <v>0</v>
      </c>
      <c r="AM474" s="33">
        <v>0</v>
      </c>
      <c r="AN474" s="33">
        <v>0</v>
      </c>
      <c r="AO474" s="33">
        <v>0</v>
      </c>
      <c r="AP474" s="33">
        <v>0</v>
      </c>
      <c r="AQ474" s="33">
        <v>0</v>
      </c>
      <c r="AR474" s="33">
        <v>0</v>
      </c>
      <c r="AS474" s="33">
        <v>0</v>
      </c>
      <c r="AT474" s="33">
        <v>0</v>
      </c>
      <c r="AU474" s="33">
        <v>0</v>
      </c>
      <c r="AV474" s="33">
        <v>0</v>
      </c>
      <c r="AW474" s="33">
        <v>0</v>
      </c>
      <c r="AX474" s="33">
        <v>0</v>
      </c>
      <c r="AY474" s="33">
        <v>0</v>
      </c>
      <c r="AZ474" s="33">
        <v>0</v>
      </c>
      <c r="BA474" s="33">
        <v>0</v>
      </c>
      <c r="BB474" s="33">
        <v>0</v>
      </c>
      <c r="BC474" s="33">
        <v>0</v>
      </c>
      <c r="BD474" s="33">
        <v>0</v>
      </c>
      <c r="BE474" s="33">
        <v>0</v>
      </c>
      <c r="BF474" s="33">
        <v>0</v>
      </c>
      <c r="BG474" s="33">
        <v>0</v>
      </c>
      <c r="BH474" s="33">
        <v>0</v>
      </c>
      <c r="BI474" s="33">
        <v>0</v>
      </c>
      <c r="BJ474" s="33">
        <v>0</v>
      </c>
      <c r="BK474" s="33">
        <v>0</v>
      </c>
      <c r="BL474" s="33">
        <v>0</v>
      </c>
      <c r="BM474" s="235">
        <v>0</v>
      </c>
      <c r="BN474" s="33">
        <v>0</v>
      </c>
      <c r="BO474" s="33">
        <v>270</v>
      </c>
      <c r="BP474" s="33">
        <v>0</v>
      </c>
      <c r="BQ474" s="33">
        <v>0</v>
      </c>
      <c r="BR474" s="33">
        <v>270</v>
      </c>
      <c r="BS474" s="33">
        <v>0</v>
      </c>
      <c r="BT474" s="33">
        <v>0</v>
      </c>
      <c r="BU474" s="33">
        <v>0</v>
      </c>
      <c r="BV474" s="33">
        <v>0</v>
      </c>
      <c r="BW474" s="33">
        <v>0</v>
      </c>
      <c r="BX474" s="33">
        <v>0</v>
      </c>
      <c r="BY474" s="33">
        <v>170</v>
      </c>
      <c r="BZ474" s="33">
        <v>0</v>
      </c>
      <c r="CA474" s="33">
        <v>0</v>
      </c>
      <c r="CB474" s="33">
        <v>170</v>
      </c>
      <c r="CC474" s="33">
        <v>0</v>
      </c>
      <c r="CD474" s="33">
        <v>0</v>
      </c>
      <c r="CE474" s="33">
        <v>0</v>
      </c>
      <c r="CF474" s="33">
        <v>0</v>
      </c>
      <c r="CG474" s="33">
        <v>0</v>
      </c>
      <c r="CH474" s="23" t="s">
        <v>86</v>
      </c>
      <c r="CI474" s="298" t="s">
        <v>902</v>
      </c>
      <c r="CJ474" s="298" t="s">
        <v>80</v>
      </c>
      <c r="CK474" s="329" t="s">
        <v>80</v>
      </c>
      <c r="CL474" s="322" t="s">
        <v>80</v>
      </c>
      <c r="CM474" s="40"/>
    </row>
    <row r="475" spans="1:91" s="47" customFormat="1" ht="46.5">
      <c r="A475" s="874"/>
      <c r="B475" s="136" t="s">
        <v>966</v>
      </c>
      <c r="C475" s="70" t="s">
        <v>80</v>
      </c>
      <c r="D475" s="23" t="s">
        <v>82</v>
      </c>
      <c r="E475" s="23" t="s">
        <v>80</v>
      </c>
      <c r="F475" s="23" t="s">
        <v>80</v>
      </c>
      <c r="G475" s="16" t="s">
        <v>1043</v>
      </c>
      <c r="H475" s="23" t="s">
        <v>1044</v>
      </c>
      <c r="I475" s="33">
        <v>495</v>
      </c>
      <c r="J475" s="33">
        <v>495</v>
      </c>
      <c r="K475" s="33">
        <v>0</v>
      </c>
      <c r="L475" s="33">
        <v>445.5</v>
      </c>
      <c r="M475" s="116">
        <v>0</v>
      </c>
      <c r="N475" s="33">
        <v>0</v>
      </c>
      <c r="O475" s="33">
        <v>0</v>
      </c>
      <c r="P475" s="33">
        <v>0</v>
      </c>
      <c r="Q475" s="33">
        <v>0</v>
      </c>
      <c r="R475" s="33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0</v>
      </c>
      <c r="Y475" s="33">
        <v>0</v>
      </c>
      <c r="Z475" s="33">
        <v>0</v>
      </c>
      <c r="AA475" s="33">
        <v>0</v>
      </c>
      <c r="AB475" s="33">
        <v>440</v>
      </c>
      <c r="AC475" s="33">
        <v>0</v>
      </c>
      <c r="AD475" s="33">
        <v>0</v>
      </c>
      <c r="AE475" s="33">
        <v>440</v>
      </c>
      <c r="AF475" s="33">
        <v>0</v>
      </c>
      <c r="AG475" s="33">
        <v>0</v>
      </c>
      <c r="AH475" s="33">
        <v>0</v>
      </c>
      <c r="AI475" s="33">
        <v>0</v>
      </c>
      <c r="AJ475" s="33">
        <v>0</v>
      </c>
      <c r="AK475" s="33">
        <v>0</v>
      </c>
      <c r="AL475" s="33">
        <v>0</v>
      </c>
      <c r="AM475" s="33">
        <v>0</v>
      </c>
      <c r="AN475" s="33">
        <v>0</v>
      </c>
      <c r="AO475" s="33">
        <v>0</v>
      </c>
      <c r="AP475" s="33">
        <v>0</v>
      </c>
      <c r="AQ475" s="33">
        <v>0</v>
      </c>
      <c r="AR475" s="33">
        <v>0</v>
      </c>
      <c r="AS475" s="33">
        <v>0</v>
      </c>
      <c r="AT475" s="33">
        <v>0</v>
      </c>
      <c r="AU475" s="33">
        <v>0</v>
      </c>
      <c r="AV475" s="33">
        <v>0</v>
      </c>
      <c r="AW475" s="33">
        <v>0</v>
      </c>
      <c r="AX475" s="33">
        <v>0</v>
      </c>
      <c r="AY475" s="33">
        <v>0</v>
      </c>
      <c r="AZ475" s="33">
        <v>0</v>
      </c>
      <c r="BA475" s="33">
        <v>0</v>
      </c>
      <c r="BB475" s="33">
        <v>0</v>
      </c>
      <c r="BC475" s="33">
        <v>0</v>
      </c>
      <c r="BD475" s="33">
        <v>0</v>
      </c>
      <c r="BE475" s="33">
        <v>0</v>
      </c>
      <c r="BF475" s="33">
        <v>0</v>
      </c>
      <c r="BG475" s="33">
        <v>0</v>
      </c>
      <c r="BH475" s="33">
        <v>0</v>
      </c>
      <c r="BI475" s="33">
        <v>0</v>
      </c>
      <c r="BJ475" s="33">
        <v>0</v>
      </c>
      <c r="BK475" s="33">
        <v>0</v>
      </c>
      <c r="BL475" s="33">
        <v>0</v>
      </c>
      <c r="BM475" s="235">
        <v>0</v>
      </c>
      <c r="BN475" s="33">
        <v>0</v>
      </c>
      <c r="BO475" s="33">
        <v>270</v>
      </c>
      <c r="BP475" s="33">
        <v>0</v>
      </c>
      <c r="BQ475" s="33">
        <v>0</v>
      </c>
      <c r="BR475" s="33">
        <v>270</v>
      </c>
      <c r="BS475" s="33">
        <v>0</v>
      </c>
      <c r="BT475" s="33">
        <v>0</v>
      </c>
      <c r="BU475" s="33">
        <v>0</v>
      </c>
      <c r="BV475" s="33">
        <v>0</v>
      </c>
      <c r="BW475" s="33">
        <v>0</v>
      </c>
      <c r="BX475" s="33">
        <v>0</v>
      </c>
      <c r="BY475" s="33">
        <v>170</v>
      </c>
      <c r="BZ475" s="33">
        <v>0</v>
      </c>
      <c r="CA475" s="33">
        <v>0</v>
      </c>
      <c r="CB475" s="33">
        <v>170</v>
      </c>
      <c r="CC475" s="33">
        <v>0</v>
      </c>
      <c r="CD475" s="33">
        <v>0</v>
      </c>
      <c r="CE475" s="33">
        <v>0</v>
      </c>
      <c r="CF475" s="33">
        <v>0</v>
      </c>
      <c r="CG475" s="33">
        <v>0</v>
      </c>
      <c r="CH475" s="23" t="s">
        <v>86</v>
      </c>
      <c r="CI475" s="298" t="s">
        <v>902</v>
      </c>
      <c r="CJ475" s="298" t="s">
        <v>80</v>
      </c>
      <c r="CK475" s="329" t="s">
        <v>80</v>
      </c>
      <c r="CL475" s="322" t="s">
        <v>80</v>
      </c>
      <c r="CM475" s="40"/>
    </row>
    <row r="476" spans="1:91" s="47" customFormat="1" ht="36">
      <c r="A476" s="874"/>
      <c r="B476" s="136" t="s">
        <v>967</v>
      </c>
      <c r="C476" s="70" t="s">
        <v>80</v>
      </c>
      <c r="D476" s="23" t="s">
        <v>82</v>
      </c>
      <c r="E476" s="23" t="s">
        <v>80</v>
      </c>
      <c r="F476" s="23" t="s">
        <v>80</v>
      </c>
      <c r="G476" s="16" t="s">
        <v>1043</v>
      </c>
      <c r="H476" s="23" t="s">
        <v>1044</v>
      </c>
      <c r="I476" s="33">
        <v>495</v>
      </c>
      <c r="J476" s="33">
        <v>495</v>
      </c>
      <c r="K476" s="33">
        <v>0</v>
      </c>
      <c r="L476" s="33">
        <v>445.5</v>
      </c>
      <c r="M476" s="116">
        <v>0</v>
      </c>
      <c r="N476" s="33">
        <v>0</v>
      </c>
      <c r="O476" s="33">
        <v>0</v>
      </c>
      <c r="P476" s="33">
        <v>0</v>
      </c>
      <c r="Q476" s="33">
        <v>0</v>
      </c>
      <c r="R476" s="33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0</v>
      </c>
      <c r="Y476" s="33">
        <v>0</v>
      </c>
      <c r="Z476" s="33">
        <v>0</v>
      </c>
      <c r="AA476" s="33">
        <v>0</v>
      </c>
      <c r="AB476" s="33">
        <v>440</v>
      </c>
      <c r="AC476" s="33">
        <v>0</v>
      </c>
      <c r="AD476" s="33">
        <v>0</v>
      </c>
      <c r="AE476" s="33">
        <v>440</v>
      </c>
      <c r="AF476" s="33">
        <v>0</v>
      </c>
      <c r="AG476" s="33">
        <v>0</v>
      </c>
      <c r="AH476" s="33">
        <v>0</v>
      </c>
      <c r="AI476" s="33">
        <v>0</v>
      </c>
      <c r="AJ476" s="33">
        <v>0</v>
      </c>
      <c r="AK476" s="33">
        <v>0</v>
      </c>
      <c r="AL476" s="33">
        <v>0</v>
      </c>
      <c r="AM476" s="33">
        <v>0</v>
      </c>
      <c r="AN476" s="33">
        <v>0</v>
      </c>
      <c r="AO476" s="33">
        <v>0</v>
      </c>
      <c r="AP476" s="33">
        <v>0</v>
      </c>
      <c r="AQ476" s="33">
        <v>0</v>
      </c>
      <c r="AR476" s="33">
        <v>0</v>
      </c>
      <c r="AS476" s="33">
        <v>0</v>
      </c>
      <c r="AT476" s="33">
        <v>0</v>
      </c>
      <c r="AU476" s="33">
        <v>0</v>
      </c>
      <c r="AV476" s="33">
        <v>0</v>
      </c>
      <c r="AW476" s="33">
        <v>0</v>
      </c>
      <c r="AX476" s="33">
        <v>0</v>
      </c>
      <c r="AY476" s="33">
        <v>0</v>
      </c>
      <c r="AZ476" s="33">
        <v>0</v>
      </c>
      <c r="BA476" s="33">
        <v>0</v>
      </c>
      <c r="BB476" s="33">
        <v>0</v>
      </c>
      <c r="BC476" s="33">
        <v>0</v>
      </c>
      <c r="BD476" s="33">
        <v>0</v>
      </c>
      <c r="BE476" s="33">
        <v>0</v>
      </c>
      <c r="BF476" s="33">
        <v>0</v>
      </c>
      <c r="BG476" s="33">
        <v>0</v>
      </c>
      <c r="BH476" s="33">
        <v>0</v>
      </c>
      <c r="BI476" s="33">
        <v>0</v>
      </c>
      <c r="BJ476" s="33">
        <v>0</v>
      </c>
      <c r="BK476" s="33">
        <v>0</v>
      </c>
      <c r="BL476" s="33">
        <v>0</v>
      </c>
      <c r="BM476" s="235">
        <v>0</v>
      </c>
      <c r="BN476" s="33">
        <v>0</v>
      </c>
      <c r="BO476" s="33">
        <v>270</v>
      </c>
      <c r="BP476" s="33">
        <v>0</v>
      </c>
      <c r="BQ476" s="33">
        <v>0</v>
      </c>
      <c r="BR476" s="33">
        <v>270</v>
      </c>
      <c r="BS476" s="33">
        <v>0</v>
      </c>
      <c r="BT476" s="33">
        <v>0</v>
      </c>
      <c r="BU476" s="33">
        <v>0</v>
      </c>
      <c r="BV476" s="33">
        <v>0</v>
      </c>
      <c r="BW476" s="33">
        <v>0</v>
      </c>
      <c r="BX476" s="33">
        <v>0</v>
      </c>
      <c r="BY476" s="33">
        <v>170</v>
      </c>
      <c r="BZ476" s="33">
        <v>0</v>
      </c>
      <c r="CA476" s="33">
        <v>0</v>
      </c>
      <c r="CB476" s="33">
        <v>170</v>
      </c>
      <c r="CC476" s="33">
        <v>0</v>
      </c>
      <c r="CD476" s="33">
        <v>0</v>
      </c>
      <c r="CE476" s="33">
        <v>0</v>
      </c>
      <c r="CF476" s="33">
        <v>0</v>
      </c>
      <c r="CG476" s="33">
        <v>0</v>
      </c>
      <c r="CH476" s="23" t="s">
        <v>86</v>
      </c>
      <c r="CI476" s="298" t="s">
        <v>902</v>
      </c>
      <c r="CJ476" s="298" t="s">
        <v>80</v>
      </c>
      <c r="CK476" s="329" t="s">
        <v>80</v>
      </c>
      <c r="CL476" s="322" t="s">
        <v>80</v>
      </c>
      <c r="CM476" s="40"/>
    </row>
    <row r="477" spans="1:91" s="47" customFormat="1" ht="36">
      <c r="A477" s="874"/>
      <c r="B477" s="136" t="s">
        <v>968</v>
      </c>
      <c r="C477" s="70" t="s">
        <v>80</v>
      </c>
      <c r="D477" s="23" t="s">
        <v>82</v>
      </c>
      <c r="E477" s="23" t="s">
        <v>80</v>
      </c>
      <c r="F477" s="23" t="s">
        <v>80</v>
      </c>
      <c r="G477" s="16" t="s">
        <v>1043</v>
      </c>
      <c r="H477" s="23" t="s">
        <v>1044</v>
      </c>
      <c r="I477" s="33">
        <v>495</v>
      </c>
      <c r="J477" s="33">
        <v>495</v>
      </c>
      <c r="K477" s="33">
        <v>0</v>
      </c>
      <c r="L477" s="33">
        <v>445.5</v>
      </c>
      <c r="M477" s="116">
        <v>0</v>
      </c>
      <c r="N477" s="33">
        <v>0</v>
      </c>
      <c r="O477" s="33">
        <v>0</v>
      </c>
      <c r="P477" s="33">
        <v>0</v>
      </c>
      <c r="Q477" s="33">
        <v>0</v>
      </c>
      <c r="R477" s="33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440</v>
      </c>
      <c r="AC477" s="33">
        <v>0</v>
      </c>
      <c r="AD477" s="33">
        <v>0</v>
      </c>
      <c r="AE477" s="33">
        <v>440</v>
      </c>
      <c r="AF477" s="33">
        <v>0</v>
      </c>
      <c r="AG477" s="33">
        <v>0</v>
      </c>
      <c r="AH477" s="33">
        <v>0</v>
      </c>
      <c r="AI477" s="33">
        <v>0</v>
      </c>
      <c r="AJ477" s="33">
        <v>0</v>
      </c>
      <c r="AK477" s="33">
        <v>0</v>
      </c>
      <c r="AL477" s="33">
        <v>0</v>
      </c>
      <c r="AM477" s="33">
        <v>0</v>
      </c>
      <c r="AN477" s="33">
        <v>0</v>
      </c>
      <c r="AO477" s="33">
        <v>0</v>
      </c>
      <c r="AP477" s="33">
        <v>0</v>
      </c>
      <c r="AQ477" s="33">
        <v>0</v>
      </c>
      <c r="AR477" s="33">
        <v>0</v>
      </c>
      <c r="AS477" s="33">
        <v>0</v>
      </c>
      <c r="AT477" s="33">
        <v>0</v>
      </c>
      <c r="AU477" s="33">
        <v>0</v>
      </c>
      <c r="AV477" s="33">
        <v>0</v>
      </c>
      <c r="AW477" s="33">
        <v>0</v>
      </c>
      <c r="AX477" s="33">
        <v>0</v>
      </c>
      <c r="AY477" s="33">
        <v>0</v>
      </c>
      <c r="AZ477" s="33">
        <v>0</v>
      </c>
      <c r="BA477" s="33">
        <v>0</v>
      </c>
      <c r="BB477" s="33">
        <v>0</v>
      </c>
      <c r="BC477" s="33">
        <v>0</v>
      </c>
      <c r="BD477" s="33">
        <v>0</v>
      </c>
      <c r="BE477" s="33">
        <v>0</v>
      </c>
      <c r="BF477" s="33">
        <v>0</v>
      </c>
      <c r="BG477" s="33">
        <v>0</v>
      </c>
      <c r="BH477" s="33">
        <v>0</v>
      </c>
      <c r="BI477" s="33">
        <v>0</v>
      </c>
      <c r="BJ477" s="33">
        <v>0</v>
      </c>
      <c r="BK477" s="33">
        <v>0</v>
      </c>
      <c r="BL477" s="33">
        <v>0</v>
      </c>
      <c r="BM477" s="235">
        <v>0</v>
      </c>
      <c r="BN477" s="33">
        <v>0</v>
      </c>
      <c r="BO477" s="33">
        <v>270</v>
      </c>
      <c r="BP477" s="33">
        <v>0</v>
      </c>
      <c r="BQ477" s="33">
        <v>0</v>
      </c>
      <c r="BR477" s="33">
        <v>270</v>
      </c>
      <c r="BS477" s="33">
        <v>0</v>
      </c>
      <c r="BT477" s="33">
        <v>0</v>
      </c>
      <c r="BU477" s="33">
        <v>0</v>
      </c>
      <c r="BV477" s="33">
        <v>0</v>
      </c>
      <c r="BW477" s="33">
        <v>0</v>
      </c>
      <c r="BX477" s="33">
        <v>0</v>
      </c>
      <c r="BY477" s="33">
        <v>170</v>
      </c>
      <c r="BZ477" s="33">
        <v>0</v>
      </c>
      <c r="CA477" s="33">
        <v>0</v>
      </c>
      <c r="CB477" s="33">
        <v>170</v>
      </c>
      <c r="CC477" s="33">
        <v>0</v>
      </c>
      <c r="CD477" s="33">
        <v>0</v>
      </c>
      <c r="CE477" s="33">
        <v>0</v>
      </c>
      <c r="CF477" s="33">
        <v>0</v>
      </c>
      <c r="CG477" s="33">
        <v>0</v>
      </c>
      <c r="CH477" s="23" t="s">
        <v>86</v>
      </c>
      <c r="CI477" s="298" t="s">
        <v>902</v>
      </c>
      <c r="CJ477" s="298" t="s">
        <v>80</v>
      </c>
      <c r="CK477" s="329" t="s">
        <v>80</v>
      </c>
      <c r="CL477" s="322" t="s">
        <v>80</v>
      </c>
      <c r="CM477" s="40"/>
    </row>
    <row r="478" spans="1:91" s="47" customFormat="1" ht="36">
      <c r="A478" s="874"/>
      <c r="B478" s="136" t="s">
        <v>969</v>
      </c>
      <c r="C478" s="70" t="s">
        <v>80</v>
      </c>
      <c r="D478" s="23" t="s">
        <v>82</v>
      </c>
      <c r="E478" s="23" t="s">
        <v>80</v>
      </c>
      <c r="F478" s="23" t="s">
        <v>80</v>
      </c>
      <c r="G478" s="16" t="s">
        <v>1043</v>
      </c>
      <c r="H478" s="23" t="s">
        <v>1044</v>
      </c>
      <c r="I478" s="33">
        <v>495</v>
      </c>
      <c r="J478" s="33">
        <v>495</v>
      </c>
      <c r="K478" s="33">
        <v>0</v>
      </c>
      <c r="L478" s="33">
        <v>445.5</v>
      </c>
      <c r="M478" s="116">
        <v>0</v>
      </c>
      <c r="N478" s="33">
        <v>0</v>
      </c>
      <c r="O478" s="33">
        <v>0</v>
      </c>
      <c r="P478" s="33">
        <v>0</v>
      </c>
      <c r="Q478" s="33">
        <v>0</v>
      </c>
      <c r="R478" s="33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0</v>
      </c>
      <c r="Y478" s="33">
        <v>0</v>
      </c>
      <c r="Z478" s="33">
        <v>0</v>
      </c>
      <c r="AA478" s="33">
        <v>0</v>
      </c>
      <c r="AB478" s="33">
        <v>440</v>
      </c>
      <c r="AC478" s="33">
        <v>0</v>
      </c>
      <c r="AD478" s="33">
        <v>0</v>
      </c>
      <c r="AE478" s="33">
        <v>440</v>
      </c>
      <c r="AF478" s="33">
        <v>0</v>
      </c>
      <c r="AG478" s="33">
        <v>0</v>
      </c>
      <c r="AH478" s="33">
        <v>0</v>
      </c>
      <c r="AI478" s="33">
        <v>0</v>
      </c>
      <c r="AJ478" s="33">
        <v>0</v>
      </c>
      <c r="AK478" s="33">
        <v>0</v>
      </c>
      <c r="AL478" s="33">
        <v>0</v>
      </c>
      <c r="AM478" s="33">
        <v>0</v>
      </c>
      <c r="AN478" s="33">
        <v>0</v>
      </c>
      <c r="AO478" s="33">
        <v>0</v>
      </c>
      <c r="AP478" s="33">
        <v>0</v>
      </c>
      <c r="AQ478" s="33">
        <v>0</v>
      </c>
      <c r="AR478" s="33">
        <v>0</v>
      </c>
      <c r="AS478" s="33">
        <v>0</v>
      </c>
      <c r="AT478" s="33">
        <v>0</v>
      </c>
      <c r="AU478" s="33">
        <v>0</v>
      </c>
      <c r="AV478" s="33">
        <v>0</v>
      </c>
      <c r="AW478" s="33">
        <v>0</v>
      </c>
      <c r="AX478" s="33">
        <v>0</v>
      </c>
      <c r="AY478" s="33">
        <v>0</v>
      </c>
      <c r="AZ478" s="33">
        <v>0</v>
      </c>
      <c r="BA478" s="33">
        <v>0</v>
      </c>
      <c r="BB478" s="33">
        <v>0</v>
      </c>
      <c r="BC478" s="33">
        <v>0</v>
      </c>
      <c r="BD478" s="33">
        <v>0</v>
      </c>
      <c r="BE478" s="33">
        <v>0</v>
      </c>
      <c r="BF478" s="33">
        <v>0</v>
      </c>
      <c r="BG478" s="33">
        <v>0</v>
      </c>
      <c r="BH478" s="33">
        <v>0</v>
      </c>
      <c r="BI478" s="33">
        <v>0</v>
      </c>
      <c r="BJ478" s="33">
        <v>0</v>
      </c>
      <c r="BK478" s="33">
        <v>0</v>
      </c>
      <c r="BL478" s="33">
        <v>0</v>
      </c>
      <c r="BM478" s="235">
        <v>0</v>
      </c>
      <c r="BN478" s="33">
        <v>0</v>
      </c>
      <c r="BO478" s="33">
        <v>270</v>
      </c>
      <c r="BP478" s="33">
        <v>0</v>
      </c>
      <c r="BQ478" s="33">
        <v>0</v>
      </c>
      <c r="BR478" s="33">
        <v>270</v>
      </c>
      <c r="BS478" s="33">
        <v>0</v>
      </c>
      <c r="BT478" s="33">
        <v>0</v>
      </c>
      <c r="BU478" s="33">
        <v>0</v>
      </c>
      <c r="BV478" s="33">
        <v>0</v>
      </c>
      <c r="BW478" s="33">
        <v>0</v>
      </c>
      <c r="BX478" s="33">
        <v>0</v>
      </c>
      <c r="BY478" s="33">
        <v>170</v>
      </c>
      <c r="BZ478" s="33">
        <v>0</v>
      </c>
      <c r="CA478" s="33">
        <v>0</v>
      </c>
      <c r="CB478" s="33">
        <v>170</v>
      </c>
      <c r="CC478" s="33">
        <v>0</v>
      </c>
      <c r="CD478" s="33">
        <v>0</v>
      </c>
      <c r="CE478" s="33">
        <v>0</v>
      </c>
      <c r="CF478" s="33">
        <v>0</v>
      </c>
      <c r="CG478" s="33">
        <v>0</v>
      </c>
      <c r="CH478" s="23" t="s">
        <v>86</v>
      </c>
      <c r="CI478" s="298" t="s">
        <v>902</v>
      </c>
      <c r="CJ478" s="298" t="s">
        <v>80</v>
      </c>
      <c r="CK478" s="329" t="s">
        <v>80</v>
      </c>
      <c r="CL478" s="322" t="s">
        <v>80</v>
      </c>
      <c r="CM478" s="40"/>
    </row>
    <row r="479" spans="1:91" s="47" customFormat="1" ht="36">
      <c r="A479" s="874"/>
      <c r="B479" s="136" t="s">
        <v>970</v>
      </c>
      <c r="C479" s="70" t="s">
        <v>80</v>
      </c>
      <c r="D479" s="23" t="s">
        <v>82</v>
      </c>
      <c r="E479" s="23" t="s">
        <v>80</v>
      </c>
      <c r="F479" s="23" t="s">
        <v>80</v>
      </c>
      <c r="G479" s="16" t="s">
        <v>1043</v>
      </c>
      <c r="H479" s="23" t="s">
        <v>1044</v>
      </c>
      <c r="I479" s="33">
        <v>495</v>
      </c>
      <c r="J479" s="33">
        <v>495</v>
      </c>
      <c r="K479" s="33">
        <v>0</v>
      </c>
      <c r="L479" s="33">
        <v>445.5</v>
      </c>
      <c r="M479" s="116">
        <v>0</v>
      </c>
      <c r="N479" s="33">
        <v>0</v>
      </c>
      <c r="O479" s="33">
        <v>0</v>
      </c>
      <c r="P479" s="33">
        <v>0</v>
      </c>
      <c r="Q479" s="33">
        <v>0</v>
      </c>
      <c r="R479" s="33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0</v>
      </c>
      <c r="Y479" s="33">
        <v>0</v>
      </c>
      <c r="Z479" s="33">
        <v>0</v>
      </c>
      <c r="AA479" s="33">
        <v>0</v>
      </c>
      <c r="AB479" s="33">
        <v>440</v>
      </c>
      <c r="AC479" s="33">
        <v>0</v>
      </c>
      <c r="AD479" s="33">
        <v>0</v>
      </c>
      <c r="AE479" s="33">
        <v>440</v>
      </c>
      <c r="AF479" s="33">
        <v>0</v>
      </c>
      <c r="AG479" s="33">
        <v>0</v>
      </c>
      <c r="AH479" s="33">
        <v>0</v>
      </c>
      <c r="AI479" s="33">
        <v>0</v>
      </c>
      <c r="AJ479" s="33">
        <v>0</v>
      </c>
      <c r="AK479" s="33">
        <v>0</v>
      </c>
      <c r="AL479" s="33">
        <v>0</v>
      </c>
      <c r="AM479" s="33">
        <v>0</v>
      </c>
      <c r="AN479" s="33">
        <v>0</v>
      </c>
      <c r="AO479" s="33">
        <v>0</v>
      </c>
      <c r="AP479" s="33">
        <v>0</v>
      </c>
      <c r="AQ479" s="33">
        <v>0</v>
      </c>
      <c r="AR479" s="33">
        <v>0</v>
      </c>
      <c r="AS479" s="33">
        <v>0</v>
      </c>
      <c r="AT479" s="33">
        <v>0</v>
      </c>
      <c r="AU479" s="33">
        <v>0</v>
      </c>
      <c r="AV479" s="33">
        <v>0</v>
      </c>
      <c r="AW479" s="33">
        <v>0</v>
      </c>
      <c r="AX479" s="33">
        <v>0</v>
      </c>
      <c r="AY479" s="33">
        <v>0</v>
      </c>
      <c r="AZ479" s="33">
        <v>0</v>
      </c>
      <c r="BA479" s="33">
        <v>0</v>
      </c>
      <c r="BB479" s="33">
        <v>0</v>
      </c>
      <c r="BC479" s="33">
        <v>0</v>
      </c>
      <c r="BD479" s="33">
        <v>0</v>
      </c>
      <c r="BE479" s="33">
        <v>0</v>
      </c>
      <c r="BF479" s="33">
        <v>0</v>
      </c>
      <c r="BG479" s="33">
        <v>0</v>
      </c>
      <c r="BH479" s="33">
        <v>0</v>
      </c>
      <c r="BI479" s="33">
        <v>0</v>
      </c>
      <c r="BJ479" s="33">
        <v>0</v>
      </c>
      <c r="BK479" s="33">
        <v>0</v>
      </c>
      <c r="BL479" s="33">
        <v>0</v>
      </c>
      <c r="BM479" s="235">
        <v>0</v>
      </c>
      <c r="BN479" s="33">
        <v>0</v>
      </c>
      <c r="BO479" s="33">
        <v>270</v>
      </c>
      <c r="BP479" s="33">
        <v>0</v>
      </c>
      <c r="BQ479" s="33">
        <v>0</v>
      </c>
      <c r="BR479" s="33">
        <v>270</v>
      </c>
      <c r="BS479" s="33">
        <v>0</v>
      </c>
      <c r="BT479" s="33">
        <v>0</v>
      </c>
      <c r="BU479" s="33">
        <v>0</v>
      </c>
      <c r="BV479" s="33">
        <v>0</v>
      </c>
      <c r="BW479" s="33">
        <v>0</v>
      </c>
      <c r="BX479" s="33">
        <v>0</v>
      </c>
      <c r="BY479" s="33">
        <v>170</v>
      </c>
      <c r="BZ479" s="33">
        <v>0</v>
      </c>
      <c r="CA479" s="33">
        <v>0</v>
      </c>
      <c r="CB479" s="33">
        <v>170</v>
      </c>
      <c r="CC479" s="33">
        <v>0</v>
      </c>
      <c r="CD479" s="33">
        <v>0</v>
      </c>
      <c r="CE479" s="33">
        <v>0</v>
      </c>
      <c r="CF479" s="33">
        <v>0</v>
      </c>
      <c r="CG479" s="33">
        <v>0</v>
      </c>
      <c r="CH479" s="23" t="s">
        <v>86</v>
      </c>
      <c r="CI479" s="298" t="s">
        <v>902</v>
      </c>
      <c r="CJ479" s="298" t="s">
        <v>80</v>
      </c>
      <c r="CK479" s="329" t="s">
        <v>80</v>
      </c>
      <c r="CL479" s="322" t="s">
        <v>80</v>
      </c>
      <c r="CM479" s="40"/>
    </row>
    <row r="480" spans="1:91" s="47" customFormat="1" ht="46.5">
      <c r="A480" s="874"/>
      <c r="B480" s="136" t="s">
        <v>971</v>
      </c>
      <c r="C480" s="70" t="s">
        <v>80</v>
      </c>
      <c r="D480" s="23" t="s">
        <v>82</v>
      </c>
      <c r="E480" s="23" t="s">
        <v>80</v>
      </c>
      <c r="F480" s="23" t="s">
        <v>80</v>
      </c>
      <c r="G480" s="16" t="s">
        <v>1043</v>
      </c>
      <c r="H480" s="23" t="s">
        <v>1044</v>
      </c>
      <c r="I480" s="33">
        <v>495</v>
      </c>
      <c r="J480" s="33">
        <v>495</v>
      </c>
      <c r="K480" s="33">
        <v>0</v>
      </c>
      <c r="L480" s="33">
        <v>445.5</v>
      </c>
      <c r="M480" s="116">
        <v>0</v>
      </c>
      <c r="N480" s="33">
        <v>0</v>
      </c>
      <c r="O480" s="33">
        <v>0</v>
      </c>
      <c r="P480" s="33">
        <v>0</v>
      </c>
      <c r="Q480" s="33">
        <v>0</v>
      </c>
      <c r="R480" s="33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0</v>
      </c>
      <c r="Y480" s="33">
        <v>0</v>
      </c>
      <c r="Z480" s="33">
        <v>0</v>
      </c>
      <c r="AA480" s="33">
        <v>0</v>
      </c>
      <c r="AB480" s="33">
        <v>440</v>
      </c>
      <c r="AC480" s="33">
        <v>0</v>
      </c>
      <c r="AD480" s="33">
        <v>0</v>
      </c>
      <c r="AE480" s="33">
        <v>440</v>
      </c>
      <c r="AF480" s="33">
        <v>0</v>
      </c>
      <c r="AG480" s="33">
        <v>0</v>
      </c>
      <c r="AH480" s="33">
        <v>0</v>
      </c>
      <c r="AI480" s="33">
        <v>0</v>
      </c>
      <c r="AJ480" s="33">
        <v>0</v>
      </c>
      <c r="AK480" s="33">
        <v>0</v>
      </c>
      <c r="AL480" s="33">
        <v>0</v>
      </c>
      <c r="AM480" s="33">
        <v>0</v>
      </c>
      <c r="AN480" s="33">
        <v>0</v>
      </c>
      <c r="AO480" s="33">
        <v>0</v>
      </c>
      <c r="AP480" s="33">
        <v>0</v>
      </c>
      <c r="AQ480" s="33">
        <v>0</v>
      </c>
      <c r="AR480" s="33">
        <v>0</v>
      </c>
      <c r="AS480" s="33">
        <v>0</v>
      </c>
      <c r="AT480" s="33">
        <v>0</v>
      </c>
      <c r="AU480" s="33">
        <v>0</v>
      </c>
      <c r="AV480" s="33">
        <v>0</v>
      </c>
      <c r="AW480" s="33">
        <v>0</v>
      </c>
      <c r="AX480" s="33">
        <v>0</v>
      </c>
      <c r="AY480" s="33">
        <v>0</v>
      </c>
      <c r="AZ480" s="33">
        <v>0</v>
      </c>
      <c r="BA480" s="33">
        <v>0</v>
      </c>
      <c r="BB480" s="33">
        <v>0</v>
      </c>
      <c r="BC480" s="33">
        <v>0</v>
      </c>
      <c r="BD480" s="33">
        <v>0</v>
      </c>
      <c r="BE480" s="33">
        <v>0</v>
      </c>
      <c r="BF480" s="33">
        <v>0</v>
      </c>
      <c r="BG480" s="33">
        <v>0</v>
      </c>
      <c r="BH480" s="33">
        <v>0</v>
      </c>
      <c r="BI480" s="33">
        <v>0</v>
      </c>
      <c r="BJ480" s="33">
        <v>0</v>
      </c>
      <c r="BK480" s="33">
        <v>0</v>
      </c>
      <c r="BL480" s="33">
        <v>0</v>
      </c>
      <c r="BM480" s="235">
        <v>0</v>
      </c>
      <c r="BN480" s="33">
        <v>0</v>
      </c>
      <c r="BO480" s="33">
        <v>270</v>
      </c>
      <c r="BP480" s="33">
        <v>0</v>
      </c>
      <c r="BQ480" s="33">
        <v>0</v>
      </c>
      <c r="BR480" s="33">
        <v>270</v>
      </c>
      <c r="BS480" s="33">
        <v>0</v>
      </c>
      <c r="BT480" s="33">
        <v>0</v>
      </c>
      <c r="BU480" s="33">
        <v>0</v>
      </c>
      <c r="BV480" s="33">
        <v>0</v>
      </c>
      <c r="BW480" s="33">
        <v>0</v>
      </c>
      <c r="BX480" s="33">
        <v>0</v>
      </c>
      <c r="BY480" s="33">
        <v>170</v>
      </c>
      <c r="BZ480" s="33">
        <v>0</v>
      </c>
      <c r="CA480" s="33">
        <v>0</v>
      </c>
      <c r="CB480" s="33">
        <v>170</v>
      </c>
      <c r="CC480" s="33">
        <v>0</v>
      </c>
      <c r="CD480" s="33">
        <v>0</v>
      </c>
      <c r="CE480" s="33">
        <v>0</v>
      </c>
      <c r="CF480" s="33">
        <v>0</v>
      </c>
      <c r="CG480" s="33">
        <v>0</v>
      </c>
      <c r="CH480" s="23" t="s">
        <v>86</v>
      </c>
      <c r="CI480" s="298" t="s">
        <v>902</v>
      </c>
      <c r="CJ480" s="298" t="s">
        <v>80</v>
      </c>
      <c r="CK480" s="329" t="s">
        <v>80</v>
      </c>
      <c r="CL480" s="322" t="s">
        <v>80</v>
      </c>
      <c r="CM480" s="40"/>
    </row>
    <row r="481" spans="1:91" s="47" customFormat="1" ht="36">
      <c r="A481" s="874"/>
      <c r="B481" s="136" t="s">
        <v>972</v>
      </c>
      <c r="C481" s="70" t="s">
        <v>80</v>
      </c>
      <c r="D481" s="23" t="s">
        <v>82</v>
      </c>
      <c r="E481" s="23" t="s">
        <v>80</v>
      </c>
      <c r="F481" s="23" t="s">
        <v>80</v>
      </c>
      <c r="G481" s="16" t="s">
        <v>1043</v>
      </c>
      <c r="H481" s="23" t="s">
        <v>1044</v>
      </c>
      <c r="I481" s="33">
        <v>1485</v>
      </c>
      <c r="J481" s="33">
        <v>1485</v>
      </c>
      <c r="K481" s="33">
        <v>0</v>
      </c>
      <c r="L481" s="33">
        <v>1336.5</v>
      </c>
      <c r="M481" s="116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0</v>
      </c>
      <c r="Y481" s="33">
        <v>0</v>
      </c>
      <c r="Z481" s="33">
        <v>0</v>
      </c>
      <c r="AA481" s="33">
        <v>0</v>
      </c>
      <c r="AB481" s="33">
        <v>1320</v>
      </c>
      <c r="AC481" s="33">
        <v>0</v>
      </c>
      <c r="AD481" s="33">
        <v>0</v>
      </c>
      <c r="AE481" s="33">
        <v>1320</v>
      </c>
      <c r="AF481" s="33">
        <v>0</v>
      </c>
      <c r="AG481" s="33">
        <v>0</v>
      </c>
      <c r="AH481" s="33">
        <v>0</v>
      </c>
      <c r="AI481" s="33">
        <v>0</v>
      </c>
      <c r="AJ481" s="33">
        <v>0</v>
      </c>
      <c r="AK481" s="33">
        <v>0</v>
      </c>
      <c r="AL481" s="33">
        <v>0</v>
      </c>
      <c r="AM481" s="33">
        <v>0</v>
      </c>
      <c r="AN481" s="33">
        <v>0</v>
      </c>
      <c r="AO481" s="33">
        <v>0</v>
      </c>
      <c r="AP481" s="33">
        <v>0</v>
      </c>
      <c r="AQ481" s="33">
        <v>0</v>
      </c>
      <c r="AR481" s="33">
        <v>0</v>
      </c>
      <c r="AS481" s="33">
        <v>0</v>
      </c>
      <c r="AT481" s="33">
        <v>0</v>
      </c>
      <c r="AU481" s="33">
        <v>0</v>
      </c>
      <c r="AV481" s="33">
        <v>0</v>
      </c>
      <c r="AW481" s="33">
        <v>0</v>
      </c>
      <c r="AX481" s="33">
        <v>0</v>
      </c>
      <c r="AY481" s="33">
        <v>0</v>
      </c>
      <c r="AZ481" s="33">
        <v>0</v>
      </c>
      <c r="BA481" s="33">
        <v>0</v>
      </c>
      <c r="BB481" s="33">
        <v>0</v>
      </c>
      <c r="BC481" s="33">
        <v>0</v>
      </c>
      <c r="BD481" s="33">
        <v>0</v>
      </c>
      <c r="BE481" s="33">
        <v>0</v>
      </c>
      <c r="BF481" s="33">
        <v>0</v>
      </c>
      <c r="BG481" s="33">
        <v>0</v>
      </c>
      <c r="BH481" s="33">
        <v>0</v>
      </c>
      <c r="BI481" s="33">
        <v>0</v>
      </c>
      <c r="BJ481" s="33">
        <v>0</v>
      </c>
      <c r="BK481" s="33">
        <v>0</v>
      </c>
      <c r="BL481" s="33">
        <v>0</v>
      </c>
      <c r="BM481" s="235">
        <v>0</v>
      </c>
      <c r="BN481" s="33">
        <v>0</v>
      </c>
      <c r="BO481" s="33">
        <v>810</v>
      </c>
      <c r="BP481" s="33">
        <v>0</v>
      </c>
      <c r="BQ481" s="33">
        <v>0</v>
      </c>
      <c r="BR481" s="33">
        <v>810</v>
      </c>
      <c r="BS481" s="33">
        <v>0</v>
      </c>
      <c r="BT481" s="33">
        <v>0</v>
      </c>
      <c r="BU481" s="33">
        <v>0</v>
      </c>
      <c r="BV481" s="33">
        <v>0</v>
      </c>
      <c r="BW481" s="33">
        <v>0</v>
      </c>
      <c r="BX481" s="33">
        <v>0</v>
      </c>
      <c r="BY481" s="33">
        <v>510</v>
      </c>
      <c r="BZ481" s="33">
        <v>0</v>
      </c>
      <c r="CA481" s="33">
        <v>0</v>
      </c>
      <c r="CB481" s="33">
        <v>510</v>
      </c>
      <c r="CC481" s="33">
        <v>0</v>
      </c>
      <c r="CD481" s="33">
        <v>0</v>
      </c>
      <c r="CE481" s="33">
        <v>0</v>
      </c>
      <c r="CF481" s="33">
        <v>0</v>
      </c>
      <c r="CG481" s="33">
        <v>0</v>
      </c>
      <c r="CH481" s="23" t="s">
        <v>86</v>
      </c>
      <c r="CI481" s="298" t="s">
        <v>902</v>
      </c>
      <c r="CJ481" s="298" t="s">
        <v>80</v>
      </c>
      <c r="CK481" s="329" t="s">
        <v>80</v>
      </c>
      <c r="CL481" s="322" t="s">
        <v>80</v>
      </c>
      <c r="CM481" s="40"/>
    </row>
    <row r="482" spans="1:91" s="47" customFormat="1" ht="46.5">
      <c r="A482" s="874"/>
      <c r="B482" s="136" t="s">
        <v>973</v>
      </c>
      <c r="C482" s="70" t="s">
        <v>80</v>
      </c>
      <c r="D482" s="23" t="s">
        <v>82</v>
      </c>
      <c r="E482" s="23" t="s">
        <v>80</v>
      </c>
      <c r="F482" s="23" t="s">
        <v>80</v>
      </c>
      <c r="G482" s="16" t="s">
        <v>1043</v>
      </c>
      <c r="H482" s="23" t="s">
        <v>1044</v>
      </c>
      <c r="I482" s="33">
        <v>4455</v>
      </c>
      <c r="J482" s="33">
        <v>4455</v>
      </c>
      <c r="K482" s="33">
        <v>0</v>
      </c>
      <c r="L482" s="33">
        <v>4009.5</v>
      </c>
      <c r="M482" s="116">
        <v>0</v>
      </c>
      <c r="N482" s="33">
        <v>0</v>
      </c>
      <c r="O482" s="33">
        <v>0</v>
      </c>
      <c r="P482" s="33">
        <v>0</v>
      </c>
      <c r="Q482" s="33">
        <v>0</v>
      </c>
      <c r="R482" s="33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0</v>
      </c>
      <c r="Y482" s="33">
        <v>0</v>
      </c>
      <c r="Z482" s="33">
        <v>0</v>
      </c>
      <c r="AA482" s="33">
        <v>0</v>
      </c>
      <c r="AB482" s="33">
        <v>3960</v>
      </c>
      <c r="AC482" s="33">
        <v>0</v>
      </c>
      <c r="AD482" s="33">
        <v>0</v>
      </c>
      <c r="AE482" s="33">
        <v>3960</v>
      </c>
      <c r="AF482" s="33">
        <v>0</v>
      </c>
      <c r="AG482" s="33">
        <v>0</v>
      </c>
      <c r="AH482" s="33">
        <v>0</v>
      </c>
      <c r="AI482" s="33">
        <v>0</v>
      </c>
      <c r="AJ482" s="33">
        <v>0</v>
      </c>
      <c r="AK482" s="33">
        <v>0</v>
      </c>
      <c r="AL482" s="33">
        <v>0</v>
      </c>
      <c r="AM482" s="33">
        <v>0</v>
      </c>
      <c r="AN482" s="33">
        <v>0</v>
      </c>
      <c r="AO482" s="33">
        <v>0</v>
      </c>
      <c r="AP482" s="33">
        <v>0</v>
      </c>
      <c r="AQ482" s="33">
        <v>0</v>
      </c>
      <c r="AR482" s="33">
        <v>0</v>
      </c>
      <c r="AS482" s="33">
        <v>0</v>
      </c>
      <c r="AT482" s="33">
        <v>0</v>
      </c>
      <c r="AU482" s="33">
        <v>0</v>
      </c>
      <c r="AV482" s="33">
        <v>0</v>
      </c>
      <c r="AW482" s="33">
        <v>0</v>
      </c>
      <c r="AX482" s="33">
        <v>0</v>
      </c>
      <c r="AY482" s="33">
        <v>0</v>
      </c>
      <c r="AZ482" s="33">
        <v>0</v>
      </c>
      <c r="BA482" s="33">
        <v>0</v>
      </c>
      <c r="BB482" s="33">
        <v>0</v>
      </c>
      <c r="BC482" s="33">
        <v>0</v>
      </c>
      <c r="BD482" s="33">
        <v>0</v>
      </c>
      <c r="BE482" s="33">
        <v>0</v>
      </c>
      <c r="BF482" s="33">
        <v>0</v>
      </c>
      <c r="BG482" s="33">
        <v>0</v>
      </c>
      <c r="BH482" s="33">
        <v>0</v>
      </c>
      <c r="BI482" s="33">
        <v>0</v>
      </c>
      <c r="BJ482" s="33">
        <v>0</v>
      </c>
      <c r="BK482" s="33">
        <v>0</v>
      </c>
      <c r="BL482" s="33">
        <v>0</v>
      </c>
      <c r="BM482" s="235">
        <v>0</v>
      </c>
      <c r="BN482" s="33">
        <v>0</v>
      </c>
      <c r="BO482" s="33">
        <v>2430</v>
      </c>
      <c r="BP482" s="33">
        <v>0</v>
      </c>
      <c r="BQ482" s="33">
        <v>0</v>
      </c>
      <c r="BR482" s="33">
        <v>2430</v>
      </c>
      <c r="BS482" s="33">
        <v>0</v>
      </c>
      <c r="BT482" s="33">
        <v>0</v>
      </c>
      <c r="BU482" s="33">
        <v>0</v>
      </c>
      <c r="BV482" s="33">
        <v>0</v>
      </c>
      <c r="BW482" s="33">
        <v>0</v>
      </c>
      <c r="BX482" s="33">
        <v>0</v>
      </c>
      <c r="BY482" s="33">
        <v>1530</v>
      </c>
      <c r="BZ482" s="33">
        <v>0</v>
      </c>
      <c r="CA482" s="33">
        <v>0</v>
      </c>
      <c r="CB482" s="33">
        <v>1530</v>
      </c>
      <c r="CC482" s="33">
        <v>0</v>
      </c>
      <c r="CD482" s="33">
        <v>0</v>
      </c>
      <c r="CE482" s="33">
        <v>0</v>
      </c>
      <c r="CF482" s="33">
        <v>0</v>
      </c>
      <c r="CG482" s="33">
        <v>0</v>
      </c>
      <c r="CH482" s="23" t="s">
        <v>86</v>
      </c>
      <c r="CI482" s="298" t="s">
        <v>902</v>
      </c>
      <c r="CJ482" s="298" t="s">
        <v>80</v>
      </c>
      <c r="CK482" s="329" t="s">
        <v>80</v>
      </c>
      <c r="CL482" s="322" t="s">
        <v>80</v>
      </c>
      <c r="CM482" s="40"/>
    </row>
    <row r="483" spans="1:91" s="47" customFormat="1" ht="46.5">
      <c r="A483" s="874"/>
      <c r="B483" s="136" t="s">
        <v>974</v>
      </c>
      <c r="C483" s="70" t="s">
        <v>80</v>
      </c>
      <c r="D483" s="23" t="s">
        <v>82</v>
      </c>
      <c r="E483" s="23" t="s">
        <v>80</v>
      </c>
      <c r="F483" s="23" t="s">
        <v>80</v>
      </c>
      <c r="G483" s="16" t="s">
        <v>1043</v>
      </c>
      <c r="H483" s="23" t="s">
        <v>1044</v>
      </c>
      <c r="I483" s="33">
        <v>990</v>
      </c>
      <c r="J483" s="33">
        <v>990</v>
      </c>
      <c r="K483" s="33">
        <v>0</v>
      </c>
      <c r="L483" s="33">
        <v>891</v>
      </c>
      <c r="M483" s="116">
        <v>0</v>
      </c>
      <c r="N483" s="33">
        <v>0</v>
      </c>
      <c r="O483" s="33">
        <v>0</v>
      </c>
      <c r="P483" s="33">
        <v>0</v>
      </c>
      <c r="Q483" s="33">
        <v>0</v>
      </c>
      <c r="R483" s="33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0</v>
      </c>
      <c r="Y483" s="33">
        <v>0</v>
      </c>
      <c r="Z483" s="33">
        <v>0</v>
      </c>
      <c r="AA483" s="33">
        <v>0</v>
      </c>
      <c r="AB483" s="33">
        <v>880</v>
      </c>
      <c r="AC483" s="33">
        <v>0</v>
      </c>
      <c r="AD483" s="33">
        <v>0</v>
      </c>
      <c r="AE483" s="33">
        <v>880</v>
      </c>
      <c r="AF483" s="33">
        <v>0</v>
      </c>
      <c r="AG483" s="33">
        <v>0</v>
      </c>
      <c r="AH483" s="33">
        <v>0</v>
      </c>
      <c r="AI483" s="33">
        <v>0</v>
      </c>
      <c r="AJ483" s="33">
        <v>0</v>
      </c>
      <c r="AK483" s="33">
        <v>0</v>
      </c>
      <c r="AL483" s="33">
        <v>0</v>
      </c>
      <c r="AM483" s="33">
        <v>0</v>
      </c>
      <c r="AN483" s="33">
        <v>0</v>
      </c>
      <c r="AO483" s="33">
        <v>0</v>
      </c>
      <c r="AP483" s="33">
        <v>0</v>
      </c>
      <c r="AQ483" s="33">
        <v>0</v>
      </c>
      <c r="AR483" s="33">
        <v>0</v>
      </c>
      <c r="AS483" s="33">
        <v>0</v>
      </c>
      <c r="AT483" s="33">
        <v>0</v>
      </c>
      <c r="AU483" s="33">
        <v>0</v>
      </c>
      <c r="AV483" s="33">
        <v>0</v>
      </c>
      <c r="AW483" s="33">
        <v>0</v>
      </c>
      <c r="AX483" s="33">
        <v>0</v>
      </c>
      <c r="AY483" s="33">
        <v>0</v>
      </c>
      <c r="AZ483" s="33">
        <v>0</v>
      </c>
      <c r="BA483" s="33">
        <v>0</v>
      </c>
      <c r="BB483" s="33">
        <v>0</v>
      </c>
      <c r="BC483" s="33">
        <v>0</v>
      </c>
      <c r="BD483" s="33">
        <v>0</v>
      </c>
      <c r="BE483" s="33">
        <v>0</v>
      </c>
      <c r="BF483" s="33">
        <v>0</v>
      </c>
      <c r="BG483" s="33">
        <v>0</v>
      </c>
      <c r="BH483" s="33">
        <v>0</v>
      </c>
      <c r="BI483" s="33">
        <v>0</v>
      </c>
      <c r="BJ483" s="33">
        <v>0</v>
      </c>
      <c r="BK483" s="33">
        <v>0</v>
      </c>
      <c r="BL483" s="33">
        <v>0</v>
      </c>
      <c r="BM483" s="235">
        <v>0</v>
      </c>
      <c r="BN483" s="33">
        <v>0</v>
      </c>
      <c r="BO483" s="33">
        <v>540</v>
      </c>
      <c r="BP483" s="33">
        <v>0</v>
      </c>
      <c r="BQ483" s="33">
        <v>0</v>
      </c>
      <c r="BR483" s="33">
        <v>540</v>
      </c>
      <c r="BS483" s="33">
        <v>0</v>
      </c>
      <c r="BT483" s="33">
        <v>0</v>
      </c>
      <c r="BU483" s="33">
        <v>0</v>
      </c>
      <c r="BV483" s="33">
        <v>0</v>
      </c>
      <c r="BW483" s="33">
        <v>0</v>
      </c>
      <c r="BX483" s="33">
        <v>0</v>
      </c>
      <c r="BY483" s="33">
        <v>340</v>
      </c>
      <c r="BZ483" s="33">
        <v>0</v>
      </c>
      <c r="CA483" s="33">
        <v>0</v>
      </c>
      <c r="CB483" s="33">
        <v>340</v>
      </c>
      <c r="CC483" s="33">
        <v>0</v>
      </c>
      <c r="CD483" s="33">
        <v>0</v>
      </c>
      <c r="CE483" s="33">
        <v>0</v>
      </c>
      <c r="CF483" s="33">
        <v>0</v>
      </c>
      <c r="CG483" s="33">
        <v>0</v>
      </c>
      <c r="CH483" s="23" t="s">
        <v>86</v>
      </c>
      <c r="CI483" s="298" t="s">
        <v>902</v>
      </c>
      <c r="CJ483" s="298" t="s">
        <v>80</v>
      </c>
      <c r="CK483" s="329" t="s">
        <v>80</v>
      </c>
      <c r="CL483" s="322" t="s">
        <v>80</v>
      </c>
      <c r="CM483" s="40"/>
    </row>
    <row r="484" spans="1:91" s="47" customFormat="1" ht="46.5">
      <c r="A484" s="874"/>
      <c r="B484" s="136" t="s">
        <v>975</v>
      </c>
      <c r="C484" s="70" t="s">
        <v>80</v>
      </c>
      <c r="D484" s="23" t="s">
        <v>82</v>
      </c>
      <c r="E484" s="23" t="s">
        <v>80</v>
      </c>
      <c r="F484" s="23" t="s">
        <v>80</v>
      </c>
      <c r="G484" s="16" t="s">
        <v>1043</v>
      </c>
      <c r="H484" s="23" t="s">
        <v>1044</v>
      </c>
      <c r="I484" s="33">
        <v>6435</v>
      </c>
      <c r="J484" s="33">
        <v>6435</v>
      </c>
      <c r="K484" s="33">
        <v>0</v>
      </c>
      <c r="L484" s="33">
        <v>5791.5</v>
      </c>
      <c r="M484" s="116">
        <v>0</v>
      </c>
      <c r="N484" s="33">
        <v>0</v>
      </c>
      <c r="O484" s="33">
        <v>0</v>
      </c>
      <c r="P484" s="33">
        <v>0</v>
      </c>
      <c r="Q484" s="33">
        <v>0</v>
      </c>
      <c r="R484" s="33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0</v>
      </c>
      <c r="Y484" s="33">
        <v>0</v>
      </c>
      <c r="Z484" s="33">
        <v>0</v>
      </c>
      <c r="AA484" s="33">
        <v>0</v>
      </c>
      <c r="AB484" s="33">
        <v>5720</v>
      </c>
      <c r="AC484" s="33">
        <v>0</v>
      </c>
      <c r="AD484" s="33">
        <v>0</v>
      </c>
      <c r="AE484" s="33">
        <v>5720</v>
      </c>
      <c r="AF484" s="33">
        <v>0</v>
      </c>
      <c r="AG484" s="33">
        <v>0</v>
      </c>
      <c r="AH484" s="33">
        <v>0</v>
      </c>
      <c r="AI484" s="33">
        <v>0</v>
      </c>
      <c r="AJ484" s="33">
        <v>0</v>
      </c>
      <c r="AK484" s="33">
        <v>0</v>
      </c>
      <c r="AL484" s="33">
        <v>0</v>
      </c>
      <c r="AM484" s="33">
        <v>0</v>
      </c>
      <c r="AN484" s="33">
        <v>0</v>
      </c>
      <c r="AO484" s="33">
        <v>0</v>
      </c>
      <c r="AP484" s="33">
        <v>0</v>
      </c>
      <c r="AQ484" s="33">
        <v>0</v>
      </c>
      <c r="AR484" s="33">
        <v>0</v>
      </c>
      <c r="AS484" s="33">
        <v>0</v>
      </c>
      <c r="AT484" s="33">
        <v>0</v>
      </c>
      <c r="AU484" s="33">
        <v>0</v>
      </c>
      <c r="AV484" s="33">
        <v>0</v>
      </c>
      <c r="AW484" s="33">
        <v>0</v>
      </c>
      <c r="AX484" s="33">
        <v>0</v>
      </c>
      <c r="AY484" s="33">
        <v>0</v>
      </c>
      <c r="AZ484" s="33">
        <v>0</v>
      </c>
      <c r="BA484" s="33">
        <v>0</v>
      </c>
      <c r="BB484" s="33">
        <v>0</v>
      </c>
      <c r="BC484" s="33">
        <v>0</v>
      </c>
      <c r="BD484" s="33">
        <v>0</v>
      </c>
      <c r="BE484" s="33">
        <v>0</v>
      </c>
      <c r="BF484" s="33">
        <v>0</v>
      </c>
      <c r="BG484" s="33">
        <v>0</v>
      </c>
      <c r="BH484" s="33">
        <v>0</v>
      </c>
      <c r="BI484" s="33">
        <v>0</v>
      </c>
      <c r="BJ484" s="33">
        <v>0</v>
      </c>
      <c r="BK484" s="33">
        <v>0</v>
      </c>
      <c r="BL484" s="33">
        <v>0</v>
      </c>
      <c r="BM484" s="235">
        <v>0</v>
      </c>
      <c r="BN484" s="33">
        <v>0</v>
      </c>
      <c r="BO484" s="33">
        <v>3510</v>
      </c>
      <c r="BP484" s="33">
        <v>0</v>
      </c>
      <c r="BQ484" s="33">
        <v>0</v>
      </c>
      <c r="BR484" s="33">
        <v>3510</v>
      </c>
      <c r="BS484" s="33">
        <v>0</v>
      </c>
      <c r="BT484" s="33">
        <v>0</v>
      </c>
      <c r="BU484" s="33">
        <v>0</v>
      </c>
      <c r="BV484" s="33">
        <v>0</v>
      </c>
      <c r="BW484" s="33">
        <v>0</v>
      </c>
      <c r="BX484" s="33">
        <v>0</v>
      </c>
      <c r="BY484" s="33">
        <v>2210</v>
      </c>
      <c r="BZ484" s="33">
        <v>0</v>
      </c>
      <c r="CA484" s="33">
        <v>0</v>
      </c>
      <c r="CB484" s="33">
        <v>2210</v>
      </c>
      <c r="CC484" s="33">
        <v>0</v>
      </c>
      <c r="CD484" s="33">
        <v>0</v>
      </c>
      <c r="CE484" s="33">
        <v>0</v>
      </c>
      <c r="CF484" s="33">
        <v>0</v>
      </c>
      <c r="CG484" s="33">
        <v>0</v>
      </c>
      <c r="CH484" s="23" t="s">
        <v>86</v>
      </c>
      <c r="CI484" s="298" t="s">
        <v>902</v>
      </c>
      <c r="CJ484" s="298" t="s">
        <v>80</v>
      </c>
      <c r="CK484" s="329" t="s">
        <v>80</v>
      </c>
      <c r="CL484" s="322" t="s">
        <v>80</v>
      </c>
      <c r="CM484" s="40"/>
    </row>
    <row r="485" spans="1:91" s="47" customFormat="1" ht="46.5">
      <c r="A485" s="874"/>
      <c r="B485" s="136" t="s">
        <v>993</v>
      </c>
      <c r="C485" s="70" t="s">
        <v>80</v>
      </c>
      <c r="D485" s="23" t="s">
        <v>82</v>
      </c>
      <c r="E485" s="23" t="s">
        <v>80</v>
      </c>
      <c r="F485" s="23" t="s">
        <v>80</v>
      </c>
      <c r="G485" s="16" t="s">
        <v>1043</v>
      </c>
      <c r="H485" s="23" t="s">
        <v>1044</v>
      </c>
      <c r="I485" s="33">
        <v>990</v>
      </c>
      <c r="J485" s="111">
        <v>990</v>
      </c>
      <c r="K485" s="33">
        <v>0</v>
      </c>
      <c r="L485" s="33">
        <v>891</v>
      </c>
      <c r="M485" s="116">
        <v>0</v>
      </c>
      <c r="N485" s="33">
        <v>0</v>
      </c>
      <c r="O485" s="33">
        <v>0</v>
      </c>
      <c r="P485" s="33">
        <v>0</v>
      </c>
      <c r="Q485" s="33">
        <v>0</v>
      </c>
      <c r="R485" s="33">
        <v>0</v>
      </c>
      <c r="S485" s="33">
        <v>0</v>
      </c>
      <c r="T485" s="33">
        <v>0</v>
      </c>
      <c r="U485" s="33">
        <v>0</v>
      </c>
      <c r="V485" s="33">
        <v>0</v>
      </c>
      <c r="W485" s="33">
        <v>0</v>
      </c>
      <c r="X485" s="33">
        <v>0</v>
      </c>
      <c r="Y485" s="33">
        <v>0</v>
      </c>
      <c r="Z485" s="33">
        <v>0</v>
      </c>
      <c r="AA485" s="33">
        <v>0</v>
      </c>
      <c r="AB485" s="33">
        <v>880</v>
      </c>
      <c r="AC485" s="33">
        <v>0</v>
      </c>
      <c r="AD485" s="33">
        <v>0</v>
      </c>
      <c r="AE485" s="33">
        <v>880</v>
      </c>
      <c r="AF485" s="33">
        <v>0</v>
      </c>
      <c r="AG485" s="33">
        <v>0</v>
      </c>
      <c r="AH485" s="33">
        <v>0</v>
      </c>
      <c r="AI485" s="33">
        <v>0</v>
      </c>
      <c r="AJ485" s="33">
        <v>0</v>
      </c>
      <c r="AK485" s="33">
        <v>0</v>
      </c>
      <c r="AL485" s="33">
        <v>0</v>
      </c>
      <c r="AM485" s="33">
        <v>0</v>
      </c>
      <c r="AN485" s="33">
        <v>0</v>
      </c>
      <c r="AO485" s="33">
        <v>0</v>
      </c>
      <c r="AP485" s="33">
        <v>0</v>
      </c>
      <c r="AQ485" s="33">
        <v>0</v>
      </c>
      <c r="AR485" s="33">
        <v>0</v>
      </c>
      <c r="AS485" s="33">
        <v>0</v>
      </c>
      <c r="AT485" s="33">
        <v>0</v>
      </c>
      <c r="AU485" s="33">
        <v>0</v>
      </c>
      <c r="AV485" s="33">
        <v>0</v>
      </c>
      <c r="AW485" s="33">
        <v>0</v>
      </c>
      <c r="AX485" s="33">
        <v>0</v>
      </c>
      <c r="AY485" s="33">
        <v>0</v>
      </c>
      <c r="AZ485" s="33">
        <v>0</v>
      </c>
      <c r="BA485" s="33">
        <v>0</v>
      </c>
      <c r="BB485" s="33">
        <v>0</v>
      </c>
      <c r="BC485" s="33">
        <v>0</v>
      </c>
      <c r="BD485" s="33">
        <v>0</v>
      </c>
      <c r="BE485" s="33">
        <v>0</v>
      </c>
      <c r="BF485" s="33">
        <v>0</v>
      </c>
      <c r="BG485" s="33">
        <v>0</v>
      </c>
      <c r="BH485" s="33">
        <v>0</v>
      </c>
      <c r="BI485" s="33">
        <v>0</v>
      </c>
      <c r="BJ485" s="33">
        <v>0</v>
      </c>
      <c r="BK485" s="33">
        <v>0</v>
      </c>
      <c r="BL485" s="33">
        <v>0</v>
      </c>
      <c r="BM485" s="235">
        <v>0</v>
      </c>
      <c r="BN485" s="33">
        <v>0</v>
      </c>
      <c r="BO485" s="33">
        <v>540</v>
      </c>
      <c r="BP485" s="33">
        <v>0</v>
      </c>
      <c r="BQ485" s="33">
        <v>0</v>
      </c>
      <c r="BR485" s="33">
        <v>540</v>
      </c>
      <c r="BS485" s="33">
        <v>0</v>
      </c>
      <c r="BT485" s="33">
        <v>0</v>
      </c>
      <c r="BU485" s="33">
        <v>0</v>
      </c>
      <c r="BV485" s="33">
        <v>0</v>
      </c>
      <c r="BW485" s="33">
        <v>0</v>
      </c>
      <c r="BX485" s="33">
        <v>0</v>
      </c>
      <c r="BY485" s="33">
        <v>340</v>
      </c>
      <c r="BZ485" s="33">
        <v>0</v>
      </c>
      <c r="CA485" s="33">
        <v>0</v>
      </c>
      <c r="CB485" s="33">
        <v>340</v>
      </c>
      <c r="CC485" s="33">
        <v>0</v>
      </c>
      <c r="CD485" s="33">
        <v>0</v>
      </c>
      <c r="CE485" s="33">
        <v>0</v>
      </c>
      <c r="CF485" s="33">
        <v>0</v>
      </c>
      <c r="CG485" s="33">
        <v>0</v>
      </c>
      <c r="CH485" s="23" t="s">
        <v>86</v>
      </c>
      <c r="CI485" s="298" t="s">
        <v>994</v>
      </c>
      <c r="CJ485" s="298" t="s">
        <v>80</v>
      </c>
      <c r="CK485" s="329" t="s">
        <v>80</v>
      </c>
      <c r="CL485" s="322" t="s">
        <v>80</v>
      </c>
      <c r="CM485" s="40"/>
    </row>
    <row r="486" spans="1:91" s="47" customFormat="1" ht="36">
      <c r="A486" s="874"/>
      <c r="B486" s="136" t="s">
        <v>995</v>
      </c>
      <c r="C486" s="70" t="s">
        <v>80</v>
      </c>
      <c r="D486" s="23" t="s">
        <v>82</v>
      </c>
      <c r="E486" s="23" t="s">
        <v>80</v>
      </c>
      <c r="F486" s="23" t="s">
        <v>80</v>
      </c>
      <c r="G486" s="16" t="s">
        <v>1043</v>
      </c>
      <c r="H486" s="23" t="s">
        <v>1044</v>
      </c>
      <c r="I486" s="33">
        <v>1485</v>
      </c>
      <c r="J486" s="111">
        <v>1485</v>
      </c>
      <c r="K486" s="33">
        <v>0</v>
      </c>
      <c r="L486" s="33">
        <v>1336.5</v>
      </c>
      <c r="M486" s="116">
        <v>0</v>
      </c>
      <c r="N486" s="33">
        <v>0</v>
      </c>
      <c r="O486" s="33">
        <v>0</v>
      </c>
      <c r="P486" s="33">
        <v>0</v>
      </c>
      <c r="Q486" s="33">
        <v>0</v>
      </c>
      <c r="R486" s="33">
        <v>0</v>
      </c>
      <c r="S486" s="33">
        <v>0</v>
      </c>
      <c r="T486" s="33">
        <v>0</v>
      </c>
      <c r="U486" s="33">
        <v>0</v>
      </c>
      <c r="V486" s="33">
        <v>0</v>
      </c>
      <c r="W486" s="33">
        <v>0</v>
      </c>
      <c r="X486" s="33">
        <v>0</v>
      </c>
      <c r="Y486" s="33">
        <v>0</v>
      </c>
      <c r="Z486" s="33">
        <v>0</v>
      </c>
      <c r="AA486" s="33">
        <v>0</v>
      </c>
      <c r="AB486" s="33">
        <v>1320</v>
      </c>
      <c r="AC486" s="33">
        <v>0</v>
      </c>
      <c r="AD486" s="33">
        <v>0</v>
      </c>
      <c r="AE486" s="33">
        <v>1320</v>
      </c>
      <c r="AF486" s="33">
        <v>0</v>
      </c>
      <c r="AG486" s="33">
        <v>0</v>
      </c>
      <c r="AH486" s="33">
        <v>0</v>
      </c>
      <c r="AI486" s="33">
        <v>0</v>
      </c>
      <c r="AJ486" s="33">
        <v>0</v>
      </c>
      <c r="AK486" s="33">
        <v>0</v>
      </c>
      <c r="AL486" s="33">
        <v>0</v>
      </c>
      <c r="AM486" s="33">
        <v>0</v>
      </c>
      <c r="AN486" s="33">
        <v>0</v>
      </c>
      <c r="AO486" s="33">
        <v>0</v>
      </c>
      <c r="AP486" s="33">
        <v>0</v>
      </c>
      <c r="AQ486" s="33">
        <v>0</v>
      </c>
      <c r="AR486" s="33">
        <v>0</v>
      </c>
      <c r="AS486" s="33">
        <v>0</v>
      </c>
      <c r="AT486" s="33">
        <v>0</v>
      </c>
      <c r="AU486" s="33">
        <v>0</v>
      </c>
      <c r="AV486" s="33">
        <v>0</v>
      </c>
      <c r="AW486" s="33">
        <v>0</v>
      </c>
      <c r="AX486" s="33">
        <v>0</v>
      </c>
      <c r="AY486" s="33">
        <v>0</v>
      </c>
      <c r="AZ486" s="33">
        <v>0</v>
      </c>
      <c r="BA486" s="33">
        <v>0</v>
      </c>
      <c r="BB486" s="33">
        <v>0</v>
      </c>
      <c r="BC486" s="33">
        <v>0</v>
      </c>
      <c r="BD486" s="33">
        <v>0</v>
      </c>
      <c r="BE486" s="33">
        <v>0</v>
      </c>
      <c r="BF486" s="33">
        <v>0</v>
      </c>
      <c r="BG486" s="33">
        <v>0</v>
      </c>
      <c r="BH486" s="33">
        <v>0</v>
      </c>
      <c r="BI486" s="33">
        <v>0</v>
      </c>
      <c r="BJ486" s="33">
        <v>0</v>
      </c>
      <c r="BK486" s="33">
        <v>0</v>
      </c>
      <c r="BL486" s="33">
        <v>0</v>
      </c>
      <c r="BM486" s="235">
        <v>0</v>
      </c>
      <c r="BN486" s="33">
        <v>0</v>
      </c>
      <c r="BO486" s="33">
        <v>810</v>
      </c>
      <c r="BP486" s="33">
        <v>0</v>
      </c>
      <c r="BQ486" s="33">
        <v>0</v>
      </c>
      <c r="BR486" s="33">
        <v>810</v>
      </c>
      <c r="BS486" s="33">
        <v>0</v>
      </c>
      <c r="BT486" s="33">
        <v>0</v>
      </c>
      <c r="BU486" s="33">
        <v>0</v>
      </c>
      <c r="BV486" s="33">
        <v>0</v>
      </c>
      <c r="BW486" s="33">
        <v>0</v>
      </c>
      <c r="BX486" s="33">
        <v>0</v>
      </c>
      <c r="BY486" s="33">
        <v>510</v>
      </c>
      <c r="BZ486" s="33">
        <v>0</v>
      </c>
      <c r="CA486" s="33">
        <v>0</v>
      </c>
      <c r="CB486" s="33">
        <v>510</v>
      </c>
      <c r="CC486" s="33">
        <v>0</v>
      </c>
      <c r="CD486" s="33">
        <v>0</v>
      </c>
      <c r="CE486" s="33">
        <v>0</v>
      </c>
      <c r="CF486" s="33">
        <v>0</v>
      </c>
      <c r="CG486" s="33">
        <v>0</v>
      </c>
      <c r="CH486" s="23" t="s">
        <v>86</v>
      </c>
      <c r="CI486" s="298" t="s">
        <v>994</v>
      </c>
      <c r="CJ486" s="298" t="s">
        <v>80</v>
      </c>
      <c r="CK486" s="329" t="s">
        <v>80</v>
      </c>
      <c r="CL486" s="322" t="s">
        <v>80</v>
      </c>
      <c r="CM486" s="40"/>
    </row>
    <row r="487" spans="1:91" s="47" customFormat="1" ht="46.5">
      <c r="A487" s="874"/>
      <c r="B487" s="136" t="s">
        <v>996</v>
      </c>
      <c r="C487" s="70" t="s">
        <v>80</v>
      </c>
      <c r="D487" s="23" t="s">
        <v>82</v>
      </c>
      <c r="E487" s="23" t="s">
        <v>80</v>
      </c>
      <c r="F487" s="23" t="s">
        <v>80</v>
      </c>
      <c r="G487" s="16" t="s">
        <v>1043</v>
      </c>
      <c r="H487" s="23" t="s">
        <v>1044</v>
      </c>
      <c r="I487" s="33">
        <v>495</v>
      </c>
      <c r="J487" s="111">
        <v>495</v>
      </c>
      <c r="K487" s="33">
        <v>0</v>
      </c>
      <c r="L487" s="33">
        <v>445.5</v>
      </c>
      <c r="M487" s="116">
        <v>0</v>
      </c>
      <c r="N487" s="33">
        <v>0</v>
      </c>
      <c r="O487" s="33">
        <v>0</v>
      </c>
      <c r="P487" s="33">
        <v>0</v>
      </c>
      <c r="Q487" s="33">
        <v>0</v>
      </c>
      <c r="R487" s="33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0</v>
      </c>
      <c r="Y487" s="33">
        <v>0</v>
      </c>
      <c r="Z487" s="33">
        <v>0</v>
      </c>
      <c r="AA487" s="33">
        <v>0</v>
      </c>
      <c r="AB487" s="33">
        <v>440</v>
      </c>
      <c r="AC487" s="33">
        <v>0</v>
      </c>
      <c r="AD487" s="33">
        <v>0</v>
      </c>
      <c r="AE487" s="33">
        <v>440</v>
      </c>
      <c r="AF487" s="33">
        <v>0</v>
      </c>
      <c r="AG487" s="33">
        <v>0</v>
      </c>
      <c r="AH487" s="33">
        <v>0</v>
      </c>
      <c r="AI487" s="33">
        <v>0</v>
      </c>
      <c r="AJ487" s="33">
        <v>0</v>
      </c>
      <c r="AK487" s="33">
        <v>0</v>
      </c>
      <c r="AL487" s="33">
        <v>0</v>
      </c>
      <c r="AM487" s="33">
        <v>0</v>
      </c>
      <c r="AN487" s="33">
        <v>0</v>
      </c>
      <c r="AO487" s="33">
        <v>0</v>
      </c>
      <c r="AP487" s="33">
        <v>0</v>
      </c>
      <c r="AQ487" s="33">
        <v>0</v>
      </c>
      <c r="AR487" s="33">
        <v>0</v>
      </c>
      <c r="AS487" s="33">
        <v>0</v>
      </c>
      <c r="AT487" s="33">
        <v>0</v>
      </c>
      <c r="AU487" s="33">
        <v>0</v>
      </c>
      <c r="AV487" s="33">
        <v>0</v>
      </c>
      <c r="AW487" s="33">
        <v>0</v>
      </c>
      <c r="AX487" s="33">
        <v>0</v>
      </c>
      <c r="AY487" s="33">
        <v>0</v>
      </c>
      <c r="AZ487" s="33">
        <v>0</v>
      </c>
      <c r="BA487" s="33">
        <v>0</v>
      </c>
      <c r="BB487" s="33">
        <v>0</v>
      </c>
      <c r="BC487" s="33">
        <v>0</v>
      </c>
      <c r="BD487" s="33">
        <v>0</v>
      </c>
      <c r="BE487" s="33">
        <v>0</v>
      </c>
      <c r="BF487" s="33">
        <v>0</v>
      </c>
      <c r="BG487" s="33">
        <v>0</v>
      </c>
      <c r="BH487" s="33">
        <v>0</v>
      </c>
      <c r="BI487" s="33">
        <v>0</v>
      </c>
      <c r="BJ487" s="33">
        <v>0</v>
      </c>
      <c r="BK487" s="33">
        <v>0</v>
      </c>
      <c r="BL487" s="33">
        <v>0</v>
      </c>
      <c r="BM487" s="235">
        <v>0</v>
      </c>
      <c r="BN487" s="33">
        <v>0</v>
      </c>
      <c r="BO487" s="33">
        <v>270</v>
      </c>
      <c r="BP487" s="33">
        <v>0</v>
      </c>
      <c r="BQ487" s="33">
        <v>0</v>
      </c>
      <c r="BR487" s="33">
        <v>270</v>
      </c>
      <c r="BS487" s="33">
        <v>0</v>
      </c>
      <c r="BT487" s="33">
        <v>0</v>
      </c>
      <c r="BU487" s="33">
        <v>0</v>
      </c>
      <c r="BV487" s="33">
        <v>0</v>
      </c>
      <c r="BW487" s="33">
        <v>0</v>
      </c>
      <c r="BX487" s="33">
        <v>0</v>
      </c>
      <c r="BY487" s="33">
        <v>170</v>
      </c>
      <c r="BZ487" s="33">
        <v>0</v>
      </c>
      <c r="CA487" s="33">
        <v>0</v>
      </c>
      <c r="CB487" s="33">
        <v>170</v>
      </c>
      <c r="CC487" s="33">
        <v>0</v>
      </c>
      <c r="CD487" s="33">
        <v>0</v>
      </c>
      <c r="CE487" s="33">
        <v>0</v>
      </c>
      <c r="CF487" s="33">
        <v>0</v>
      </c>
      <c r="CG487" s="33">
        <v>0</v>
      </c>
      <c r="CH487" s="23" t="s">
        <v>86</v>
      </c>
      <c r="CI487" s="298" t="s">
        <v>994</v>
      </c>
      <c r="CJ487" s="298" t="s">
        <v>80</v>
      </c>
      <c r="CK487" s="329" t="s">
        <v>80</v>
      </c>
      <c r="CL487" s="322" t="s">
        <v>80</v>
      </c>
      <c r="CM487" s="40"/>
    </row>
    <row r="488" spans="1:91" s="41" customFormat="1" ht="23.25" customHeight="1">
      <c r="A488" s="874"/>
      <c r="B488" s="79" t="s">
        <v>272</v>
      </c>
      <c r="C488" s="66" t="s">
        <v>80</v>
      </c>
      <c r="D488" s="66" t="s">
        <v>80</v>
      </c>
      <c r="E488" s="66" t="s">
        <v>80</v>
      </c>
      <c r="F488" s="66" t="s">
        <v>80</v>
      </c>
      <c r="G488" s="96" t="s">
        <v>80</v>
      </c>
      <c r="H488" s="66" t="s">
        <v>80</v>
      </c>
      <c r="I488" s="46">
        <f>SUM(I404:I487)</f>
        <v>1328520.4988200001</v>
      </c>
      <c r="J488" s="46">
        <f t="shared" ref="J488:BU488" si="36">SUM(J404:J487)</f>
        <v>1327754.1648200001</v>
      </c>
      <c r="K488" s="46">
        <f t="shared" si="36"/>
        <v>766.33399999999995</v>
      </c>
      <c r="L488" s="46">
        <f t="shared" si="36"/>
        <v>1133340.65582</v>
      </c>
      <c r="M488" s="46">
        <f t="shared" si="36"/>
        <v>76368.740000000005</v>
      </c>
      <c r="N488" s="46">
        <f t="shared" si="36"/>
        <v>0</v>
      </c>
      <c r="O488" s="46">
        <f t="shared" si="36"/>
        <v>0</v>
      </c>
      <c r="P488" s="46">
        <f t="shared" si="36"/>
        <v>12592.3457</v>
      </c>
      <c r="Q488" s="46">
        <f t="shared" si="36"/>
        <v>11404.08339</v>
      </c>
      <c r="R488" s="46">
        <f t="shared" si="36"/>
        <v>285.56</v>
      </c>
      <c r="S488" s="46">
        <f t="shared" si="36"/>
        <v>0</v>
      </c>
      <c r="T488" s="46">
        <f t="shared" si="36"/>
        <v>11834.965689999997</v>
      </c>
      <c r="U488" s="46">
        <f t="shared" si="36"/>
        <v>12120.525689999999</v>
      </c>
      <c r="V488" s="46">
        <f t="shared" si="36"/>
        <v>11404.08339</v>
      </c>
      <c r="W488" s="46">
        <f t="shared" si="36"/>
        <v>403.53499999999997</v>
      </c>
      <c r="X488" s="46">
        <f t="shared" si="36"/>
        <v>350.9</v>
      </c>
      <c r="Y488" s="46">
        <f t="shared" si="36"/>
        <v>13932.166130000001</v>
      </c>
      <c r="Z488" s="46">
        <f t="shared" si="36"/>
        <v>14686.601129999999</v>
      </c>
      <c r="AA488" s="46">
        <f t="shared" si="36"/>
        <v>13539.64343</v>
      </c>
      <c r="AB488" s="46">
        <f t="shared" si="36"/>
        <v>70800</v>
      </c>
      <c r="AC488" s="46">
        <f t="shared" si="36"/>
        <v>44.366</v>
      </c>
      <c r="AD488" s="46">
        <f t="shared" si="36"/>
        <v>24554.71</v>
      </c>
      <c r="AE488" s="46">
        <f t="shared" si="36"/>
        <v>95399.076000000001</v>
      </c>
      <c r="AF488" s="46">
        <f t="shared" si="36"/>
        <v>0</v>
      </c>
      <c r="AG488" s="46">
        <f t="shared" si="36"/>
        <v>1259.2469999999998</v>
      </c>
      <c r="AH488" s="46">
        <f t="shared" si="36"/>
        <v>99.602999999999994</v>
      </c>
      <c r="AI488" s="46">
        <f t="shared" si="36"/>
        <v>536.63499000000002</v>
      </c>
      <c r="AJ488" s="46">
        <f t="shared" si="36"/>
        <v>1895.4849899999999</v>
      </c>
      <c r="AK488" s="46">
        <f t="shared" si="36"/>
        <v>376.77586000000002</v>
      </c>
      <c r="AL488" s="46">
        <f t="shared" si="36"/>
        <v>0</v>
      </c>
      <c r="AM488" s="46">
        <f t="shared" si="36"/>
        <v>125.84</v>
      </c>
      <c r="AN488" s="46">
        <f t="shared" si="36"/>
        <v>502.61586000000005</v>
      </c>
      <c r="AO488" s="46">
        <f t="shared" si="36"/>
        <v>0</v>
      </c>
      <c r="AP488" s="46">
        <f t="shared" si="36"/>
        <v>180.89499999999998</v>
      </c>
      <c r="AQ488" s="46">
        <f t="shared" si="36"/>
        <v>157.30000000000001</v>
      </c>
      <c r="AR488" s="46">
        <f t="shared" si="36"/>
        <v>133.70499999999998</v>
      </c>
      <c r="AS488" s="46">
        <f t="shared" si="36"/>
        <v>471.90000000000003</v>
      </c>
      <c r="AT488" s="46">
        <f t="shared" si="36"/>
        <v>0</v>
      </c>
      <c r="AU488" s="46">
        <f t="shared" si="36"/>
        <v>0</v>
      </c>
      <c r="AV488" s="46">
        <f t="shared" si="36"/>
        <v>0</v>
      </c>
      <c r="AW488" s="46">
        <f t="shared" si="36"/>
        <v>13539.64343</v>
      </c>
      <c r="AX488" s="46">
        <f t="shared" si="36"/>
        <v>13539.64343</v>
      </c>
      <c r="AY488" s="46">
        <f t="shared" si="36"/>
        <v>0</v>
      </c>
      <c r="AZ488" s="46">
        <f t="shared" si="36"/>
        <v>0</v>
      </c>
      <c r="BA488" s="46">
        <f t="shared" si="36"/>
        <v>0</v>
      </c>
      <c r="BB488" s="46">
        <f t="shared" si="36"/>
        <v>94.257700000000114</v>
      </c>
      <c r="BC488" s="46">
        <f t="shared" si="36"/>
        <v>94.257700000000114</v>
      </c>
      <c r="BD488" s="46">
        <f t="shared" si="36"/>
        <v>13539.64343</v>
      </c>
      <c r="BE488" s="46">
        <f t="shared" si="36"/>
        <v>222.64</v>
      </c>
      <c r="BF488" s="46">
        <f t="shared" si="36"/>
        <v>193.6</v>
      </c>
      <c r="BG488" s="46">
        <f t="shared" si="36"/>
        <v>164.56</v>
      </c>
      <c r="BH488" s="46">
        <f t="shared" si="36"/>
        <v>580.80000000000007</v>
      </c>
      <c r="BI488" s="46">
        <f t="shared" si="36"/>
        <v>0</v>
      </c>
      <c r="BJ488" s="46">
        <f t="shared" si="36"/>
        <v>0</v>
      </c>
      <c r="BK488" s="46">
        <f t="shared" si="36"/>
        <v>0</v>
      </c>
      <c r="BL488" s="46">
        <f t="shared" si="36"/>
        <v>0</v>
      </c>
      <c r="BM488" s="46">
        <f t="shared" si="36"/>
        <v>0</v>
      </c>
      <c r="BN488" s="46">
        <f t="shared" si="36"/>
        <v>0</v>
      </c>
      <c r="BO488" s="46">
        <f t="shared" si="36"/>
        <v>32400</v>
      </c>
      <c r="BP488" s="46">
        <f t="shared" si="36"/>
        <v>0</v>
      </c>
      <c r="BQ488" s="46">
        <f t="shared" si="36"/>
        <v>0</v>
      </c>
      <c r="BR488" s="46">
        <f t="shared" si="36"/>
        <v>32400</v>
      </c>
      <c r="BS488" s="46">
        <f t="shared" si="36"/>
        <v>0</v>
      </c>
      <c r="BT488" s="46">
        <f t="shared" si="36"/>
        <v>0</v>
      </c>
      <c r="BU488" s="46">
        <f t="shared" si="36"/>
        <v>20.166</v>
      </c>
      <c r="BV488" s="46">
        <f t="shared" ref="BV488:CF488" si="37">SUM(BV404:BV487)</f>
        <v>17</v>
      </c>
      <c r="BW488" s="46">
        <f t="shared" si="37"/>
        <v>37.165999999999997</v>
      </c>
      <c r="BX488" s="46">
        <f t="shared" si="37"/>
        <v>0</v>
      </c>
      <c r="BY488" s="46">
        <f t="shared" si="37"/>
        <v>38400</v>
      </c>
      <c r="BZ488" s="46">
        <f t="shared" si="37"/>
        <v>24.2</v>
      </c>
      <c r="CA488" s="46">
        <f t="shared" si="37"/>
        <v>24537.71</v>
      </c>
      <c r="CB488" s="46">
        <f t="shared" si="37"/>
        <v>62961.91</v>
      </c>
      <c r="CC488" s="46">
        <f t="shared" si="37"/>
        <v>0</v>
      </c>
      <c r="CD488" s="46">
        <f t="shared" si="37"/>
        <v>42561.91</v>
      </c>
      <c r="CE488" s="46">
        <f t="shared" si="37"/>
        <v>51831.030000000006</v>
      </c>
      <c r="CF488" s="46">
        <f t="shared" si="37"/>
        <v>0</v>
      </c>
      <c r="CG488" s="46">
        <f>SUM(CG404:CG487)</f>
        <v>0</v>
      </c>
      <c r="CH488" s="66" t="s">
        <v>80</v>
      </c>
      <c r="CI488" s="306" t="s">
        <v>80</v>
      </c>
      <c r="CJ488" s="327" t="s">
        <v>80</v>
      </c>
      <c r="CK488" s="307" t="s">
        <v>80</v>
      </c>
      <c r="CL488" s="308" t="s">
        <v>80</v>
      </c>
      <c r="CM488" s="52"/>
    </row>
    <row r="489" spans="1:91" s="40" customFormat="1" ht="45" customHeight="1">
      <c r="A489" s="874"/>
      <c r="B489" s="36" t="s">
        <v>1493</v>
      </c>
      <c r="C489" s="10">
        <v>1190900484</v>
      </c>
      <c r="D489" s="27" t="s">
        <v>82</v>
      </c>
      <c r="E489" s="27" t="s">
        <v>689</v>
      </c>
      <c r="F489" s="27" t="s">
        <v>689</v>
      </c>
      <c r="G489" s="10" t="s">
        <v>1494</v>
      </c>
      <c r="H489" s="27" t="s">
        <v>1338</v>
      </c>
      <c r="I489" s="34">
        <v>270.5</v>
      </c>
      <c r="J489" s="34">
        <v>150.5</v>
      </c>
      <c r="K489" s="34">
        <v>120</v>
      </c>
      <c r="L489" s="34">
        <v>0</v>
      </c>
      <c r="M489" s="34">
        <v>150.5</v>
      </c>
      <c r="N489" s="34">
        <v>0</v>
      </c>
      <c r="O489" s="34">
        <v>0</v>
      </c>
      <c r="P489" s="34">
        <v>0</v>
      </c>
      <c r="Q489" s="34">
        <v>0</v>
      </c>
      <c r="R489" s="34">
        <v>0</v>
      </c>
      <c r="S489" s="34">
        <v>0</v>
      </c>
      <c r="T489" s="34">
        <v>0</v>
      </c>
      <c r="U489" s="34">
        <v>0</v>
      </c>
      <c r="V489" s="34">
        <v>0</v>
      </c>
      <c r="W489" s="34">
        <v>150.5</v>
      </c>
      <c r="X489" s="34">
        <v>120</v>
      </c>
      <c r="Y489" s="34">
        <v>0</v>
      </c>
      <c r="Z489" s="34">
        <v>270.5</v>
      </c>
      <c r="AA489" s="34">
        <v>150.5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720</v>
      </c>
      <c r="AI489" s="34">
        <v>0</v>
      </c>
      <c r="AJ489" s="34">
        <v>720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4">
        <v>0</v>
      </c>
      <c r="AQ489" s="34">
        <v>0</v>
      </c>
      <c r="AR489" s="34">
        <v>0</v>
      </c>
      <c r="AS489" s="34">
        <v>0</v>
      </c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4">
        <v>0</v>
      </c>
      <c r="AZ489" s="34">
        <v>0</v>
      </c>
      <c r="BA489" s="34">
        <v>0</v>
      </c>
      <c r="BB489" s="34">
        <v>0</v>
      </c>
      <c r="BC489" s="34">
        <v>0</v>
      </c>
      <c r="BD489" s="34">
        <v>0</v>
      </c>
      <c r="BE489" s="34">
        <v>150.5</v>
      </c>
      <c r="BF489" s="34">
        <v>120</v>
      </c>
      <c r="BG489" s="34">
        <v>0</v>
      </c>
      <c r="BH489" s="34">
        <v>270.5</v>
      </c>
      <c r="BI489" s="34">
        <v>150.5</v>
      </c>
      <c r="BJ489" s="34">
        <v>0</v>
      </c>
      <c r="BK489" s="34">
        <v>0</v>
      </c>
      <c r="BL489" s="34">
        <v>0</v>
      </c>
      <c r="BM489" s="235">
        <v>0</v>
      </c>
      <c r="BN489" s="34">
        <v>0</v>
      </c>
      <c r="BO489" s="34">
        <v>0</v>
      </c>
      <c r="BP489" s="34">
        <v>0</v>
      </c>
      <c r="BQ489" s="34">
        <v>0</v>
      </c>
      <c r="BR489" s="34">
        <v>0</v>
      </c>
      <c r="BS489" s="34">
        <v>0</v>
      </c>
      <c r="BT489" s="34">
        <v>0</v>
      </c>
      <c r="BU489" s="34">
        <v>0</v>
      </c>
      <c r="BV489" s="34">
        <v>0</v>
      </c>
      <c r="BW489" s="34">
        <v>0</v>
      </c>
      <c r="BX489" s="34">
        <v>0</v>
      </c>
      <c r="BY489" s="34">
        <v>0</v>
      </c>
      <c r="BZ489" s="34">
        <v>0</v>
      </c>
      <c r="CA489" s="34">
        <v>0</v>
      </c>
      <c r="CB489" s="34">
        <v>0</v>
      </c>
      <c r="CC489" s="34">
        <v>0</v>
      </c>
      <c r="CD489" s="34">
        <v>0</v>
      </c>
      <c r="CE489" s="34">
        <v>0</v>
      </c>
      <c r="CF489" s="34">
        <v>0</v>
      </c>
      <c r="CG489" s="34">
        <v>0</v>
      </c>
      <c r="CH489" s="27" t="s">
        <v>1671</v>
      </c>
      <c r="CI489" s="285" t="s">
        <v>1339</v>
      </c>
      <c r="CJ489" s="285" t="s">
        <v>80</v>
      </c>
      <c r="CK489" s="287" t="s">
        <v>689</v>
      </c>
      <c r="CL489" s="288">
        <v>44196</v>
      </c>
    </row>
    <row r="490" spans="1:91" s="40" customFormat="1" ht="48" customHeight="1">
      <c r="A490" s="874"/>
      <c r="B490" s="36" t="s">
        <v>1495</v>
      </c>
      <c r="C490" s="10" t="s">
        <v>1738</v>
      </c>
      <c r="D490" s="27" t="s">
        <v>82</v>
      </c>
      <c r="E490" s="27" t="s">
        <v>689</v>
      </c>
      <c r="F490" s="27" t="s">
        <v>689</v>
      </c>
      <c r="G490" s="10" t="s">
        <v>1496</v>
      </c>
      <c r="H490" s="27" t="s">
        <v>1338</v>
      </c>
      <c r="I490" s="34">
        <v>270.5</v>
      </c>
      <c r="J490" s="34">
        <v>150.5</v>
      </c>
      <c r="K490" s="34">
        <v>120</v>
      </c>
      <c r="L490" s="34">
        <v>0</v>
      </c>
      <c r="M490" s="34">
        <v>150.5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4">
        <v>0</v>
      </c>
      <c r="T490" s="34">
        <v>0</v>
      </c>
      <c r="U490" s="34">
        <v>0</v>
      </c>
      <c r="V490" s="34">
        <v>0</v>
      </c>
      <c r="W490" s="34">
        <v>150.5</v>
      </c>
      <c r="X490" s="34">
        <v>120</v>
      </c>
      <c r="Y490" s="34">
        <v>0</v>
      </c>
      <c r="Z490" s="34">
        <v>270.5</v>
      </c>
      <c r="AA490" s="34">
        <v>150.5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0</v>
      </c>
      <c r="AM490" s="34">
        <v>0</v>
      </c>
      <c r="AN490" s="34">
        <v>0</v>
      </c>
      <c r="AO490" s="34">
        <v>0</v>
      </c>
      <c r="AP490" s="34">
        <v>0</v>
      </c>
      <c r="AQ490" s="34">
        <v>0</v>
      </c>
      <c r="AR490" s="34">
        <v>0</v>
      </c>
      <c r="AS490" s="34">
        <v>0</v>
      </c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4">
        <v>0</v>
      </c>
      <c r="AZ490" s="34">
        <v>0</v>
      </c>
      <c r="BA490" s="34">
        <v>0</v>
      </c>
      <c r="BB490" s="34">
        <v>0</v>
      </c>
      <c r="BC490" s="34">
        <v>0</v>
      </c>
      <c r="BD490" s="34">
        <v>0</v>
      </c>
      <c r="BE490" s="34">
        <v>150.5</v>
      </c>
      <c r="BF490" s="34">
        <v>120</v>
      </c>
      <c r="BG490" s="34">
        <v>0</v>
      </c>
      <c r="BH490" s="34">
        <v>270.5</v>
      </c>
      <c r="BI490" s="34">
        <v>150.5</v>
      </c>
      <c r="BJ490" s="34">
        <v>0</v>
      </c>
      <c r="BK490" s="34">
        <v>0</v>
      </c>
      <c r="BL490" s="34">
        <v>0</v>
      </c>
      <c r="BM490" s="235">
        <v>0</v>
      </c>
      <c r="BN490" s="34">
        <v>0</v>
      </c>
      <c r="BO490" s="34">
        <v>0</v>
      </c>
      <c r="BP490" s="34">
        <v>0</v>
      </c>
      <c r="BQ490" s="34">
        <v>0</v>
      </c>
      <c r="BR490" s="34">
        <v>0</v>
      </c>
      <c r="BS490" s="34">
        <v>0</v>
      </c>
      <c r="BT490" s="34">
        <v>0</v>
      </c>
      <c r="BU490" s="34">
        <v>0</v>
      </c>
      <c r="BV490" s="34">
        <v>0</v>
      </c>
      <c r="BW490" s="34">
        <v>0</v>
      </c>
      <c r="BX490" s="34">
        <v>0</v>
      </c>
      <c r="BY490" s="34">
        <v>0</v>
      </c>
      <c r="BZ490" s="34">
        <v>0</v>
      </c>
      <c r="CA490" s="34">
        <v>0</v>
      </c>
      <c r="CB490" s="34">
        <v>0</v>
      </c>
      <c r="CC490" s="34">
        <v>0</v>
      </c>
      <c r="CD490" s="34">
        <v>0</v>
      </c>
      <c r="CE490" s="34">
        <v>0</v>
      </c>
      <c r="CF490" s="34">
        <v>0</v>
      </c>
      <c r="CG490" s="34">
        <v>0</v>
      </c>
      <c r="CH490" s="27" t="s">
        <v>1671</v>
      </c>
      <c r="CI490" s="285" t="s">
        <v>1339</v>
      </c>
      <c r="CJ490" s="285" t="s">
        <v>80</v>
      </c>
      <c r="CK490" s="287" t="s">
        <v>689</v>
      </c>
      <c r="CL490" s="288">
        <v>44196</v>
      </c>
    </row>
    <row r="491" spans="1:91" s="40" customFormat="1" ht="41.25" customHeight="1">
      <c r="A491" s="874"/>
      <c r="B491" s="36" t="s">
        <v>1497</v>
      </c>
      <c r="C491" s="10" t="s">
        <v>1739</v>
      </c>
      <c r="D491" s="27" t="s">
        <v>82</v>
      </c>
      <c r="E491" s="27" t="s">
        <v>689</v>
      </c>
      <c r="F491" s="27" t="s">
        <v>689</v>
      </c>
      <c r="G491" s="10" t="s">
        <v>1498</v>
      </c>
      <c r="H491" s="27" t="s">
        <v>1338</v>
      </c>
      <c r="I491" s="34">
        <v>270.5</v>
      </c>
      <c r="J491" s="34">
        <v>150.5</v>
      </c>
      <c r="K491" s="34">
        <v>120</v>
      </c>
      <c r="L491" s="34">
        <v>0</v>
      </c>
      <c r="M491" s="34">
        <v>150.5</v>
      </c>
      <c r="N491" s="34">
        <v>0</v>
      </c>
      <c r="O491" s="34">
        <v>0</v>
      </c>
      <c r="P491" s="34">
        <v>0</v>
      </c>
      <c r="Q491" s="34">
        <v>0</v>
      </c>
      <c r="R491" s="34">
        <v>0</v>
      </c>
      <c r="S491" s="34">
        <v>0</v>
      </c>
      <c r="T491" s="34">
        <v>0</v>
      </c>
      <c r="U491" s="34">
        <v>0</v>
      </c>
      <c r="V491" s="34">
        <v>0</v>
      </c>
      <c r="W491" s="34">
        <v>150.5</v>
      </c>
      <c r="X491" s="34">
        <v>120</v>
      </c>
      <c r="Y491" s="34">
        <v>0</v>
      </c>
      <c r="Z491" s="34">
        <v>270.5</v>
      </c>
      <c r="AA491" s="34">
        <v>150.5</v>
      </c>
      <c r="AB491" s="34">
        <v>0</v>
      </c>
      <c r="AC491" s="34">
        <v>0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4">
        <v>0</v>
      </c>
      <c r="AQ491" s="34">
        <v>0</v>
      </c>
      <c r="AR491" s="34">
        <v>0</v>
      </c>
      <c r="AS491" s="34">
        <v>0</v>
      </c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4">
        <v>0</v>
      </c>
      <c r="AZ491" s="34">
        <v>0</v>
      </c>
      <c r="BA491" s="34">
        <v>0</v>
      </c>
      <c r="BB491" s="34">
        <v>0</v>
      </c>
      <c r="BC491" s="34">
        <v>0</v>
      </c>
      <c r="BD491" s="34">
        <v>0</v>
      </c>
      <c r="BE491" s="34">
        <v>150.5</v>
      </c>
      <c r="BF491" s="34">
        <v>120</v>
      </c>
      <c r="BG491" s="34">
        <v>0</v>
      </c>
      <c r="BH491" s="34">
        <v>270.5</v>
      </c>
      <c r="BI491" s="34">
        <v>150.5</v>
      </c>
      <c r="BJ491" s="34">
        <v>0</v>
      </c>
      <c r="BK491" s="34">
        <v>0</v>
      </c>
      <c r="BL491" s="34">
        <v>0</v>
      </c>
      <c r="BM491" s="235">
        <v>0</v>
      </c>
      <c r="BN491" s="34">
        <v>0</v>
      </c>
      <c r="BO491" s="34">
        <v>0</v>
      </c>
      <c r="BP491" s="34">
        <v>0</v>
      </c>
      <c r="BQ491" s="34">
        <v>0</v>
      </c>
      <c r="BR491" s="34">
        <v>0</v>
      </c>
      <c r="BS491" s="34">
        <v>0</v>
      </c>
      <c r="BT491" s="34">
        <v>0</v>
      </c>
      <c r="BU491" s="34">
        <v>0</v>
      </c>
      <c r="BV491" s="34">
        <v>0</v>
      </c>
      <c r="BW491" s="34">
        <v>0</v>
      </c>
      <c r="BX491" s="34">
        <v>0</v>
      </c>
      <c r="BY491" s="34">
        <v>0</v>
      </c>
      <c r="BZ491" s="34">
        <v>0</v>
      </c>
      <c r="CA491" s="34">
        <v>0</v>
      </c>
      <c r="CB491" s="34">
        <v>0</v>
      </c>
      <c r="CC491" s="34">
        <v>0</v>
      </c>
      <c r="CD491" s="34">
        <v>0</v>
      </c>
      <c r="CE491" s="34">
        <v>0</v>
      </c>
      <c r="CF491" s="34">
        <v>0</v>
      </c>
      <c r="CG491" s="34">
        <v>0</v>
      </c>
      <c r="CH491" s="27" t="s">
        <v>1671</v>
      </c>
      <c r="CI491" s="285" t="s">
        <v>1339</v>
      </c>
      <c r="CJ491" s="285" t="s">
        <v>80</v>
      </c>
      <c r="CK491" s="287" t="s">
        <v>689</v>
      </c>
      <c r="CL491" s="288">
        <v>44196</v>
      </c>
    </row>
    <row r="492" spans="1:91" s="40" customFormat="1" ht="35.25" customHeight="1">
      <c r="A492" s="874"/>
      <c r="B492" s="36" t="s">
        <v>1499</v>
      </c>
      <c r="C492" s="10" t="s">
        <v>1740</v>
      </c>
      <c r="D492" s="27" t="s">
        <v>82</v>
      </c>
      <c r="E492" s="27" t="s">
        <v>689</v>
      </c>
      <c r="F492" s="27" t="s">
        <v>689</v>
      </c>
      <c r="G492" s="10" t="s">
        <v>1500</v>
      </c>
      <c r="H492" s="27" t="s">
        <v>1338</v>
      </c>
      <c r="I492" s="34">
        <v>270.5</v>
      </c>
      <c r="J492" s="34">
        <v>150.5</v>
      </c>
      <c r="K492" s="34">
        <v>120</v>
      </c>
      <c r="L492" s="34">
        <v>0</v>
      </c>
      <c r="M492" s="34">
        <v>150.5</v>
      </c>
      <c r="N492" s="34">
        <v>0</v>
      </c>
      <c r="O492" s="34">
        <v>0</v>
      </c>
      <c r="P492" s="34">
        <v>0</v>
      </c>
      <c r="Q492" s="34">
        <v>0</v>
      </c>
      <c r="R492" s="34">
        <v>0</v>
      </c>
      <c r="S492" s="34">
        <v>0</v>
      </c>
      <c r="T492" s="34">
        <v>0</v>
      </c>
      <c r="U492" s="34">
        <v>0</v>
      </c>
      <c r="V492" s="34">
        <v>0</v>
      </c>
      <c r="W492" s="34">
        <v>150.5</v>
      </c>
      <c r="X492" s="34">
        <v>120</v>
      </c>
      <c r="Y492" s="34">
        <v>0</v>
      </c>
      <c r="Z492" s="34">
        <v>270.5</v>
      </c>
      <c r="AA492" s="34">
        <v>150.5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4">
        <v>0</v>
      </c>
      <c r="AQ492" s="34">
        <v>0</v>
      </c>
      <c r="AR492" s="34">
        <v>0</v>
      </c>
      <c r="AS492" s="34">
        <v>0</v>
      </c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4">
        <v>0</v>
      </c>
      <c r="AZ492" s="34">
        <v>0</v>
      </c>
      <c r="BA492" s="34">
        <v>0</v>
      </c>
      <c r="BB492" s="34">
        <v>0</v>
      </c>
      <c r="BC492" s="34">
        <v>0</v>
      </c>
      <c r="BD492" s="34">
        <v>0</v>
      </c>
      <c r="BE492" s="34">
        <v>150.5</v>
      </c>
      <c r="BF492" s="34">
        <v>120</v>
      </c>
      <c r="BG492" s="34">
        <v>0</v>
      </c>
      <c r="BH492" s="34">
        <v>270.5</v>
      </c>
      <c r="BI492" s="34">
        <v>150.5</v>
      </c>
      <c r="BJ492" s="34">
        <v>0</v>
      </c>
      <c r="BK492" s="34">
        <v>0</v>
      </c>
      <c r="BL492" s="34">
        <v>0</v>
      </c>
      <c r="BM492" s="235">
        <v>0</v>
      </c>
      <c r="BN492" s="34">
        <v>0</v>
      </c>
      <c r="BO492" s="34">
        <v>0</v>
      </c>
      <c r="BP492" s="34">
        <v>0</v>
      </c>
      <c r="BQ492" s="34">
        <v>0</v>
      </c>
      <c r="BR492" s="34">
        <v>0</v>
      </c>
      <c r="BS492" s="34">
        <v>0</v>
      </c>
      <c r="BT492" s="34">
        <v>0</v>
      </c>
      <c r="BU492" s="34">
        <v>0</v>
      </c>
      <c r="BV492" s="34">
        <v>0</v>
      </c>
      <c r="BW492" s="34">
        <v>0</v>
      </c>
      <c r="BX492" s="34">
        <v>0</v>
      </c>
      <c r="BY492" s="34">
        <v>0</v>
      </c>
      <c r="BZ492" s="34">
        <v>0</v>
      </c>
      <c r="CA492" s="34">
        <v>0</v>
      </c>
      <c r="CB492" s="34">
        <v>0</v>
      </c>
      <c r="CC492" s="34">
        <v>0</v>
      </c>
      <c r="CD492" s="34">
        <v>0</v>
      </c>
      <c r="CE492" s="34">
        <v>0</v>
      </c>
      <c r="CF492" s="34">
        <v>0</v>
      </c>
      <c r="CG492" s="34">
        <v>0</v>
      </c>
      <c r="CH492" s="27" t="s">
        <v>1671</v>
      </c>
      <c r="CI492" s="285" t="s">
        <v>1339</v>
      </c>
      <c r="CJ492" s="285" t="s">
        <v>80</v>
      </c>
      <c r="CK492" s="287" t="s">
        <v>689</v>
      </c>
      <c r="CL492" s="288">
        <v>44196</v>
      </c>
    </row>
    <row r="493" spans="1:91" s="40" customFormat="1" ht="36.75" customHeight="1">
      <c r="A493" s="874"/>
      <c r="B493" s="36" t="s">
        <v>1501</v>
      </c>
      <c r="C493" s="10" t="s">
        <v>1741</v>
      </c>
      <c r="D493" s="27" t="s">
        <v>82</v>
      </c>
      <c r="E493" s="27" t="s">
        <v>689</v>
      </c>
      <c r="F493" s="27" t="s">
        <v>689</v>
      </c>
      <c r="G493" s="10" t="s">
        <v>1502</v>
      </c>
      <c r="H493" s="27" t="s">
        <v>1338</v>
      </c>
      <c r="I493" s="34">
        <v>270.5</v>
      </c>
      <c r="J493" s="34">
        <v>150.5</v>
      </c>
      <c r="K493" s="34">
        <v>120</v>
      </c>
      <c r="L493" s="34">
        <v>0</v>
      </c>
      <c r="M493" s="34">
        <v>150.5</v>
      </c>
      <c r="N493" s="34">
        <v>0</v>
      </c>
      <c r="O493" s="34">
        <v>0</v>
      </c>
      <c r="P493" s="34">
        <v>0</v>
      </c>
      <c r="Q493" s="34">
        <v>0</v>
      </c>
      <c r="R493" s="34">
        <v>0</v>
      </c>
      <c r="S493" s="34">
        <v>0</v>
      </c>
      <c r="T493" s="34">
        <v>0</v>
      </c>
      <c r="U493" s="34">
        <v>0</v>
      </c>
      <c r="V493" s="34">
        <v>0</v>
      </c>
      <c r="W493" s="34">
        <v>150.5</v>
      </c>
      <c r="X493" s="34">
        <v>120</v>
      </c>
      <c r="Y493" s="34">
        <v>0</v>
      </c>
      <c r="Z493" s="34">
        <v>270.5</v>
      </c>
      <c r="AA493" s="34">
        <v>150.5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4">
        <v>0</v>
      </c>
      <c r="AQ493" s="34">
        <v>0</v>
      </c>
      <c r="AR493" s="34">
        <v>0</v>
      </c>
      <c r="AS493" s="34">
        <v>0</v>
      </c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4">
        <v>0</v>
      </c>
      <c r="AZ493" s="34">
        <v>0</v>
      </c>
      <c r="BA493" s="34">
        <v>0</v>
      </c>
      <c r="BB493" s="34">
        <v>0</v>
      </c>
      <c r="BC493" s="34">
        <v>0</v>
      </c>
      <c r="BD493" s="34">
        <v>0</v>
      </c>
      <c r="BE493" s="34">
        <v>150.5</v>
      </c>
      <c r="BF493" s="34">
        <v>120</v>
      </c>
      <c r="BG493" s="34">
        <v>0</v>
      </c>
      <c r="BH493" s="34">
        <v>270.5</v>
      </c>
      <c r="BI493" s="34">
        <v>150.5</v>
      </c>
      <c r="BJ493" s="34">
        <v>0</v>
      </c>
      <c r="BK493" s="34">
        <v>0</v>
      </c>
      <c r="BL493" s="34">
        <v>0</v>
      </c>
      <c r="BM493" s="235">
        <v>0</v>
      </c>
      <c r="BN493" s="34">
        <v>0</v>
      </c>
      <c r="BO493" s="34">
        <v>0</v>
      </c>
      <c r="BP493" s="34">
        <v>0</v>
      </c>
      <c r="BQ493" s="34">
        <v>0</v>
      </c>
      <c r="BR493" s="34">
        <v>0</v>
      </c>
      <c r="BS493" s="34">
        <v>0</v>
      </c>
      <c r="BT493" s="34">
        <v>0</v>
      </c>
      <c r="BU493" s="34">
        <v>0</v>
      </c>
      <c r="BV493" s="34">
        <v>0</v>
      </c>
      <c r="BW493" s="34">
        <v>0</v>
      </c>
      <c r="BX493" s="34">
        <v>0</v>
      </c>
      <c r="BY493" s="34">
        <v>0</v>
      </c>
      <c r="BZ493" s="34">
        <v>0</v>
      </c>
      <c r="CA493" s="34">
        <v>0</v>
      </c>
      <c r="CB493" s="34">
        <v>0</v>
      </c>
      <c r="CC493" s="34">
        <v>0</v>
      </c>
      <c r="CD493" s="34">
        <v>0</v>
      </c>
      <c r="CE493" s="34">
        <v>0</v>
      </c>
      <c r="CF493" s="34">
        <v>0</v>
      </c>
      <c r="CG493" s="34">
        <v>0</v>
      </c>
      <c r="CH493" s="27" t="s">
        <v>1671</v>
      </c>
      <c r="CI493" s="285" t="s">
        <v>1339</v>
      </c>
      <c r="CJ493" s="285" t="s">
        <v>80</v>
      </c>
      <c r="CK493" s="287" t="s">
        <v>689</v>
      </c>
      <c r="CL493" s="288">
        <v>44196</v>
      </c>
    </row>
    <row r="494" spans="1:91" s="40" customFormat="1" ht="53.25" customHeight="1">
      <c r="A494" s="874"/>
      <c r="B494" s="36" t="s">
        <v>1503</v>
      </c>
      <c r="C494" s="10" t="s">
        <v>1742</v>
      </c>
      <c r="D494" s="27" t="s">
        <v>82</v>
      </c>
      <c r="E494" s="27" t="s">
        <v>689</v>
      </c>
      <c r="F494" s="27" t="s">
        <v>689</v>
      </c>
      <c r="G494" s="10" t="s">
        <v>1504</v>
      </c>
      <c r="H494" s="27" t="s">
        <v>1338</v>
      </c>
      <c r="I494" s="34">
        <v>270.5</v>
      </c>
      <c r="J494" s="34">
        <v>150.5</v>
      </c>
      <c r="K494" s="34">
        <v>120</v>
      </c>
      <c r="L494" s="34">
        <v>0</v>
      </c>
      <c r="M494" s="34">
        <v>150.5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4">
        <v>0</v>
      </c>
      <c r="T494" s="34">
        <v>0</v>
      </c>
      <c r="U494" s="34">
        <v>0</v>
      </c>
      <c r="V494" s="34">
        <v>0</v>
      </c>
      <c r="W494" s="34">
        <v>150.5</v>
      </c>
      <c r="X494" s="34">
        <v>120</v>
      </c>
      <c r="Y494" s="34">
        <v>0</v>
      </c>
      <c r="Z494" s="34">
        <v>270.5</v>
      </c>
      <c r="AA494" s="34">
        <v>150.5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4">
        <v>0</v>
      </c>
      <c r="AQ494" s="34">
        <v>0</v>
      </c>
      <c r="AR494" s="34">
        <v>0</v>
      </c>
      <c r="AS494" s="34">
        <v>0</v>
      </c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4">
        <v>0</v>
      </c>
      <c r="AZ494" s="34">
        <v>0</v>
      </c>
      <c r="BA494" s="34">
        <v>0</v>
      </c>
      <c r="BB494" s="34">
        <v>0</v>
      </c>
      <c r="BC494" s="34">
        <v>0</v>
      </c>
      <c r="BD494" s="34">
        <v>0</v>
      </c>
      <c r="BE494" s="34">
        <v>150.5</v>
      </c>
      <c r="BF494" s="34">
        <v>120</v>
      </c>
      <c r="BG494" s="34">
        <v>0</v>
      </c>
      <c r="BH494" s="34">
        <v>270.5</v>
      </c>
      <c r="BI494" s="34">
        <v>150.5</v>
      </c>
      <c r="BJ494" s="34">
        <v>0</v>
      </c>
      <c r="BK494" s="34">
        <v>0</v>
      </c>
      <c r="BL494" s="34">
        <v>0</v>
      </c>
      <c r="BM494" s="235">
        <v>0</v>
      </c>
      <c r="BN494" s="34">
        <v>0</v>
      </c>
      <c r="BO494" s="34">
        <v>0</v>
      </c>
      <c r="BP494" s="34">
        <v>0</v>
      </c>
      <c r="BQ494" s="34">
        <v>0</v>
      </c>
      <c r="BR494" s="34">
        <v>0</v>
      </c>
      <c r="BS494" s="34">
        <v>0</v>
      </c>
      <c r="BT494" s="34">
        <v>0</v>
      </c>
      <c r="BU494" s="34">
        <v>0</v>
      </c>
      <c r="BV494" s="34">
        <v>0</v>
      </c>
      <c r="BW494" s="34">
        <v>0</v>
      </c>
      <c r="BX494" s="34">
        <v>0</v>
      </c>
      <c r="BY494" s="34">
        <v>0</v>
      </c>
      <c r="BZ494" s="34">
        <v>0</v>
      </c>
      <c r="CA494" s="34">
        <v>0</v>
      </c>
      <c r="CB494" s="34">
        <v>0</v>
      </c>
      <c r="CC494" s="34">
        <v>0</v>
      </c>
      <c r="CD494" s="34">
        <v>0</v>
      </c>
      <c r="CE494" s="34">
        <v>0</v>
      </c>
      <c r="CF494" s="34">
        <v>0</v>
      </c>
      <c r="CG494" s="34">
        <v>0</v>
      </c>
      <c r="CH494" s="27" t="s">
        <v>1671</v>
      </c>
      <c r="CI494" s="285" t="s">
        <v>1339</v>
      </c>
      <c r="CJ494" s="285" t="s">
        <v>80</v>
      </c>
      <c r="CK494" s="287" t="s">
        <v>689</v>
      </c>
      <c r="CL494" s="288">
        <v>44196</v>
      </c>
    </row>
    <row r="495" spans="1:91" s="47" customFormat="1" ht="53.25" customHeight="1">
      <c r="A495" s="874"/>
      <c r="B495" s="36" t="s">
        <v>1505</v>
      </c>
      <c r="C495" s="27" t="s">
        <v>80</v>
      </c>
      <c r="D495" s="27" t="s">
        <v>82</v>
      </c>
      <c r="E495" s="27" t="s">
        <v>689</v>
      </c>
      <c r="F495" s="27" t="s">
        <v>689</v>
      </c>
      <c r="G495" s="10" t="s">
        <v>80</v>
      </c>
      <c r="H495" s="27" t="s">
        <v>1338</v>
      </c>
      <c r="I495" s="34">
        <v>204623.592</v>
      </c>
      <c r="J495" s="34">
        <v>204623.592</v>
      </c>
      <c r="K495" s="34">
        <v>0</v>
      </c>
      <c r="L495" s="34">
        <v>204623.592</v>
      </c>
      <c r="M495" s="34">
        <v>204623.592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4">
        <v>0</v>
      </c>
      <c r="T495" s="34">
        <v>0</v>
      </c>
      <c r="U495" s="34">
        <v>0</v>
      </c>
      <c r="V495" s="34">
        <v>0</v>
      </c>
      <c r="W495" s="34">
        <v>0</v>
      </c>
      <c r="X495" s="34">
        <v>0</v>
      </c>
      <c r="Y495" s="34">
        <v>0</v>
      </c>
      <c r="Z495" s="34">
        <v>0</v>
      </c>
      <c r="AA495" s="34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4">
        <v>0</v>
      </c>
      <c r="AQ495" s="34">
        <v>0</v>
      </c>
      <c r="AR495" s="34">
        <v>0</v>
      </c>
      <c r="AS495" s="34">
        <v>0</v>
      </c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4">
        <v>0</v>
      </c>
      <c r="AZ495" s="34">
        <v>0</v>
      </c>
      <c r="BA495" s="34">
        <v>0</v>
      </c>
      <c r="BB495" s="34">
        <v>0</v>
      </c>
      <c r="BC495" s="34">
        <v>0</v>
      </c>
      <c r="BD495" s="34">
        <v>0</v>
      </c>
      <c r="BE495" s="34">
        <v>0</v>
      </c>
      <c r="BF495" s="34">
        <v>0</v>
      </c>
      <c r="BG495" s="34">
        <v>0</v>
      </c>
      <c r="BH495" s="34">
        <v>0</v>
      </c>
      <c r="BI495" s="34">
        <v>0</v>
      </c>
      <c r="BJ495" s="34">
        <v>0</v>
      </c>
      <c r="BK495" s="34">
        <v>0</v>
      </c>
      <c r="BL495" s="34">
        <v>0</v>
      </c>
      <c r="BM495" s="235">
        <v>0</v>
      </c>
      <c r="BN495" s="34">
        <v>0</v>
      </c>
      <c r="BO495" s="34">
        <v>0</v>
      </c>
      <c r="BP495" s="34">
        <v>0</v>
      </c>
      <c r="BQ495" s="34">
        <v>0</v>
      </c>
      <c r="BR495" s="34">
        <v>0</v>
      </c>
      <c r="BS495" s="34">
        <v>0</v>
      </c>
      <c r="BT495" s="34">
        <v>0</v>
      </c>
      <c r="BU495" s="34">
        <v>0</v>
      </c>
      <c r="BV495" s="34">
        <v>0</v>
      </c>
      <c r="BW495" s="34">
        <v>0</v>
      </c>
      <c r="BX495" s="34">
        <v>0</v>
      </c>
      <c r="BY495" s="34">
        <v>0</v>
      </c>
      <c r="BZ495" s="34">
        <v>0</v>
      </c>
      <c r="CA495" s="34">
        <v>0</v>
      </c>
      <c r="CB495" s="34">
        <v>0</v>
      </c>
      <c r="CC495" s="34">
        <v>0</v>
      </c>
      <c r="CD495" s="34">
        <v>0</v>
      </c>
      <c r="CE495" s="34">
        <v>0</v>
      </c>
      <c r="CF495" s="34">
        <v>0</v>
      </c>
      <c r="CG495" s="34">
        <v>0</v>
      </c>
      <c r="CH495" s="27" t="s">
        <v>80</v>
      </c>
      <c r="CI495" s="285" t="s">
        <v>1506</v>
      </c>
      <c r="CJ495" s="285" t="s">
        <v>279</v>
      </c>
      <c r="CK495" s="287" t="s">
        <v>80</v>
      </c>
      <c r="CL495" s="288" t="s">
        <v>80</v>
      </c>
    </row>
    <row r="496" spans="1:91" s="40" customFormat="1" ht="83.25" customHeight="1">
      <c r="A496" s="874"/>
      <c r="B496" s="38" t="s">
        <v>1743</v>
      </c>
      <c r="C496" s="25" t="s">
        <v>1744</v>
      </c>
      <c r="D496" s="25" t="s">
        <v>82</v>
      </c>
      <c r="E496" s="25" t="s">
        <v>689</v>
      </c>
      <c r="F496" s="25" t="s">
        <v>689</v>
      </c>
      <c r="G496" s="24" t="s">
        <v>1745</v>
      </c>
      <c r="H496" s="25" t="s">
        <v>1746</v>
      </c>
      <c r="I496" s="22">
        <v>714</v>
      </c>
      <c r="J496" s="22">
        <v>714</v>
      </c>
      <c r="K496" s="22">
        <v>0</v>
      </c>
      <c r="L496" s="22">
        <v>499.8</v>
      </c>
      <c r="M496" s="22">
        <v>0</v>
      </c>
      <c r="N496" s="22">
        <v>0</v>
      </c>
      <c r="O496" s="22">
        <v>0</v>
      </c>
      <c r="P496" s="22">
        <v>0</v>
      </c>
      <c r="Q496" s="22">
        <v>0</v>
      </c>
      <c r="R496" s="22">
        <v>0</v>
      </c>
      <c r="S496" s="22">
        <v>0</v>
      </c>
      <c r="T496" s="22">
        <v>0</v>
      </c>
      <c r="U496" s="22">
        <v>0</v>
      </c>
      <c r="V496" s="22">
        <v>0</v>
      </c>
      <c r="W496" s="22">
        <v>214.2</v>
      </c>
      <c r="X496" s="22">
        <v>0</v>
      </c>
      <c r="Y496" s="22">
        <v>0</v>
      </c>
      <c r="Z496" s="22">
        <v>214.2</v>
      </c>
      <c r="AA496" s="22">
        <v>0</v>
      </c>
      <c r="AB496" s="22">
        <v>0</v>
      </c>
      <c r="AC496" s="22">
        <v>0</v>
      </c>
      <c r="AD496" s="22">
        <v>0</v>
      </c>
      <c r="AE496" s="22">
        <v>0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22">
        <v>0</v>
      </c>
      <c r="AQ496" s="22">
        <v>0</v>
      </c>
      <c r="AR496" s="22">
        <v>0</v>
      </c>
      <c r="AS496" s="22">
        <v>0</v>
      </c>
      <c r="AT496" s="22">
        <v>0</v>
      </c>
      <c r="AU496" s="22">
        <v>0</v>
      </c>
      <c r="AV496" s="22">
        <v>0</v>
      </c>
      <c r="AW496" s="22">
        <v>0</v>
      </c>
      <c r="AX496" s="22">
        <v>0</v>
      </c>
      <c r="AY496" s="22">
        <v>0</v>
      </c>
      <c r="AZ496" s="22">
        <v>0</v>
      </c>
      <c r="BA496" s="22">
        <v>0</v>
      </c>
      <c r="BB496" s="22">
        <v>0</v>
      </c>
      <c r="BC496" s="22">
        <v>0</v>
      </c>
      <c r="BD496" s="22">
        <v>0</v>
      </c>
      <c r="BE496" s="22">
        <v>214.2</v>
      </c>
      <c r="BF496" s="22">
        <v>0</v>
      </c>
      <c r="BG496" s="22">
        <v>0</v>
      </c>
      <c r="BH496" s="22">
        <v>214.2</v>
      </c>
      <c r="BI496" s="22">
        <v>0</v>
      </c>
      <c r="BJ496" s="22">
        <v>0</v>
      </c>
      <c r="BK496" s="22">
        <v>0</v>
      </c>
      <c r="BL496" s="22">
        <v>0</v>
      </c>
      <c r="BM496" s="22">
        <v>0</v>
      </c>
      <c r="BN496" s="22">
        <v>0</v>
      </c>
      <c r="BO496" s="22">
        <v>0</v>
      </c>
      <c r="BP496" s="22">
        <v>0</v>
      </c>
      <c r="BQ496" s="22">
        <v>0</v>
      </c>
      <c r="BR496" s="22">
        <v>0</v>
      </c>
      <c r="BS496" s="22">
        <v>0</v>
      </c>
      <c r="BT496" s="22">
        <v>0</v>
      </c>
      <c r="BU496" s="22">
        <v>0</v>
      </c>
      <c r="BV496" s="22">
        <v>0</v>
      </c>
      <c r="BW496" s="22">
        <v>0</v>
      </c>
      <c r="BX496" s="22">
        <v>0</v>
      </c>
      <c r="BY496" s="22">
        <v>0</v>
      </c>
      <c r="BZ496" s="22">
        <v>0</v>
      </c>
      <c r="CA496" s="22">
        <v>0</v>
      </c>
      <c r="CB496" s="22">
        <v>0</v>
      </c>
      <c r="CC496" s="22">
        <v>0</v>
      </c>
      <c r="CD496" s="22">
        <v>0</v>
      </c>
      <c r="CE496" s="22">
        <v>0</v>
      </c>
      <c r="CF496" s="22">
        <v>0</v>
      </c>
      <c r="CG496" s="22">
        <v>0</v>
      </c>
      <c r="CH496" s="25" t="s">
        <v>86</v>
      </c>
      <c r="CI496" s="302" t="s">
        <v>1753</v>
      </c>
      <c r="CJ496" s="302" t="s">
        <v>279</v>
      </c>
      <c r="CK496" s="304" t="s">
        <v>689</v>
      </c>
      <c r="CL496" s="305">
        <v>44561</v>
      </c>
    </row>
    <row r="497" spans="1:91" s="47" customFormat="1" ht="73.5" customHeight="1">
      <c r="A497" s="874"/>
      <c r="B497" s="121" t="s">
        <v>1038</v>
      </c>
      <c r="C497" s="20" t="s">
        <v>1039</v>
      </c>
      <c r="D497" s="27" t="s">
        <v>82</v>
      </c>
      <c r="E497" s="27" t="s">
        <v>689</v>
      </c>
      <c r="F497" s="27" t="s">
        <v>689</v>
      </c>
      <c r="G497" s="10" t="s">
        <v>1040</v>
      </c>
      <c r="H497" s="27" t="s">
        <v>1041</v>
      </c>
      <c r="I497" s="34">
        <v>430</v>
      </c>
      <c r="J497" s="34">
        <v>430</v>
      </c>
      <c r="K497" s="34">
        <v>0</v>
      </c>
      <c r="L497" s="34">
        <v>430</v>
      </c>
      <c r="M497" s="34">
        <v>0</v>
      </c>
      <c r="N497" s="34">
        <v>0</v>
      </c>
      <c r="O497" s="34">
        <v>0</v>
      </c>
      <c r="P497" s="34">
        <v>215</v>
      </c>
      <c r="Q497" s="34">
        <v>215</v>
      </c>
      <c r="R497" s="34">
        <v>0</v>
      </c>
      <c r="S497" s="34">
        <v>0</v>
      </c>
      <c r="T497" s="34">
        <v>193.5</v>
      </c>
      <c r="U497" s="34">
        <v>193.5</v>
      </c>
      <c r="V497" s="34">
        <v>193.5</v>
      </c>
      <c r="W497" s="34">
        <v>0</v>
      </c>
      <c r="X497" s="34">
        <v>0</v>
      </c>
      <c r="Y497" s="34">
        <v>236.5</v>
      </c>
      <c r="Z497" s="34">
        <v>236.5</v>
      </c>
      <c r="AA497" s="34">
        <v>236.5</v>
      </c>
      <c r="AB497" s="34">
        <v>0</v>
      </c>
      <c r="AC497" s="34">
        <v>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0</v>
      </c>
      <c r="AO497" s="34">
        <v>21.5</v>
      </c>
      <c r="AP497" s="34">
        <v>0</v>
      </c>
      <c r="AQ497" s="34">
        <v>0</v>
      </c>
      <c r="AR497" s="34">
        <v>21.5</v>
      </c>
      <c r="AS497" s="34">
        <v>21.5</v>
      </c>
      <c r="AT497" s="34">
        <v>0</v>
      </c>
      <c r="AU497" s="34">
        <v>0</v>
      </c>
      <c r="AV497" s="34">
        <v>0</v>
      </c>
      <c r="AW497" s="34">
        <v>107.5</v>
      </c>
      <c r="AX497" s="34">
        <v>107.5</v>
      </c>
      <c r="AY497" s="34">
        <v>0</v>
      </c>
      <c r="AZ497" s="34">
        <v>0</v>
      </c>
      <c r="BA497" s="34">
        <v>0</v>
      </c>
      <c r="BB497" s="34">
        <v>64.5</v>
      </c>
      <c r="BC497" s="34">
        <v>64.5</v>
      </c>
      <c r="BD497" s="34">
        <v>0</v>
      </c>
      <c r="BE497" s="34">
        <v>0</v>
      </c>
      <c r="BF497" s="34">
        <v>0</v>
      </c>
      <c r="BG497" s="34">
        <v>43</v>
      </c>
      <c r="BH497" s="34">
        <v>43</v>
      </c>
      <c r="BI497" s="34">
        <v>0</v>
      </c>
      <c r="BJ497" s="34">
        <v>0</v>
      </c>
      <c r="BK497" s="34">
        <v>0</v>
      </c>
      <c r="BL497" s="34">
        <v>0</v>
      </c>
      <c r="BM497" s="34">
        <v>0</v>
      </c>
      <c r="BN497" s="34">
        <v>0</v>
      </c>
      <c r="BO497" s="34">
        <v>0</v>
      </c>
      <c r="BP497" s="34">
        <v>0</v>
      </c>
      <c r="BQ497" s="34">
        <v>0</v>
      </c>
      <c r="BR497" s="34">
        <v>0</v>
      </c>
      <c r="BS497" s="34">
        <v>0</v>
      </c>
      <c r="BT497" s="34">
        <v>0</v>
      </c>
      <c r="BU497" s="34">
        <v>0</v>
      </c>
      <c r="BV497" s="34">
        <v>0</v>
      </c>
      <c r="BW497" s="34">
        <v>0</v>
      </c>
      <c r="BX497" s="34">
        <v>0</v>
      </c>
      <c r="BY497" s="34">
        <v>0</v>
      </c>
      <c r="BZ497" s="34">
        <v>0</v>
      </c>
      <c r="CA497" s="34">
        <v>0</v>
      </c>
      <c r="CB497" s="34">
        <v>0</v>
      </c>
      <c r="CC497" s="34">
        <v>0</v>
      </c>
      <c r="CD497" s="34">
        <v>0</v>
      </c>
      <c r="CE497" s="34">
        <v>0</v>
      </c>
      <c r="CF497" s="34">
        <v>0</v>
      </c>
      <c r="CG497" s="34">
        <v>0</v>
      </c>
      <c r="CH497" s="27" t="s">
        <v>81</v>
      </c>
      <c r="CI497" s="285" t="s">
        <v>1340</v>
      </c>
      <c r="CJ497" s="285" t="s">
        <v>80</v>
      </c>
      <c r="CK497" s="287" t="s">
        <v>689</v>
      </c>
      <c r="CL497" s="288">
        <v>43769</v>
      </c>
      <c r="CM497" s="40"/>
    </row>
    <row r="498" spans="1:91" s="47" customFormat="1" ht="73.5" customHeight="1">
      <c r="A498" s="874"/>
      <c r="B498" s="236" t="s">
        <v>1747</v>
      </c>
      <c r="C498" s="25" t="s">
        <v>80</v>
      </c>
      <c r="D498" s="25" t="s">
        <v>82</v>
      </c>
      <c r="E498" s="25" t="s">
        <v>689</v>
      </c>
      <c r="F498" s="25" t="s">
        <v>689</v>
      </c>
      <c r="G498" s="24" t="s">
        <v>80</v>
      </c>
      <c r="H498" s="25" t="s">
        <v>1748</v>
      </c>
      <c r="I498" s="22">
        <v>285.714</v>
      </c>
      <c r="J498" s="22">
        <v>285.714</v>
      </c>
      <c r="K498" s="22">
        <v>0</v>
      </c>
      <c r="L498" s="22">
        <v>200</v>
      </c>
      <c r="M498" s="22">
        <v>0</v>
      </c>
      <c r="N498" s="22">
        <v>0</v>
      </c>
      <c r="O498" s="22">
        <v>0</v>
      </c>
      <c r="P498" s="22">
        <v>0</v>
      </c>
      <c r="Q498" s="22">
        <v>0</v>
      </c>
      <c r="R498" s="22">
        <v>0</v>
      </c>
      <c r="S498" s="22">
        <v>0</v>
      </c>
      <c r="T498" s="22">
        <v>0</v>
      </c>
      <c r="U498" s="22">
        <v>0</v>
      </c>
      <c r="V498" s="22">
        <v>0</v>
      </c>
      <c r="W498" s="22">
        <v>0</v>
      </c>
      <c r="X498" s="22">
        <v>0</v>
      </c>
      <c r="Y498" s="22">
        <v>0</v>
      </c>
      <c r="Z498" s="22">
        <v>0</v>
      </c>
      <c r="AA498" s="22">
        <v>0</v>
      </c>
      <c r="AB498" s="22">
        <v>85.713999999999999</v>
      </c>
      <c r="AC498" s="22">
        <v>0</v>
      </c>
      <c r="AD498" s="22">
        <v>0</v>
      </c>
      <c r="AE498" s="22">
        <v>85.713999999999999</v>
      </c>
      <c r="AF498" s="22">
        <v>0</v>
      </c>
      <c r="AG498" s="22">
        <v>0</v>
      </c>
      <c r="AH498" s="22">
        <v>0</v>
      </c>
      <c r="AI498" s="22">
        <v>0</v>
      </c>
      <c r="AJ498" s="22">
        <v>0</v>
      </c>
      <c r="AK498" s="22">
        <v>0</v>
      </c>
      <c r="AL498" s="22">
        <v>0</v>
      </c>
      <c r="AM498" s="22">
        <v>0</v>
      </c>
      <c r="AN498" s="22">
        <v>0</v>
      </c>
      <c r="AO498" s="22">
        <v>0</v>
      </c>
      <c r="AP498" s="22">
        <v>0</v>
      </c>
      <c r="AQ498" s="22">
        <v>0</v>
      </c>
      <c r="AR498" s="22">
        <v>0</v>
      </c>
      <c r="AS498" s="22">
        <v>0</v>
      </c>
      <c r="AT498" s="22">
        <v>0</v>
      </c>
      <c r="AU498" s="22">
        <v>0</v>
      </c>
      <c r="AV498" s="22">
        <v>0</v>
      </c>
      <c r="AW498" s="22">
        <v>0</v>
      </c>
      <c r="AX498" s="22">
        <v>0</v>
      </c>
      <c r="AY498" s="22">
        <v>0</v>
      </c>
      <c r="AZ498" s="22">
        <v>0</v>
      </c>
      <c r="BA498" s="22">
        <v>0</v>
      </c>
      <c r="BB498" s="22">
        <v>0</v>
      </c>
      <c r="BC498" s="22">
        <v>0</v>
      </c>
      <c r="BD498" s="22">
        <v>0</v>
      </c>
      <c r="BE498" s="22">
        <v>0</v>
      </c>
      <c r="BF498" s="22">
        <v>0</v>
      </c>
      <c r="BG498" s="22">
        <v>0</v>
      </c>
      <c r="BH498" s="22">
        <v>0</v>
      </c>
      <c r="BI498" s="22">
        <v>0</v>
      </c>
      <c r="BJ498" s="22">
        <v>85.713999999999999</v>
      </c>
      <c r="BK498" s="22">
        <v>0</v>
      </c>
      <c r="BL498" s="22">
        <v>0</v>
      </c>
      <c r="BM498" s="22">
        <v>85.713999999999999</v>
      </c>
      <c r="BN498" s="22">
        <v>0</v>
      </c>
      <c r="BO498" s="22">
        <v>0</v>
      </c>
      <c r="BP498" s="22">
        <v>0</v>
      </c>
      <c r="BQ498" s="22">
        <v>0</v>
      </c>
      <c r="BR498" s="22">
        <v>0</v>
      </c>
      <c r="BS498" s="22">
        <v>0</v>
      </c>
      <c r="BT498" s="22">
        <v>0</v>
      </c>
      <c r="BU498" s="22">
        <v>0</v>
      </c>
      <c r="BV498" s="22">
        <v>0</v>
      </c>
      <c r="BW498" s="22">
        <v>0</v>
      </c>
      <c r="BX498" s="22">
        <v>0</v>
      </c>
      <c r="BY498" s="22">
        <v>0</v>
      </c>
      <c r="BZ498" s="22">
        <v>0</v>
      </c>
      <c r="CA498" s="22">
        <v>0</v>
      </c>
      <c r="CB498" s="22">
        <v>0</v>
      </c>
      <c r="CC498" s="22">
        <v>0</v>
      </c>
      <c r="CD498" s="22">
        <v>0</v>
      </c>
      <c r="CE498" s="22">
        <v>0</v>
      </c>
      <c r="CF498" s="22">
        <v>0</v>
      </c>
      <c r="CG498" s="22">
        <v>0</v>
      </c>
      <c r="CH498" s="25" t="s">
        <v>86</v>
      </c>
      <c r="CI498" s="302" t="s">
        <v>1870</v>
      </c>
      <c r="CJ498" s="302" t="s">
        <v>279</v>
      </c>
      <c r="CK498" s="304" t="s">
        <v>689</v>
      </c>
      <c r="CL498" s="305">
        <v>44255</v>
      </c>
      <c r="CM498" s="40"/>
    </row>
    <row r="499" spans="1:91" s="47" customFormat="1" ht="73.5" customHeight="1">
      <c r="A499" s="874"/>
      <c r="B499" s="236" t="s">
        <v>1749</v>
      </c>
      <c r="C499" s="25" t="s">
        <v>80</v>
      </c>
      <c r="D499" s="25" t="s">
        <v>82</v>
      </c>
      <c r="E499" s="25" t="s">
        <v>689</v>
      </c>
      <c r="F499" s="25" t="s">
        <v>689</v>
      </c>
      <c r="G499" s="24" t="s">
        <v>80</v>
      </c>
      <c r="H499" s="25" t="s">
        <v>1748</v>
      </c>
      <c r="I499" s="22">
        <v>285.714</v>
      </c>
      <c r="J499" s="22">
        <v>285.714</v>
      </c>
      <c r="K499" s="22">
        <v>0</v>
      </c>
      <c r="L499" s="22">
        <v>200</v>
      </c>
      <c r="M499" s="22">
        <v>0</v>
      </c>
      <c r="N499" s="22">
        <v>0</v>
      </c>
      <c r="O499" s="22">
        <v>0</v>
      </c>
      <c r="P499" s="22">
        <v>0</v>
      </c>
      <c r="Q499" s="22">
        <v>0</v>
      </c>
      <c r="R499" s="22">
        <v>0</v>
      </c>
      <c r="S499" s="22">
        <v>0</v>
      </c>
      <c r="T499" s="22">
        <v>0</v>
      </c>
      <c r="U499" s="22">
        <v>0</v>
      </c>
      <c r="V499" s="22">
        <v>0</v>
      </c>
      <c r="W499" s="22">
        <v>0</v>
      </c>
      <c r="X499" s="22">
        <v>0</v>
      </c>
      <c r="Y499" s="22">
        <v>0</v>
      </c>
      <c r="Z499" s="22">
        <v>0</v>
      </c>
      <c r="AA499" s="22">
        <v>0</v>
      </c>
      <c r="AB499" s="22">
        <v>85.713999999999999</v>
      </c>
      <c r="AC499" s="22">
        <v>0</v>
      </c>
      <c r="AD499" s="22">
        <v>0</v>
      </c>
      <c r="AE499" s="22">
        <v>85.713999999999999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22">
        <v>0</v>
      </c>
      <c r="AQ499" s="22">
        <v>0</v>
      </c>
      <c r="AR499" s="22">
        <v>0</v>
      </c>
      <c r="AS499" s="22">
        <v>0</v>
      </c>
      <c r="AT499" s="22">
        <v>0</v>
      </c>
      <c r="AU499" s="22">
        <v>0</v>
      </c>
      <c r="AV499" s="22">
        <v>0</v>
      </c>
      <c r="AW499" s="22">
        <v>0</v>
      </c>
      <c r="AX499" s="22">
        <v>0</v>
      </c>
      <c r="AY499" s="22">
        <v>0</v>
      </c>
      <c r="AZ499" s="22">
        <v>0</v>
      </c>
      <c r="BA499" s="22">
        <v>0</v>
      </c>
      <c r="BB499" s="22">
        <v>0</v>
      </c>
      <c r="BC499" s="22">
        <v>0</v>
      </c>
      <c r="BD499" s="22">
        <v>0</v>
      </c>
      <c r="BE499" s="22">
        <v>0</v>
      </c>
      <c r="BF499" s="22">
        <v>0</v>
      </c>
      <c r="BG499" s="22">
        <v>0</v>
      </c>
      <c r="BH499" s="22">
        <v>0</v>
      </c>
      <c r="BI499" s="22">
        <v>0</v>
      </c>
      <c r="BJ499" s="22">
        <v>85.713999999999999</v>
      </c>
      <c r="BK499" s="22">
        <v>0</v>
      </c>
      <c r="BL499" s="22">
        <v>0</v>
      </c>
      <c r="BM499" s="22">
        <v>85.713999999999999</v>
      </c>
      <c r="BN499" s="22">
        <v>0</v>
      </c>
      <c r="BO499" s="22">
        <v>0</v>
      </c>
      <c r="BP499" s="22">
        <v>0</v>
      </c>
      <c r="BQ499" s="22">
        <v>0</v>
      </c>
      <c r="BR499" s="22">
        <v>0</v>
      </c>
      <c r="BS499" s="22">
        <v>0</v>
      </c>
      <c r="BT499" s="22">
        <v>0</v>
      </c>
      <c r="BU499" s="22">
        <v>0</v>
      </c>
      <c r="BV499" s="22">
        <v>0</v>
      </c>
      <c r="BW499" s="22">
        <v>0</v>
      </c>
      <c r="BX499" s="22">
        <v>0</v>
      </c>
      <c r="BY499" s="22">
        <v>0</v>
      </c>
      <c r="BZ499" s="22">
        <v>0</v>
      </c>
      <c r="CA499" s="22">
        <v>0</v>
      </c>
      <c r="CB499" s="22">
        <v>0</v>
      </c>
      <c r="CC499" s="22">
        <v>0</v>
      </c>
      <c r="CD499" s="22">
        <v>0</v>
      </c>
      <c r="CE499" s="22">
        <v>0</v>
      </c>
      <c r="CF499" s="22">
        <v>0</v>
      </c>
      <c r="CG499" s="22">
        <v>0</v>
      </c>
      <c r="CH499" s="25" t="s">
        <v>86</v>
      </c>
      <c r="CI499" s="302" t="s">
        <v>1870</v>
      </c>
      <c r="CJ499" s="302" t="s">
        <v>279</v>
      </c>
      <c r="CK499" s="304" t="s">
        <v>689</v>
      </c>
      <c r="CL499" s="305">
        <v>44255</v>
      </c>
      <c r="CM499" s="40"/>
    </row>
    <row r="500" spans="1:91" s="47" customFormat="1" ht="73.5" customHeight="1">
      <c r="A500" s="874"/>
      <c r="B500" s="236" t="s">
        <v>1750</v>
      </c>
      <c r="C500" s="25" t="s">
        <v>80</v>
      </c>
      <c r="D500" s="25" t="s">
        <v>82</v>
      </c>
      <c r="E500" s="25" t="s">
        <v>689</v>
      </c>
      <c r="F500" s="25" t="s">
        <v>689</v>
      </c>
      <c r="G500" s="24" t="s">
        <v>80</v>
      </c>
      <c r="H500" s="25" t="s">
        <v>1748</v>
      </c>
      <c r="I500" s="22">
        <v>285.714</v>
      </c>
      <c r="J500" s="22">
        <v>285.714</v>
      </c>
      <c r="K500" s="22">
        <v>0</v>
      </c>
      <c r="L500" s="22">
        <v>200</v>
      </c>
      <c r="M500" s="22">
        <v>0</v>
      </c>
      <c r="N500" s="22">
        <v>0</v>
      </c>
      <c r="O500" s="22">
        <v>0</v>
      </c>
      <c r="P500" s="22">
        <v>0</v>
      </c>
      <c r="Q500" s="22">
        <v>0</v>
      </c>
      <c r="R500" s="22">
        <v>0</v>
      </c>
      <c r="S500" s="22">
        <v>0</v>
      </c>
      <c r="T500" s="22">
        <v>0</v>
      </c>
      <c r="U500" s="22">
        <v>0</v>
      </c>
      <c r="V500" s="22">
        <v>0</v>
      </c>
      <c r="W500" s="22">
        <v>0</v>
      </c>
      <c r="X500" s="22">
        <v>0</v>
      </c>
      <c r="Y500" s="22">
        <v>0</v>
      </c>
      <c r="Z500" s="22">
        <v>0</v>
      </c>
      <c r="AA500" s="22">
        <v>0</v>
      </c>
      <c r="AB500" s="22">
        <v>85.713999999999999</v>
      </c>
      <c r="AC500" s="22">
        <v>0</v>
      </c>
      <c r="AD500" s="22">
        <v>0</v>
      </c>
      <c r="AE500" s="22">
        <v>85.713999999999999</v>
      </c>
      <c r="AF500" s="22">
        <v>0</v>
      </c>
      <c r="AG500" s="22">
        <v>0</v>
      </c>
      <c r="AH500" s="22">
        <v>0</v>
      </c>
      <c r="AI500" s="22">
        <v>0</v>
      </c>
      <c r="AJ500" s="22">
        <v>0</v>
      </c>
      <c r="AK500" s="22">
        <v>0</v>
      </c>
      <c r="AL500" s="22">
        <v>0</v>
      </c>
      <c r="AM500" s="22">
        <v>0</v>
      </c>
      <c r="AN500" s="22">
        <v>0</v>
      </c>
      <c r="AO500" s="22">
        <v>0</v>
      </c>
      <c r="AP500" s="22">
        <v>0</v>
      </c>
      <c r="AQ500" s="22">
        <v>0</v>
      </c>
      <c r="AR500" s="22">
        <v>0</v>
      </c>
      <c r="AS500" s="22">
        <v>0</v>
      </c>
      <c r="AT500" s="22">
        <v>0</v>
      </c>
      <c r="AU500" s="22">
        <v>0</v>
      </c>
      <c r="AV500" s="22">
        <v>0</v>
      </c>
      <c r="AW500" s="22">
        <v>0</v>
      </c>
      <c r="AX500" s="22">
        <v>0</v>
      </c>
      <c r="AY500" s="22">
        <v>0</v>
      </c>
      <c r="AZ500" s="22">
        <v>0</v>
      </c>
      <c r="BA500" s="22">
        <v>0</v>
      </c>
      <c r="BB500" s="22">
        <v>0</v>
      </c>
      <c r="BC500" s="22">
        <v>0</v>
      </c>
      <c r="BD500" s="22">
        <v>0</v>
      </c>
      <c r="BE500" s="22">
        <v>0</v>
      </c>
      <c r="BF500" s="22">
        <v>0</v>
      </c>
      <c r="BG500" s="22">
        <v>0</v>
      </c>
      <c r="BH500" s="22">
        <v>0</v>
      </c>
      <c r="BI500" s="22">
        <v>0</v>
      </c>
      <c r="BJ500" s="22">
        <v>85.713999999999999</v>
      </c>
      <c r="BK500" s="22">
        <v>0</v>
      </c>
      <c r="BL500" s="22">
        <v>0</v>
      </c>
      <c r="BM500" s="22">
        <v>85.713999999999999</v>
      </c>
      <c r="BN500" s="22">
        <v>0</v>
      </c>
      <c r="BO500" s="22">
        <v>0</v>
      </c>
      <c r="BP500" s="22">
        <v>0</v>
      </c>
      <c r="BQ500" s="22">
        <v>0</v>
      </c>
      <c r="BR500" s="22">
        <v>0</v>
      </c>
      <c r="BS500" s="22">
        <v>0</v>
      </c>
      <c r="BT500" s="22">
        <v>0</v>
      </c>
      <c r="BU500" s="22">
        <v>0</v>
      </c>
      <c r="BV500" s="22">
        <v>0</v>
      </c>
      <c r="BW500" s="22">
        <v>0</v>
      </c>
      <c r="BX500" s="22">
        <v>0</v>
      </c>
      <c r="BY500" s="22">
        <v>0</v>
      </c>
      <c r="BZ500" s="22">
        <v>0</v>
      </c>
      <c r="CA500" s="22">
        <v>0</v>
      </c>
      <c r="CB500" s="22">
        <v>0</v>
      </c>
      <c r="CC500" s="22">
        <v>0</v>
      </c>
      <c r="CD500" s="22">
        <v>0</v>
      </c>
      <c r="CE500" s="22">
        <v>0</v>
      </c>
      <c r="CF500" s="22">
        <v>0</v>
      </c>
      <c r="CG500" s="22">
        <v>0</v>
      </c>
      <c r="CH500" s="25" t="s">
        <v>86</v>
      </c>
      <c r="CI500" s="302" t="s">
        <v>1870</v>
      </c>
      <c r="CJ500" s="302" t="s">
        <v>279</v>
      </c>
      <c r="CK500" s="304" t="s">
        <v>689</v>
      </c>
      <c r="CL500" s="305">
        <v>44255</v>
      </c>
      <c r="CM500" s="40"/>
    </row>
    <row r="501" spans="1:91" s="47" customFormat="1" ht="73.5" customHeight="1">
      <c r="A501" s="874"/>
      <c r="B501" s="236" t="s">
        <v>1751</v>
      </c>
      <c r="C501" s="25" t="s">
        <v>80</v>
      </c>
      <c r="D501" s="25" t="s">
        <v>82</v>
      </c>
      <c r="E501" s="25" t="s">
        <v>689</v>
      </c>
      <c r="F501" s="25" t="s">
        <v>689</v>
      </c>
      <c r="G501" s="24" t="s">
        <v>80</v>
      </c>
      <c r="H501" s="25" t="s">
        <v>1752</v>
      </c>
      <c r="I501" s="22">
        <v>3422.0889999999999</v>
      </c>
      <c r="J501" s="22">
        <v>1577.7380000000001</v>
      </c>
      <c r="K501" s="22">
        <v>1844.3510000000001</v>
      </c>
      <c r="L501" s="22">
        <v>0</v>
      </c>
      <c r="M501" s="22">
        <v>946.64200000000005</v>
      </c>
      <c r="N501" s="22">
        <v>0</v>
      </c>
      <c r="O501" s="22">
        <v>0</v>
      </c>
      <c r="P501" s="22">
        <v>0</v>
      </c>
      <c r="Q501" s="22">
        <v>0</v>
      </c>
      <c r="R501" s="22">
        <v>0</v>
      </c>
      <c r="S501" s="22">
        <v>0</v>
      </c>
      <c r="T501" s="22">
        <v>0</v>
      </c>
      <c r="U501" s="22">
        <v>0</v>
      </c>
      <c r="V501" s="22">
        <v>0</v>
      </c>
      <c r="W501" s="22">
        <v>82.316999999999993</v>
      </c>
      <c r="X501" s="22">
        <v>494.20800000000003</v>
      </c>
      <c r="Y501" s="22">
        <v>123.47499999999999</v>
      </c>
      <c r="Z501" s="22">
        <v>700</v>
      </c>
      <c r="AA501" s="22">
        <v>0</v>
      </c>
      <c r="AB501" s="22">
        <v>548.77800000000002</v>
      </c>
      <c r="AC501" s="22">
        <v>1350.1420000000001</v>
      </c>
      <c r="AD501" s="22">
        <v>823.16800000000001</v>
      </c>
      <c r="AE501" s="22">
        <v>2722.0880000000002</v>
      </c>
      <c r="AF501" s="22">
        <v>946.64200000000005</v>
      </c>
      <c r="AG501" s="22">
        <v>0</v>
      </c>
      <c r="AH501" s="22">
        <v>0</v>
      </c>
      <c r="AI501" s="22">
        <v>0</v>
      </c>
      <c r="AJ501" s="22">
        <v>0</v>
      </c>
      <c r="AK501" s="22">
        <v>0</v>
      </c>
      <c r="AL501" s="22">
        <v>0</v>
      </c>
      <c r="AM501" s="22">
        <v>0</v>
      </c>
      <c r="AN501" s="22">
        <v>0</v>
      </c>
      <c r="AO501" s="22">
        <v>0</v>
      </c>
      <c r="AP501" s="22">
        <v>0</v>
      </c>
      <c r="AQ501" s="22">
        <v>0</v>
      </c>
      <c r="AR501" s="22">
        <v>0</v>
      </c>
      <c r="AS501" s="22">
        <v>0</v>
      </c>
      <c r="AT501" s="22">
        <v>0</v>
      </c>
      <c r="AU501" s="22">
        <v>0</v>
      </c>
      <c r="AV501" s="22">
        <v>0</v>
      </c>
      <c r="AW501" s="22">
        <v>0</v>
      </c>
      <c r="AX501" s="22">
        <v>0</v>
      </c>
      <c r="AY501" s="22">
        <v>0</v>
      </c>
      <c r="AZ501" s="22">
        <v>0</v>
      </c>
      <c r="BA501" s="22">
        <v>0</v>
      </c>
      <c r="BB501" s="22">
        <v>0</v>
      </c>
      <c r="BC501" s="22">
        <v>0</v>
      </c>
      <c r="BD501" s="22">
        <v>0</v>
      </c>
      <c r="BE501" s="22">
        <v>82.316999999999993</v>
      </c>
      <c r="BF501" s="22">
        <v>494.20800000000003</v>
      </c>
      <c r="BG501" s="22">
        <v>123.47499999999999</v>
      </c>
      <c r="BH501" s="22">
        <v>700</v>
      </c>
      <c r="BI501" s="22">
        <v>0</v>
      </c>
      <c r="BJ501" s="22">
        <v>0</v>
      </c>
      <c r="BK501" s="22">
        <v>0</v>
      </c>
      <c r="BL501" s="22">
        <v>0</v>
      </c>
      <c r="BM501" s="22">
        <v>0</v>
      </c>
      <c r="BN501" s="22">
        <v>0</v>
      </c>
      <c r="BO501" s="22">
        <v>548.77800000000002</v>
      </c>
      <c r="BP501" s="22">
        <v>1350.1420000000001</v>
      </c>
      <c r="BQ501" s="22">
        <v>823.16800000000001</v>
      </c>
      <c r="BR501" s="22">
        <v>2722.0880000000002</v>
      </c>
      <c r="BS501" s="22">
        <v>0</v>
      </c>
      <c r="BT501" s="22">
        <v>0</v>
      </c>
      <c r="BU501" s="22">
        <v>0</v>
      </c>
      <c r="BV501" s="22">
        <v>0</v>
      </c>
      <c r="BW501" s="22">
        <v>0</v>
      </c>
      <c r="BX501" s="22">
        <v>0</v>
      </c>
      <c r="BY501" s="22">
        <v>0</v>
      </c>
      <c r="BZ501" s="22">
        <v>0</v>
      </c>
      <c r="CA501" s="22">
        <v>0</v>
      </c>
      <c r="CB501" s="22">
        <v>0</v>
      </c>
      <c r="CC501" s="22">
        <v>0</v>
      </c>
      <c r="CD501" s="22">
        <v>0</v>
      </c>
      <c r="CE501" s="22">
        <v>0</v>
      </c>
      <c r="CF501" s="22">
        <v>0</v>
      </c>
      <c r="CG501" s="22">
        <v>0</v>
      </c>
      <c r="CH501" s="25" t="s">
        <v>86</v>
      </c>
      <c r="CI501" s="302" t="s">
        <v>1754</v>
      </c>
      <c r="CJ501" s="302" t="s">
        <v>279</v>
      </c>
      <c r="CK501" s="304" t="s">
        <v>689</v>
      </c>
      <c r="CL501" s="305">
        <v>44561</v>
      </c>
      <c r="CM501" s="40"/>
    </row>
    <row r="502" spans="1:91" s="41" customFormat="1" ht="23.25" customHeight="1">
      <c r="A502" s="874"/>
      <c r="B502" s="77" t="s">
        <v>273</v>
      </c>
      <c r="C502" s="65" t="s">
        <v>80</v>
      </c>
      <c r="D502" s="65" t="s">
        <v>80</v>
      </c>
      <c r="E502" s="65" t="s">
        <v>80</v>
      </c>
      <c r="F502" s="65" t="s">
        <v>80</v>
      </c>
      <c r="G502" s="97" t="s">
        <v>80</v>
      </c>
      <c r="H502" s="65" t="s">
        <v>80</v>
      </c>
      <c r="I502" s="26">
        <f>SUM(I489:I501)</f>
        <v>211669.82300000003</v>
      </c>
      <c r="J502" s="26">
        <f t="shared" ref="J502:BU502" si="38">SUM(J489:J501)</f>
        <v>209105.47200000004</v>
      </c>
      <c r="K502" s="26">
        <f t="shared" si="38"/>
        <v>2564.3510000000001</v>
      </c>
      <c r="L502" s="26">
        <f t="shared" si="38"/>
        <v>206153.39199999999</v>
      </c>
      <c r="M502" s="26">
        <f t="shared" si="38"/>
        <v>206473.234</v>
      </c>
      <c r="N502" s="26">
        <f t="shared" si="38"/>
        <v>0</v>
      </c>
      <c r="O502" s="26">
        <f t="shared" si="38"/>
        <v>0</v>
      </c>
      <c r="P502" s="26">
        <f t="shared" si="38"/>
        <v>215</v>
      </c>
      <c r="Q502" s="26">
        <f t="shared" si="38"/>
        <v>215</v>
      </c>
      <c r="R502" s="26">
        <f t="shared" si="38"/>
        <v>0</v>
      </c>
      <c r="S502" s="26">
        <f t="shared" si="38"/>
        <v>0</v>
      </c>
      <c r="T502" s="26">
        <f t="shared" si="38"/>
        <v>193.5</v>
      </c>
      <c r="U502" s="26">
        <f t="shared" si="38"/>
        <v>193.5</v>
      </c>
      <c r="V502" s="26">
        <f t="shared" si="38"/>
        <v>193.5</v>
      </c>
      <c r="W502" s="26">
        <f t="shared" si="38"/>
        <v>1199.5170000000001</v>
      </c>
      <c r="X502" s="26">
        <f t="shared" si="38"/>
        <v>1214.2080000000001</v>
      </c>
      <c r="Y502" s="26">
        <f t="shared" si="38"/>
        <v>359.97500000000002</v>
      </c>
      <c r="Z502" s="26">
        <f t="shared" si="38"/>
        <v>2773.7</v>
      </c>
      <c r="AA502" s="26">
        <f t="shared" si="38"/>
        <v>1139.5</v>
      </c>
      <c r="AB502" s="26">
        <f t="shared" si="38"/>
        <v>805.92000000000007</v>
      </c>
      <c r="AC502" s="26">
        <f t="shared" si="38"/>
        <v>1350.1420000000001</v>
      </c>
      <c r="AD502" s="26">
        <f t="shared" si="38"/>
        <v>823.16800000000001</v>
      </c>
      <c r="AE502" s="26">
        <f t="shared" si="38"/>
        <v>2979.23</v>
      </c>
      <c r="AF502" s="26">
        <f t="shared" si="38"/>
        <v>946.64200000000005</v>
      </c>
      <c r="AG502" s="26">
        <f t="shared" si="38"/>
        <v>0</v>
      </c>
      <c r="AH502" s="26">
        <f t="shared" si="38"/>
        <v>720</v>
      </c>
      <c r="AI502" s="26">
        <f t="shared" si="38"/>
        <v>0</v>
      </c>
      <c r="AJ502" s="26">
        <f t="shared" si="38"/>
        <v>720</v>
      </c>
      <c r="AK502" s="26">
        <f t="shared" si="38"/>
        <v>0</v>
      </c>
      <c r="AL502" s="26">
        <f t="shared" si="38"/>
        <v>0</v>
      </c>
      <c r="AM502" s="26">
        <f t="shared" si="38"/>
        <v>0</v>
      </c>
      <c r="AN502" s="26">
        <f t="shared" si="38"/>
        <v>0</v>
      </c>
      <c r="AO502" s="26">
        <f t="shared" si="38"/>
        <v>21.5</v>
      </c>
      <c r="AP502" s="26">
        <f t="shared" si="38"/>
        <v>0</v>
      </c>
      <c r="AQ502" s="26">
        <f t="shared" si="38"/>
        <v>0</v>
      </c>
      <c r="AR502" s="26">
        <f t="shared" si="38"/>
        <v>21.5</v>
      </c>
      <c r="AS502" s="26">
        <f t="shared" si="38"/>
        <v>21.5</v>
      </c>
      <c r="AT502" s="26">
        <f t="shared" si="38"/>
        <v>0</v>
      </c>
      <c r="AU502" s="26">
        <f t="shared" si="38"/>
        <v>0</v>
      </c>
      <c r="AV502" s="26">
        <f t="shared" si="38"/>
        <v>0</v>
      </c>
      <c r="AW502" s="26">
        <f t="shared" si="38"/>
        <v>107.5</v>
      </c>
      <c r="AX502" s="26">
        <f t="shared" si="38"/>
        <v>107.5</v>
      </c>
      <c r="AY502" s="26">
        <f t="shared" si="38"/>
        <v>0</v>
      </c>
      <c r="AZ502" s="26">
        <f t="shared" si="38"/>
        <v>0</v>
      </c>
      <c r="BA502" s="26">
        <f t="shared" si="38"/>
        <v>0</v>
      </c>
      <c r="BB502" s="26">
        <f t="shared" si="38"/>
        <v>64.5</v>
      </c>
      <c r="BC502" s="26">
        <f t="shared" si="38"/>
        <v>64.5</v>
      </c>
      <c r="BD502" s="26">
        <f t="shared" si="38"/>
        <v>0</v>
      </c>
      <c r="BE502" s="26">
        <f t="shared" si="38"/>
        <v>1199.5170000000001</v>
      </c>
      <c r="BF502" s="26">
        <f t="shared" si="38"/>
        <v>1214.2080000000001</v>
      </c>
      <c r="BG502" s="26">
        <f t="shared" si="38"/>
        <v>166.47499999999999</v>
      </c>
      <c r="BH502" s="26">
        <f t="shared" si="38"/>
        <v>2580.1999999999998</v>
      </c>
      <c r="BI502" s="26">
        <f t="shared" si="38"/>
        <v>903</v>
      </c>
      <c r="BJ502" s="26">
        <f t="shared" si="38"/>
        <v>257.142</v>
      </c>
      <c r="BK502" s="26">
        <f t="shared" si="38"/>
        <v>0</v>
      </c>
      <c r="BL502" s="26">
        <f t="shared" si="38"/>
        <v>0</v>
      </c>
      <c r="BM502" s="26">
        <f t="shared" si="38"/>
        <v>257.142</v>
      </c>
      <c r="BN502" s="26">
        <f t="shared" si="38"/>
        <v>0</v>
      </c>
      <c r="BO502" s="26">
        <f t="shared" si="38"/>
        <v>548.77800000000002</v>
      </c>
      <c r="BP502" s="26">
        <f t="shared" si="38"/>
        <v>1350.1420000000001</v>
      </c>
      <c r="BQ502" s="26">
        <f t="shared" si="38"/>
        <v>823.16800000000001</v>
      </c>
      <c r="BR502" s="26">
        <f t="shared" si="38"/>
        <v>2722.0880000000002</v>
      </c>
      <c r="BS502" s="26">
        <f t="shared" si="38"/>
        <v>0</v>
      </c>
      <c r="BT502" s="26">
        <f t="shared" si="38"/>
        <v>0</v>
      </c>
      <c r="BU502" s="26">
        <f t="shared" si="38"/>
        <v>0</v>
      </c>
      <c r="BV502" s="26">
        <f t="shared" ref="BV502:CG502" si="39">SUM(BV489:BV501)</f>
        <v>0</v>
      </c>
      <c r="BW502" s="26">
        <f t="shared" si="39"/>
        <v>0</v>
      </c>
      <c r="BX502" s="26">
        <f t="shared" si="39"/>
        <v>0</v>
      </c>
      <c r="BY502" s="26">
        <f t="shared" si="39"/>
        <v>0</v>
      </c>
      <c r="BZ502" s="26">
        <f t="shared" si="39"/>
        <v>0</v>
      </c>
      <c r="CA502" s="26">
        <f t="shared" si="39"/>
        <v>0</v>
      </c>
      <c r="CB502" s="26">
        <f t="shared" si="39"/>
        <v>0</v>
      </c>
      <c r="CC502" s="26">
        <f t="shared" si="39"/>
        <v>0</v>
      </c>
      <c r="CD502" s="26">
        <f t="shared" si="39"/>
        <v>0</v>
      </c>
      <c r="CE502" s="26">
        <f t="shared" si="39"/>
        <v>0</v>
      </c>
      <c r="CF502" s="26">
        <f t="shared" si="39"/>
        <v>0</v>
      </c>
      <c r="CG502" s="26">
        <f t="shared" si="39"/>
        <v>0</v>
      </c>
      <c r="CH502" s="65" t="s">
        <v>80</v>
      </c>
      <c r="CI502" s="314" t="s">
        <v>80</v>
      </c>
      <c r="CJ502" s="315" t="s">
        <v>80</v>
      </c>
      <c r="CK502" s="316" t="s">
        <v>80</v>
      </c>
      <c r="CL502" s="317" t="s">
        <v>80</v>
      </c>
      <c r="CM502" s="52"/>
    </row>
    <row r="503" spans="1:91" s="41" customFormat="1" ht="46.5">
      <c r="A503" s="874"/>
      <c r="B503" s="78" t="s">
        <v>192</v>
      </c>
      <c r="C503" s="67" t="s">
        <v>80</v>
      </c>
      <c r="D503" s="67" t="s">
        <v>80</v>
      </c>
      <c r="E503" s="67" t="s">
        <v>80</v>
      </c>
      <c r="F503" s="67" t="s">
        <v>80</v>
      </c>
      <c r="G503" s="95" t="s">
        <v>80</v>
      </c>
      <c r="H503" s="67" t="s">
        <v>80</v>
      </c>
      <c r="I503" s="45">
        <f>I488+I502</f>
        <v>1540190.3218200002</v>
      </c>
      <c r="J503" s="45">
        <f t="shared" ref="J503:BU503" si="40">J488+J502</f>
        <v>1536859.6368200001</v>
      </c>
      <c r="K503" s="45">
        <f t="shared" si="40"/>
        <v>3330.6849999999999</v>
      </c>
      <c r="L503" s="45">
        <f t="shared" si="40"/>
        <v>1339494.04782</v>
      </c>
      <c r="M503" s="45">
        <f t="shared" si="40"/>
        <v>282841.97399999999</v>
      </c>
      <c r="N503" s="45">
        <f t="shared" si="40"/>
        <v>0</v>
      </c>
      <c r="O503" s="45">
        <f t="shared" si="40"/>
        <v>0</v>
      </c>
      <c r="P503" s="45">
        <f t="shared" si="40"/>
        <v>12807.3457</v>
      </c>
      <c r="Q503" s="45">
        <f t="shared" si="40"/>
        <v>11619.08339</v>
      </c>
      <c r="R503" s="45">
        <f t="shared" si="40"/>
        <v>285.56</v>
      </c>
      <c r="S503" s="45">
        <f t="shared" si="40"/>
        <v>0</v>
      </c>
      <c r="T503" s="45">
        <f t="shared" si="40"/>
        <v>12028.465689999997</v>
      </c>
      <c r="U503" s="45">
        <f t="shared" si="40"/>
        <v>12314.025689999999</v>
      </c>
      <c r="V503" s="45">
        <f t="shared" si="40"/>
        <v>11597.58339</v>
      </c>
      <c r="W503" s="45">
        <f t="shared" si="40"/>
        <v>1603.0520000000001</v>
      </c>
      <c r="X503" s="45">
        <f t="shared" si="40"/>
        <v>1565.1080000000002</v>
      </c>
      <c r="Y503" s="45">
        <f t="shared" si="40"/>
        <v>14292.141130000002</v>
      </c>
      <c r="Z503" s="45">
        <f t="shared" si="40"/>
        <v>17460.30113</v>
      </c>
      <c r="AA503" s="45">
        <f t="shared" si="40"/>
        <v>14679.14343</v>
      </c>
      <c r="AB503" s="45">
        <f t="shared" si="40"/>
        <v>71605.919999999998</v>
      </c>
      <c r="AC503" s="45">
        <f t="shared" si="40"/>
        <v>1394.508</v>
      </c>
      <c r="AD503" s="45">
        <f t="shared" si="40"/>
        <v>25377.878000000001</v>
      </c>
      <c r="AE503" s="45">
        <f t="shared" si="40"/>
        <v>98378.305999999997</v>
      </c>
      <c r="AF503" s="45">
        <f t="shared" si="40"/>
        <v>946.64200000000005</v>
      </c>
      <c r="AG503" s="45">
        <f t="shared" si="40"/>
        <v>1259.2469999999998</v>
      </c>
      <c r="AH503" s="45">
        <f t="shared" si="40"/>
        <v>819.60299999999995</v>
      </c>
      <c r="AI503" s="45">
        <f t="shared" si="40"/>
        <v>536.63499000000002</v>
      </c>
      <c r="AJ503" s="45">
        <f t="shared" si="40"/>
        <v>2615.4849899999999</v>
      </c>
      <c r="AK503" s="45">
        <f t="shared" si="40"/>
        <v>376.77586000000002</v>
      </c>
      <c r="AL503" s="45">
        <f t="shared" si="40"/>
        <v>0</v>
      </c>
      <c r="AM503" s="45">
        <f t="shared" si="40"/>
        <v>125.84</v>
      </c>
      <c r="AN503" s="45">
        <f t="shared" si="40"/>
        <v>502.61586000000005</v>
      </c>
      <c r="AO503" s="45">
        <f t="shared" si="40"/>
        <v>21.5</v>
      </c>
      <c r="AP503" s="45">
        <f t="shared" si="40"/>
        <v>180.89499999999998</v>
      </c>
      <c r="AQ503" s="45">
        <f t="shared" si="40"/>
        <v>157.30000000000001</v>
      </c>
      <c r="AR503" s="45">
        <f t="shared" si="40"/>
        <v>155.20499999999998</v>
      </c>
      <c r="AS503" s="45">
        <f t="shared" si="40"/>
        <v>493.40000000000003</v>
      </c>
      <c r="AT503" s="45">
        <f t="shared" si="40"/>
        <v>0</v>
      </c>
      <c r="AU503" s="45">
        <f t="shared" si="40"/>
        <v>0</v>
      </c>
      <c r="AV503" s="45">
        <f t="shared" si="40"/>
        <v>0</v>
      </c>
      <c r="AW503" s="45">
        <f t="shared" si="40"/>
        <v>13647.14343</v>
      </c>
      <c r="AX503" s="45">
        <f t="shared" si="40"/>
        <v>13647.14343</v>
      </c>
      <c r="AY503" s="45">
        <f t="shared" si="40"/>
        <v>0</v>
      </c>
      <c r="AZ503" s="45">
        <f t="shared" si="40"/>
        <v>0</v>
      </c>
      <c r="BA503" s="45">
        <f t="shared" si="40"/>
        <v>0</v>
      </c>
      <c r="BB503" s="45">
        <f t="shared" si="40"/>
        <v>158.75770000000011</v>
      </c>
      <c r="BC503" s="45">
        <f t="shared" si="40"/>
        <v>158.75770000000011</v>
      </c>
      <c r="BD503" s="45">
        <f t="shared" si="40"/>
        <v>13539.64343</v>
      </c>
      <c r="BE503" s="45">
        <f t="shared" si="40"/>
        <v>1422.1570000000002</v>
      </c>
      <c r="BF503" s="45">
        <f t="shared" si="40"/>
        <v>1407.808</v>
      </c>
      <c r="BG503" s="45">
        <f t="shared" si="40"/>
        <v>331.03499999999997</v>
      </c>
      <c r="BH503" s="45">
        <f t="shared" si="40"/>
        <v>3161</v>
      </c>
      <c r="BI503" s="45">
        <f t="shared" si="40"/>
        <v>903</v>
      </c>
      <c r="BJ503" s="45">
        <f t="shared" si="40"/>
        <v>257.142</v>
      </c>
      <c r="BK503" s="45">
        <f t="shared" si="40"/>
        <v>0</v>
      </c>
      <c r="BL503" s="45">
        <f t="shared" si="40"/>
        <v>0</v>
      </c>
      <c r="BM503" s="45">
        <f t="shared" si="40"/>
        <v>257.142</v>
      </c>
      <c r="BN503" s="45">
        <f t="shared" si="40"/>
        <v>0</v>
      </c>
      <c r="BO503" s="45">
        <f t="shared" si="40"/>
        <v>32948.777999999998</v>
      </c>
      <c r="BP503" s="45">
        <f t="shared" si="40"/>
        <v>1350.1420000000001</v>
      </c>
      <c r="BQ503" s="45">
        <f t="shared" si="40"/>
        <v>823.16800000000001</v>
      </c>
      <c r="BR503" s="45">
        <f t="shared" si="40"/>
        <v>35122.088000000003</v>
      </c>
      <c r="BS503" s="45">
        <f t="shared" si="40"/>
        <v>0</v>
      </c>
      <c r="BT503" s="45">
        <f t="shared" si="40"/>
        <v>0</v>
      </c>
      <c r="BU503" s="45">
        <f t="shared" si="40"/>
        <v>20.166</v>
      </c>
      <c r="BV503" s="45">
        <f t="shared" ref="BV503:CG503" si="41">BV488+BV502</f>
        <v>17</v>
      </c>
      <c r="BW503" s="45">
        <f t="shared" si="41"/>
        <v>37.165999999999997</v>
      </c>
      <c r="BX503" s="45">
        <f t="shared" si="41"/>
        <v>0</v>
      </c>
      <c r="BY503" s="45">
        <f t="shared" si="41"/>
        <v>38400</v>
      </c>
      <c r="BZ503" s="45">
        <f t="shared" si="41"/>
        <v>24.2</v>
      </c>
      <c r="CA503" s="45">
        <f t="shared" si="41"/>
        <v>24537.71</v>
      </c>
      <c r="CB503" s="45">
        <f t="shared" si="41"/>
        <v>62961.91</v>
      </c>
      <c r="CC503" s="45">
        <f t="shared" si="41"/>
        <v>0</v>
      </c>
      <c r="CD503" s="45">
        <f t="shared" si="41"/>
        <v>42561.91</v>
      </c>
      <c r="CE503" s="45">
        <f t="shared" si="41"/>
        <v>51831.030000000006</v>
      </c>
      <c r="CF503" s="45">
        <f t="shared" si="41"/>
        <v>0</v>
      </c>
      <c r="CG503" s="45">
        <f t="shared" si="41"/>
        <v>0</v>
      </c>
      <c r="CH503" s="67" t="s">
        <v>80</v>
      </c>
      <c r="CI503" s="318" t="s">
        <v>80</v>
      </c>
      <c r="CJ503" s="319" t="s">
        <v>80</v>
      </c>
      <c r="CK503" s="320" t="s">
        <v>80</v>
      </c>
      <c r="CL503" s="321" t="s">
        <v>80</v>
      </c>
      <c r="CM503" s="52"/>
    </row>
    <row r="504" spans="1:91" s="47" customFormat="1" ht="36">
      <c r="A504" s="874" t="s">
        <v>17</v>
      </c>
      <c r="B504" s="36" t="s">
        <v>37</v>
      </c>
      <c r="C504" s="20" t="s">
        <v>683</v>
      </c>
      <c r="D504" s="27" t="s">
        <v>82</v>
      </c>
      <c r="E504" s="27" t="s">
        <v>80</v>
      </c>
      <c r="F504" s="27" t="s">
        <v>80</v>
      </c>
      <c r="G504" s="10" t="s">
        <v>156</v>
      </c>
      <c r="H504" s="27" t="s">
        <v>314</v>
      </c>
      <c r="I504" s="34">
        <v>751.5</v>
      </c>
      <c r="J504" s="34">
        <v>751.5</v>
      </c>
      <c r="K504" s="34">
        <v>0</v>
      </c>
      <c r="L504" s="34">
        <v>0</v>
      </c>
      <c r="M504" s="34">
        <v>638.78</v>
      </c>
      <c r="N504" s="34">
        <v>0</v>
      </c>
      <c r="O504" s="34">
        <v>0</v>
      </c>
      <c r="P504" s="34">
        <v>282.7</v>
      </c>
      <c r="Q504" s="34">
        <v>240.3</v>
      </c>
      <c r="R504" s="34">
        <v>42.405000000000001</v>
      </c>
      <c r="S504" s="34">
        <v>0</v>
      </c>
      <c r="T504" s="34">
        <v>240.29499999999999</v>
      </c>
      <c r="U504" s="34">
        <v>282.7</v>
      </c>
      <c r="V504" s="34">
        <v>140.68</v>
      </c>
      <c r="W504" s="34">
        <v>17.579999999999998</v>
      </c>
      <c r="X504" s="34">
        <v>0</v>
      </c>
      <c r="Y504" s="34">
        <v>99.62</v>
      </c>
      <c r="Z504" s="34">
        <v>117.2</v>
      </c>
      <c r="AA504" s="34">
        <v>99.62</v>
      </c>
      <c r="AB504" s="34">
        <v>17.579999999999998</v>
      </c>
      <c r="AC504" s="34">
        <v>0</v>
      </c>
      <c r="AD504" s="34">
        <v>99.62</v>
      </c>
      <c r="AE504" s="34">
        <v>117.2</v>
      </c>
      <c r="AF504" s="34">
        <v>99.62</v>
      </c>
      <c r="AG504" s="34">
        <v>0</v>
      </c>
      <c r="AH504" s="34">
        <v>0</v>
      </c>
      <c r="AI504" s="34">
        <v>0</v>
      </c>
      <c r="AJ504" s="34">
        <v>0</v>
      </c>
      <c r="AK504" s="34">
        <v>0</v>
      </c>
      <c r="AL504" s="34">
        <v>0</v>
      </c>
      <c r="AM504" s="34">
        <v>0</v>
      </c>
      <c r="AN504" s="34">
        <v>0</v>
      </c>
      <c r="AO504" s="34">
        <v>99.62</v>
      </c>
      <c r="AP504" s="34">
        <v>0</v>
      </c>
      <c r="AQ504" s="34">
        <v>0</v>
      </c>
      <c r="AR504" s="34">
        <v>0</v>
      </c>
      <c r="AS504" s="34">
        <v>0</v>
      </c>
      <c r="AT504" s="34">
        <v>0</v>
      </c>
      <c r="AU504" s="34">
        <v>0</v>
      </c>
      <c r="AV504" s="34">
        <v>0</v>
      </c>
      <c r="AW504" s="34">
        <v>0</v>
      </c>
      <c r="AX504" s="34">
        <v>0</v>
      </c>
      <c r="AY504" s="34">
        <v>99.62</v>
      </c>
      <c r="AZ504" s="34">
        <v>0</v>
      </c>
      <c r="BA504" s="34">
        <v>0</v>
      </c>
      <c r="BB504" s="34">
        <v>0</v>
      </c>
      <c r="BC504" s="34">
        <v>0</v>
      </c>
      <c r="BD504" s="34">
        <v>0</v>
      </c>
      <c r="BE504" s="34">
        <v>17.579999999999998</v>
      </c>
      <c r="BF504" s="34">
        <v>0</v>
      </c>
      <c r="BG504" s="34">
        <v>99.62</v>
      </c>
      <c r="BH504" s="34">
        <v>117.2</v>
      </c>
      <c r="BI504" s="34">
        <v>0</v>
      </c>
      <c r="BJ504" s="34">
        <v>0</v>
      </c>
      <c r="BK504" s="34">
        <v>0</v>
      </c>
      <c r="BL504" s="34">
        <v>0</v>
      </c>
      <c r="BM504" s="34">
        <v>0</v>
      </c>
      <c r="BN504" s="34">
        <v>0</v>
      </c>
      <c r="BO504" s="34">
        <v>0</v>
      </c>
      <c r="BP504" s="34">
        <v>0</v>
      </c>
      <c r="BQ504" s="34">
        <v>0</v>
      </c>
      <c r="BR504" s="34">
        <v>0</v>
      </c>
      <c r="BS504" s="34">
        <v>99.62</v>
      </c>
      <c r="BT504" s="34">
        <v>0</v>
      </c>
      <c r="BU504" s="34">
        <v>0</v>
      </c>
      <c r="BV504" s="34">
        <v>0</v>
      </c>
      <c r="BW504" s="34">
        <v>0</v>
      </c>
      <c r="BX504" s="34">
        <v>0</v>
      </c>
      <c r="BY504" s="34">
        <v>17.579999999999998</v>
      </c>
      <c r="BZ504" s="34">
        <v>0</v>
      </c>
      <c r="CA504" s="34">
        <v>99.62</v>
      </c>
      <c r="CB504" s="34">
        <v>117.2</v>
      </c>
      <c r="CC504" s="34">
        <v>0</v>
      </c>
      <c r="CD504" s="34">
        <v>234.4</v>
      </c>
      <c r="CE504" s="34">
        <v>298.86</v>
      </c>
      <c r="CF504" s="34">
        <v>0</v>
      </c>
      <c r="CG504" s="34">
        <v>0</v>
      </c>
      <c r="CH504" s="27" t="s">
        <v>1671</v>
      </c>
      <c r="CI504" s="348" t="s">
        <v>155</v>
      </c>
      <c r="CJ504" s="348" t="s">
        <v>80</v>
      </c>
      <c r="CK504" s="349" t="s">
        <v>80</v>
      </c>
      <c r="CL504" s="350">
        <v>45245</v>
      </c>
      <c r="CM504" s="40"/>
    </row>
    <row r="505" spans="1:91" s="47" customFormat="1" ht="75.75" customHeight="1">
      <c r="A505" s="874"/>
      <c r="B505" s="36" t="s">
        <v>68</v>
      </c>
      <c r="C505" s="20" t="s">
        <v>853</v>
      </c>
      <c r="D505" s="27" t="s">
        <v>82</v>
      </c>
      <c r="E505" s="27" t="s">
        <v>80</v>
      </c>
      <c r="F505" s="27" t="s">
        <v>80</v>
      </c>
      <c r="G505" s="10" t="s">
        <v>157</v>
      </c>
      <c r="H505" s="27" t="s">
        <v>315</v>
      </c>
      <c r="I505" s="34">
        <v>5193.6899999999996</v>
      </c>
      <c r="J505" s="34">
        <v>5193.6899999999996</v>
      </c>
      <c r="K505" s="34">
        <v>0</v>
      </c>
      <c r="L505" s="34">
        <v>0</v>
      </c>
      <c r="M505" s="34">
        <v>5193.6899999999996</v>
      </c>
      <c r="N505" s="34">
        <v>0</v>
      </c>
      <c r="O505" s="34">
        <v>0</v>
      </c>
      <c r="P505" s="34">
        <v>0</v>
      </c>
      <c r="Q505" s="34">
        <v>0</v>
      </c>
      <c r="R505" s="34">
        <v>0</v>
      </c>
      <c r="S505" s="34">
        <v>0</v>
      </c>
      <c r="T505" s="34">
        <v>0</v>
      </c>
      <c r="U505" s="34">
        <v>0</v>
      </c>
      <c r="V505" s="34">
        <v>0</v>
      </c>
      <c r="W505" s="34">
        <v>0</v>
      </c>
      <c r="X505" s="34">
        <v>0</v>
      </c>
      <c r="Y505" s="34">
        <v>3340.63</v>
      </c>
      <c r="Z505" s="34">
        <v>3340.63</v>
      </c>
      <c r="AA505" s="34">
        <v>0</v>
      </c>
      <c r="AB505" s="34">
        <v>0</v>
      </c>
      <c r="AC505" s="34">
        <v>0</v>
      </c>
      <c r="AD505" s="34">
        <v>1853.06</v>
      </c>
      <c r="AE505" s="34">
        <v>1853.06</v>
      </c>
      <c r="AF505" s="34">
        <v>5193.6899999999996</v>
      </c>
      <c r="AG505" s="34">
        <v>0</v>
      </c>
      <c r="AH505" s="34">
        <v>0</v>
      </c>
      <c r="AI505" s="34">
        <v>270.35634999999996</v>
      </c>
      <c r="AJ505" s="34">
        <v>270.35634999999996</v>
      </c>
      <c r="AK505" s="34">
        <v>0</v>
      </c>
      <c r="AL505" s="34">
        <v>0</v>
      </c>
      <c r="AM505" s="34">
        <v>0</v>
      </c>
      <c r="AN505" s="34">
        <v>0</v>
      </c>
      <c r="AO505" s="34">
        <v>0</v>
      </c>
      <c r="AP505" s="34">
        <v>0</v>
      </c>
      <c r="AQ505" s="34">
        <v>0</v>
      </c>
      <c r="AR505" s="34">
        <v>0</v>
      </c>
      <c r="AS505" s="34">
        <v>0</v>
      </c>
      <c r="AT505" s="34">
        <v>0</v>
      </c>
      <c r="AU505" s="34">
        <v>0</v>
      </c>
      <c r="AV505" s="34">
        <v>0</v>
      </c>
      <c r="AW505" s="34">
        <v>0</v>
      </c>
      <c r="AX505" s="34">
        <v>0</v>
      </c>
      <c r="AY505" s="34">
        <v>0</v>
      </c>
      <c r="AZ505" s="34">
        <v>0</v>
      </c>
      <c r="BA505" s="34">
        <v>0</v>
      </c>
      <c r="BB505" s="34">
        <v>3340.63</v>
      </c>
      <c r="BC505" s="34">
        <v>3340.63</v>
      </c>
      <c r="BD505" s="34">
        <v>0</v>
      </c>
      <c r="BE505" s="34">
        <v>0</v>
      </c>
      <c r="BF505" s="34">
        <v>0</v>
      </c>
      <c r="BG505" s="34">
        <v>0</v>
      </c>
      <c r="BH505" s="34">
        <v>0</v>
      </c>
      <c r="BI505" s="34">
        <v>0</v>
      </c>
      <c r="BJ505" s="34">
        <v>0</v>
      </c>
      <c r="BK505" s="34">
        <v>0</v>
      </c>
      <c r="BL505" s="34">
        <v>0</v>
      </c>
      <c r="BM505" s="34">
        <v>0</v>
      </c>
      <c r="BN505" s="34">
        <v>3205.45</v>
      </c>
      <c r="BO505" s="34">
        <v>0</v>
      </c>
      <c r="BP505" s="34">
        <v>0</v>
      </c>
      <c r="BQ505" s="34">
        <v>1853.06</v>
      </c>
      <c r="BR505" s="34">
        <v>1853.06</v>
      </c>
      <c r="BS505" s="34">
        <v>0</v>
      </c>
      <c r="BT505" s="34">
        <v>0</v>
      </c>
      <c r="BU505" s="34">
        <v>0</v>
      </c>
      <c r="BV505" s="34">
        <v>0</v>
      </c>
      <c r="BW505" s="34">
        <v>0</v>
      </c>
      <c r="BX505" s="34">
        <v>0</v>
      </c>
      <c r="BY505" s="34">
        <v>0</v>
      </c>
      <c r="BZ505" s="34">
        <v>0</v>
      </c>
      <c r="CA505" s="34">
        <v>0</v>
      </c>
      <c r="CB505" s="34">
        <v>0</v>
      </c>
      <c r="CC505" s="34">
        <v>1988.24</v>
      </c>
      <c r="CD505" s="34">
        <v>0</v>
      </c>
      <c r="CE505" s="34">
        <v>0</v>
      </c>
      <c r="CF505" s="34">
        <v>0</v>
      </c>
      <c r="CG505" s="34">
        <v>0</v>
      </c>
      <c r="CH505" s="27" t="s">
        <v>1671</v>
      </c>
      <c r="CI505" s="348" t="s">
        <v>158</v>
      </c>
      <c r="CJ505" s="285" t="s">
        <v>80</v>
      </c>
      <c r="CK505" s="287" t="s">
        <v>80</v>
      </c>
      <c r="CL505" s="288">
        <v>44561</v>
      </c>
      <c r="CM505" s="40"/>
    </row>
    <row r="506" spans="1:91" s="47" customFormat="1" ht="46.5">
      <c r="A506" s="874"/>
      <c r="B506" s="36" t="s">
        <v>69</v>
      </c>
      <c r="C506" s="20" t="s">
        <v>684</v>
      </c>
      <c r="D506" s="27" t="s">
        <v>82</v>
      </c>
      <c r="E506" s="27" t="s">
        <v>80</v>
      </c>
      <c r="F506" s="27" t="s">
        <v>80</v>
      </c>
      <c r="G506" s="10" t="s">
        <v>159</v>
      </c>
      <c r="H506" s="27" t="s">
        <v>315</v>
      </c>
      <c r="I506" s="34">
        <v>1283.32</v>
      </c>
      <c r="J506" s="34">
        <v>1283.32</v>
      </c>
      <c r="K506" s="34">
        <v>0</v>
      </c>
      <c r="L506" s="34">
        <v>0</v>
      </c>
      <c r="M506" s="34">
        <v>1283.32</v>
      </c>
      <c r="N506" s="34">
        <v>0</v>
      </c>
      <c r="O506" s="34">
        <v>0</v>
      </c>
      <c r="P506" s="34">
        <v>1283.32</v>
      </c>
      <c r="Q506" s="34">
        <v>1283.32</v>
      </c>
      <c r="R506" s="34">
        <v>0</v>
      </c>
      <c r="S506" s="34">
        <v>0</v>
      </c>
      <c r="T506" s="34">
        <v>1283.3112800000001</v>
      </c>
      <c r="U506" s="34">
        <v>1283.3112800000001</v>
      </c>
      <c r="V506" s="34">
        <v>483.79</v>
      </c>
      <c r="W506" s="34">
        <v>0</v>
      </c>
      <c r="X506" s="34">
        <v>0</v>
      </c>
      <c r="Y506" s="34">
        <v>0</v>
      </c>
      <c r="Z506" s="34">
        <v>0</v>
      </c>
      <c r="AA506" s="34">
        <v>799.53</v>
      </c>
      <c r="AB506" s="34">
        <v>0</v>
      </c>
      <c r="AC506" s="34">
        <v>0</v>
      </c>
      <c r="AD506" s="34">
        <v>0</v>
      </c>
      <c r="AE506" s="34">
        <v>0</v>
      </c>
      <c r="AF506" s="34">
        <v>0</v>
      </c>
      <c r="AG506" s="34">
        <v>0</v>
      </c>
      <c r="AH506" s="34">
        <v>0</v>
      </c>
      <c r="AI506" s="34">
        <v>0</v>
      </c>
      <c r="AJ506" s="34">
        <v>0</v>
      </c>
      <c r="AK506" s="34">
        <v>0</v>
      </c>
      <c r="AL506" s="34">
        <v>0</v>
      </c>
      <c r="AM506" s="34">
        <v>0</v>
      </c>
      <c r="AN506" s="34">
        <v>0</v>
      </c>
      <c r="AO506" s="34">
        <v>799.53</v>
      </c>
      <c r="AP506" s="34">
        <v>0</v>
      </c>
      <c r="AQ506" s="34">
        <v>0</v>
      </c>
      <c r="AR506" s="34">
        <v>0</v>
      </c>
      <c r="AS506" s="34">
        <v>0</v>
      </c>
      <c r="AT506" s="34">
        <v>0</v>
      </c>
      <c r="AU506" s="34">
        <v>0</v>
      </c>
      <c r="AV506" s="34">
        <v>0</v>
      </c>
      <c r="AW506" s="34">
        <v>0</v>
      </c>
      <c r="AX506" s="34">
        <v>0</v>
      </c>
      <c r="AY506" s="34">
        <v>799.53</v>
      </c>
      <c r="AZ506" s="34">
        <v>0</v>
      </c>
      <c r="BA506" s="34">
        <v>0</v>
      </c>
      <c r="BB506" s="34">
        <v>0</v>
      </c>
      <c r="BC506" s="34">
        <v>0</v>
      </c>
      <c r="BD506" s="34">
        <v>0</v>
      </c>
      <c r="BE506" s="34">
        <v>0</v>
      </c>
      <c r="BF506" s="34">
        <v>0</v>
      </c>
      <c r="BG506" s="34">
        <v>0</v>
      </c>
      <c r="BH506" s="34">
        <v>0</v>
      </c>
      <c r="BI506" s="34">
        <v>0</v>
      </c>
      <c r="BJ506" s="34">
        <v>0</v>
      </c>
      <c r="BK506" s="34">
        <v>0</v>
      </c>
      <c r="BL506" s="34">
        <v>0</v>
      </c>
      <c r="BM506" s="34">
        <v>0</v>
      </c>
      <c r="BN506" s="34">
        <v>0</v>
      </c>
      <c r="BO506" s="34">
        <v>0</v>
      </c>
      <c r="BP506" s="34">
        <v>0</v>
      </c>
      <c r="BQ506" s="34">
        <v>0</v>
      </c>
      <c r="BR506" s="34">
        <v>0</v>
      </c>
      <c r="BS506" s="34">
        <v>0</v>
      </c>
      <c r="BT506" s="34">
        <v>0</v>
      </c>
      <c r="BU506" s="34">
        <v>0</v>
      </c>
      <c r="BV506" s="34">
        <v>0</v>
      </c>
      <c r="BW506" s="34">
        <v>0</v>
      </c>
      <c r="BX506" s="34">
        <v>0</v>
      </c>
      <c r="BY506" s="34">
        <v>0</v>
      </c>
      <c r="BZ506" s="34">
        <v>0</v>
      </c>
      <c r="CA506" s="34">
        <v>0</v>
      </c>
      <c r="CB506" s="34">
        <v>0</v>
      </c>
      <c r="CC506" s="34">
        <v>0</v>
      </c>
      <c r="CD506" s="34">
        <v>0</v>
      </c>
      <c r="CE506" s="34">
        <v>0</v>
      </c>
      <c r="CF506" s="34">
        <v>0</v>
      </c>
      <c r="CG506" s="34">
        <v>0</v>
      </c>
      <c r="CH506" s="27" t="s">
        <v>694</v>
      </c>
      <c r="CI506" s="348" t="s">
        <v>160</v>
      </c>
      <c r="CJ506" s="285" t="s">
        <v>80</v>
      </c>
      <c r="CK506" s="287" t="s">
        <v>80</v>
      </c>
      <c r="CL506" s="288">
        <v>43921</v>
      </c>
      <c r="CM506" s="40"/>
    </row>
    <row r="507" spans="1:91" s="47" customFormat="1" ht="46.5">
      <c r="A507" s="874"/>
      <c r="B507" s="36" t="s">
        <v>70</v>
      </c>
      <c r="C507" s="20" t="s">
        <v>685</v>
      </c>
      <c r="D507" s="27" t="s">
        <v>82</v>
      </c>
      <c r="E507" s="27" t="s">
        <v>80</v>
      </c>
      <c r="F507" s="27" t="s">
        <v>80</v>
      </c>
      <c r="G507" s="10" t="s">
        <v>161</v>
      </c>
      <c r="H507" s="27" t="s">
        <v>315</v>
      </c>
      <c r="I507" s="34">
        <v>1171.3399999999999</v>
      </c>
      <c r="J507" s="34">
        <v>1123.8900000000001</v>
      </c>
      <c r="K507" s="34">
        <v>47.449999999999818</v>
      </c>
      <c r="L507" s="34">
        <v>0</v>
      </c>
      <c r="M507" s="34">
        <v>1123.8900000000001</v>
      </c>
      <c r="N507" s="34">
        <v>0</v>
      </c>
      <c r="O507" s="34">
        <v>0</v>
      </c>
      <c r="P507" s="34">
        <v>1171.3399999999999</v>
      </c>
      <c r="Q507" s="34">
        <v>0</v>
      </c>
      <c r="R507" s="34">
        <v>0</v>
      </c>
      <c r="S507" s="34">
        <v>0</v>
      </c>
      <c r="T507" s="34">
        <v>46.5</v>
      </c>
      <c r="U507" s="34">
        <v>46.5</v>
      </c>
      <c r="V507" s="34">
        <v>0</v>
      </c>
      <c r="W507" s="34">
        <v>0</v>
      </c>
      <c r="X507" s="34">
        <v>0</v>
      </c>
      <c r="Y507" s="34">
        <v>0</v>
      </c>
      <c r="Z507" s="34">
        <v>0</v>
      </c>
      <c r="AA507" s="34">
        <v>2247.7800000000002</v>
      </c>
      <c r="AB507" s="34">
        <v>0</v>
      </c>
      <c r="AC507" s="34">
        <v>0</v>
      </c>
      <c r="AD507" s="34">
        <v>0</v>
      </c>
      <c r="AE507" s="34">
        <v>0</v>
      </c>
      <c r="AF507" s="34">
        <v>0</v>
      </c>
      <c r="AG507" s="34">
        <v>0</v>
      </c>
      <c r="AH507" s="34">
        <v>47.448869999999999</v>
      </c>
      <c r="AI507" s="34">
        <v>1077.3931299999999</v>
      </c>
      <c r="AJ507" s="34">
        <v>1124.8419999999999</v>
      </c>
      <c r="AK507" s="34">
        <v>0</v>
      </c>
      <c r="AL507" s="34">
        <v>47.448869999999999</v>
      </c>
      <c r="AM507" s="34">
        <v>1077.3931299999999</v>
      </c>
      <c r="AN507" s="34">
        <v>1124.8419999999999</v>
      </c>
      <c r="AO507" s="34">
        <v>1123.8900000000001</v>
      </c>
      <c r="AP507" s="34">
        <v>0</v>
      </c>
      <c r="AQ507" s="34">
        <v>0</v>
      </c>
      <c r="AR507" s="34">
        <v>0</v>
      </c>
      <c r="AS507" s="34">
        <v>0</v>
      </c>
      <c r="AT507" s="34">
        <v>0</v>
      </c>
      <c r="AU507" s="34">
        <v>0</v>
      </c>
      <c r="AV507" s="34">
        <v>0</v>
      </c>
      <c r="AW507" s="34">
        <v>0</v>
      </c>
      <c r="AX507" s="34">
        <v>0</v>
      </c>
      <c r="AY507" s="34">
        <v>1123.8900000000001</v>
      </c>
      <c r="AZ507" s="34">
        <v>0</v>
      </c>
      <c r="BA507" s="34">
        <v>0</v>
      </c>
      <c r="BB507" s="34">
        <v>0</v>
      </c>
      <c r="BC507" s="34">
        <v>0</v>
      </c>
      <c r="BD507" s="34">
        <v>0</v>
      </c>
      <c r="BE507" s="34">
        <v>0</v>
      </c>
      <c r="BF507" s="34">
        <v>0</v>
      </c>
      <c r="BG507" s="34">
        <v>0</v>
      </c>
      <c r="BH507" s="34">
        <v>0</v>
      </c>
      <c r="BI507" s="34">
        <v>0</v>
      </c>
      <c r="BJ507" s="34">
        <v>0</v>
      </c>
      <c r="BK507" s="34">
        <v>0</v>
      </c>
      <c r="BL507" s="34">
        <v>0</v>
      </c>
      <c r="BM507" s="34">
        <v>0</v>
      </c>
      <c r="BN507" s="34">
        <v>0</v>
      </c>
      <c r="BO507" s="34">
        <v>0</v>
      </c>
      <c r="BP507" s="34">
        <v>0</v>
      </c>
      <c r="BQ507" s="34">
        <v>0</v>
      </c>
      <c r="BR507" s="34">
        <v>0</v>
      </c>
      <c r="BS507" s="34">
        <v>0</v>
      </c>
      <c r="BT507" s="34">
        <v>0</v>
      </c>
      <c r="BU507" s="34">
        <v>0</v>
      </c>
      <c r="BV507" s="34">
        <v>0</v>
      </c>
      <c r="BW507" s="34">
        <v>0</v>
      </c>
      <c r="BX507" s="34">
        <v>0</v>
      </c>
      <c r="BY507" s="34">
        <v>0</v>
      </c>
      <c r="BZ507" s="34">
        <v>0</v>
      </c>
      <c r="CA507" s="34">
        <v>0</v>
      </c>
      <c r="CB507" s="34">
        <v>0</v>
      </c>
      <c r="CC507" s="34">
        <v>0</v>
      </c>
      <c r="CD507" s="34">
        <v>0</v>
      </c>
      <c r="CE507" s="34">
        <v>0</v>
      </c>
      <c r="CF507" s="34">
        <v>0</v>
      </c>
      <c r="CG507" s="34">
        <v>0</v>
      </c>
      <c r="CH507" s="27" t="s">
        <v>1671</v>
      </c>
      <c r="CI507" s="348" t="s">
        <v>162</v>
      </c>
      <c r="CJ507" s="285" t="s">
        <v>80</v>
      </c>
      <c r="CK507" s="287" t="s">
        <v>80</v>
      </c>
      <c r="CL507" s="288">
        <v>44012</v>
      </c>
      <c r="CM507" s="40"/>
    </row>
    <row r="508" spans="1:91" s="47" customFormat="1" ht="46.5">
      <c r="A508" s="874"/>
      <c r="B508" s="36" t="s">
        <v>282</v>
      </c>
      <c r="C508" s="20" t="s">
        <v>751</v>
      </c>
      <c r="D508" s="27" t="s">
        <v>82</v>
      </c>
      <c r="E508" s="27" t="s">
        <v>80</v>
      </c>
      <c r="F508" s="27" t="s">
        <v>80</v>
      </c>
      <c r="G508" s="10" t="s">
        <v>752</v>
      </c>
      <c r="H508" s="27" t="s">
        <v>315</v>
      </c>
      <c r="I508" s="34">
        <v>5843.74</v>
      </c>
      <c r="J508" s="34">
        <v>5843.74</v>
      </c>
      <c r="K508" s="34">
        <v>0</v>
      </c>
      <c r="L508" s="34">
        <v>0</v>
      </c>
      <c r="M508" s="34">
        <v>5843.74</v>
      </c>
      <c r="N508" s="34">
        <v>0</v>
      </c>
      <c r="O508" s="34">
        <v>0</v>
      </c>
      <c r="P508" s="34">
        <v>0</v>
      </c>
      <c r="Q508" s="34">
        <v>0</v>
      </c>
      <c r="R508" s="34">
        <v>0</v>
      </c>
      <c r="S508" s="34">
        <v>0</v>
      </c>
      <c r="T508" s="34">
        <v>0</v>
      </c>
      <c r="U508" s="34">
        <v>0</v>
      </c>
      <c r="V508" s="34">
        <v>0</v>
      </c>
      <c r="W508" s="34">
        <v>2579.62</v>
      </c>
      <c r="X508" s="34">
        <v>0</v>
      </c>
      <c r="Y508" s="34">
        <v>2440.65</v>
      </c>
      <c r="Z508" s="34">
        <v>5020.2700000000004</v>
      </c>
      <c r="AA508" s="34">
        <v>0</v>
      </c>
      <c r="AB508" s="34">
        <v>0</v>
      </c>
      <c r="AC508" s="34">
        <v>0</v>
      </c>
      <c r="AD508" s="34">
        <v>1099.29</v>
      </c>
      <c r="AE508" s="34">
        <v>1099.29</v>
      </c>
      <c r="AF508" s="34">
        <v>2440.65</v>
      </c>
      <c r="AG508" s="34">
        <v>0</v>
      </c>
      <c r="AH508" s="34">
        <v>0</v>
      </c>
      <c r="AI508" s="34">
        <v>2440.6528900000003</v>
      </c>
      <c r="AJ508" s="34">
        <v>2440.6528900000003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4">
        <v>0</v>
      </c>
      <c r="AQ508" s="34">
        <v>0</v>
      </c>
      <c r="AR508" s="34">
        <v>0</v>
      </c>
      <c r="AS508" s="34">
        <v>0</v>
      </c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4">
        <v>0</v>
      </c>
      <c r="AZ508" s="34">
        <v>0</v>
      </c>
      <c r="BA508" s="34">
        <v>0</v>
      </c>
      <c r="BB508" s="34">
        <v>2440.65</v>
      </c>
      <c r="BC508" s="34">
        <v>2440.65</v>
      </c>
      <c r="BD508" s="34">
        <v>0</v>
      </c>
      <c r="BE508" s="34">
        <v>0</v>
      </c>
      <c r="BF508" s="34">
        <v>0</v>
      </c>
      <c r="BG508" s="34">
        <v>0</v>
      </c>
      <c r="BH508" s="34">
        <v>2579.62</v>
      </c>
      <c r="BI508" s="34">
        <v>0</v>
      </c>
      <c r="BJ508" s="34">
        <v>0</v>
      </c>
      <c r="BK508" s="34">
        <v>0</v>
      </c>
      <c r="BL508" s="34">
        <v>0</v>
      </c>
      <c r="BM508" s="34">
        <v>0</v>
      </c>
      <c r="BN508" s="34">
        <v>0</v>
      </c>
      <c r="BO508" s="34">
        <v>0</v>
      </c>
      <c r="BP508" s="34">
        <v>0</v>
      </c>
      <c r="BQ508" s="34">
        <v>0</v>
      </c>
      <c r="BR508" s="34">
        <v>0</v>
      </c>
      <c r="BS508" s="34">
        <v>2440.65</v>
      </c>
      <c r="BT508" s="34">
        <v>0</v>
      </c>
      <c r="BU508" s="34">
        <v>0</v>
      </c>
      <c r="BV508" s="34">
        <v>1099.29</v>
      </c>
      <c r="BW508" s="34">
        <v>1099.29</v>
      </c>
      <c r="BX508" s="34">
        <v>0</v>
      </c>
      <c r="BY508" s="34">
        <v>0</v>
      </c>
      <c r="BZ508" s="34">
        <v>0</v>
      </c>
      <c r="CA508" s="34">
        <v>0</v>
      </c>
      <c r="CB508" s="34">
        <v>0</v>
      </c>
      <c r="CC508" s="34">
        <v>0</v>
      </c>
      <c r="CD508" s="34">
        <v>2303.8000000000002</v>
      </c>
      <c r="CE508" s="34">
        <v>3403.09</v>
      </c>
      <c r="CF508" s="34">
        <v>0</v>
      </c>
      <c r="CG508" s="34">
        <v>0</v>
      </c>
      <c r="CH508" s="27" t="s">
        <v>1671</v>
      </c>
      <c r="CI508" s="285" t="s">
        <v>283</v>
      </c>
      <c r="CJ508" s="285" t="s">
        <v>80</v>
      </c>
      <c r="CK508" s="287" t="s">
        <v>80</v>
      </c>
      <c r="CL508" s="288">
        <v>45382</v>
      </c>
      <c r="CM508" s="40"/>
    </row>
    <row r="509" spans="1:91" s="47" customFormat="1" ht="69.75">
      <c r="A509" s="874"/>
      <c r="B509" s="36" t="s">
        <v>71</v>
      </c>
      <c r="C509" s="20" t="s">
        <v>686</v>
      </c>
      <c r="D509" s="27" t="s">
        <v>82</v>
      </c>
      <c r="E509" s="27" t="s">
        <v>80</v>
      </c>
      <c r="F509" s="27" t="s">
        <v>80</v>
      </c>
      <c r="G509" s="10" t="s">
        <v>163</v>
      </c>
      <c r="H509" s="27" t="s">
        <v>316</v>
      </c>
      <c r="I509" s="34">
        <v>8647.15</v>
      </c>
      <c r="J509" s="34">
        <v>8647.15</v>
      </c>
      <c r="K509" s="34">
        <v>0</v>
      </c>
      <c r="L509" s="34">
        <v>0</v>
      </c>
      <c r="M509" s="34">
        <v>7350.08</v>
      </c>
      <c r="N509" s="34">
        <v>0</v>
      </c>
      <c r="O509" s="34">
        <v>0</v>
      </c>
      <c r="P509" s="34">
        <v>7422.97</v>
      </c>
      <c r="Q509" s="34">
        <v>6474.07</v>
      </c>
      <c r="R509" s="34">
        <v>1113.4458199999999</v>
      </c>
      <c r="S509" s="34">
        <v>0</v>
      </c>
      <c r="T509" s="34">
        <v>6309.5262799999991</v>
      </c>
      <c r="U509" s="34">
        <v>7422.972099999999</v>
      </c>
      <c r="V509" s="34">
        <v>5338.39</v>
      </c>
      <c r="W509" s="34">
        <v>183.63</v>
      </c>
      <c r="X509" s="34">
        <v>0</v>
      </c>
      <c r="Y509" s="34">
        <v>1040.55</v>
      </c>
      <c r="Z509" s="34">
        <v>1224.1799999999998</v>
      </c>
      <c r="AA509" s="34">
        <v>1135.68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183.6267</v>
      </c>
      <c r="AH509" s="34">
        <v>0</v>
      </c>
      <c r="AI509" s="34">
        <v>1040.5513000000001</v>
      </c>
      <c r="AJ509" s="34">
        <v>1224.1780000000001</v>
      </c>
      <c r="AK509" s="34">
        <v>107.08499999999999</v>
      </c>
      <c r="AL509" s="34">
        <v>0</v>
      </c>
      <c r="AM509" s="34">
        <v>606.81500000000005</v>
      </c>
      <c r="AN509" s="34">
        <v>713.90000000000009</v>
      </c>
      <c r="AO509" s="34">
        <v>1135.68</v>
      </c>
      <c r="AP509" s="34">
        <v>0</v>
      </c>
      <c r="AQ509" s="34">
        <v>0</v>
      </c>
      <c r="AR509" s="34">
        <v>0</v>
      </c>
      <c r="AS509" s="34">
        <v>0</v>
      </c>
      <c r="AT509" s="34">
        <v>0</v>
      </c>
      <c r="AU509" s="34">
        <v>183.63</v>
      </c>
      <c r="AV509" s="34">
        <v>0</v>
      </c>
      <c r="AW509" s="34">
        <v>1040.55</v>
      </c>
      <c r="AX509" s="34">
        <v>1224.1799999999998</v>
      </c>
      <c r="AY509" s="34">
        <v>2011.69</v>
      </c>
      <c r="AZ509" s="34">
        <v>0</v>
      </c>
      <c r="BA509" s="34">
        <v>0</v>
      </c>
      <c r="BB509" s="34">
        <v>0</v>
      </c>
      <c r="BC509" s="34">
        <v>0</v>
      </c>
      <c r="BD509" s="34">
        <v>0</v>
      </c>
      <c r="BE509" s="34">
        <v>0</v>
      </c>
      <c r="BF509" s="34">
        <v>0</v>
      </c>
      <c r="BG509" s="34">
        <v>0</v>
      </c>
      <c r="BH509" s="34">
        <v>0</v>
      </c>
      <c r="BI509" s="34">
        <v>0</v>
      </c>
      <c r="BJ509" s="34">
        <v>0</v>
      </c>
      <c r="BK509" s="34">
        <v>0</v>
      </c>
      <c r="BL509" s="34">
        <v>0</v>
      </c>
      <c r="BM509" s="34">
        <v>0</v>
      </c>
      <c r="BN509" s="34">
        <v>0</v>
      </c>
      <c r="BO509" s="34">
        <v>0</v>
      </c>
      <c r="BP509" s="34">
        <v>0</v>
      </c>
      <c r="BQ509" s="34">
        <v>0</v>
      </c>
      <c r="BR509" s="34">
        <v>0</v>
      </c>
      <c r="BS509" s="34">
        <v>0</v>
      </c>
      <c r="BT509" s="34">
        <v>0</v>
      </c>
      <c r="BU509" s="34">
        <v>0</v>
      </c>
      <c r="BV509" s="34">
        <v>0</v>
      </c>
      <c r="BW509" s="34">
        <v>0</v>
      </c>
      <c r="BX509" s="34">
        <v>0</v>
      </c>
      <c r="BY509" s="34">
        <v>0</v>
      </c>
      <c r="BZ509" s="34">
        <v>0</v>
      </c>
      <c r="CA509" s="34">
        <v>0</v>
      </c>
      <c r="CB509" s="34">
        <v>0</v>
      </c>
      <c r="CC509" s="34">
        <v>0</v>
      </c>
      <c r="CD509" s="34">
        <v>0</v>
      </c>
      <c r="CE509" s="34">
        <v>0</v>
      </c>
      <c r="CF509" s="34">
        <v>0</v>
      </c>
      <c r="CG509" s="34">
        <v>0</v>
      </c>
      <c r="CH509" s="27" t="s">
        <v>1671</v>
      </c>
      <c r="CI509" s="348" t="s">
        <v>164</v>
      </c>
      <c r="CJ509" s="285" t="s">
        <v>80</v>
      </c>
      <c r="CK509" s="287" t="s">
        <v>80</v>
      </c>
      <c r="CL509" s="287">
        <v>44150</v>
      </c>
      <c r="CM509" s="40"/>
    </row>
    <row r="510" spans="1:91" s="47" customFormat="1" ht="69.75">
      <c r="A510" s="874"/>
      <c r="B510" s="36" t="s">
        <v>72</v>
      </c>
      <c r="C510" s="20" t="s">
        <v>687</v>
      </c>
      <c r="D510" s="27" t="s">
        <v>82</v>
      </c>
      <c r="E510" s="27" t="s">
        <v>80</v>
      </c>
      <c r="F510" s="27" t="s">
        <v>80</v>
      </c>
      <c r="G510" s="10" t="s">
        <v>165</v>
      </c>
      <c r="H510" s="27" t="s">
        <v>316</v>
      </c>
      <c r="I510" s="34">
        <v>22900.53</v>
      </c>
      <c r="J510" s="34">
        <v>22900.53</v>
      </c>
      <c r="K510" s="34">
        <v>0</v>
      </c>
      <c r="L510" s="34">
        <v>0</v>
      </c>
      <c r="M510" s="34">
        <v>19465.45</v>
      </c>
      <c r="N510" s="34">
        <v>0</v>
      </c>
      <c r="O510" s="34">
        <v>0</v>
      </c>
      <c r="P510" s="34">
        <v>18445.18</v>
      </c>
      <c r="Q510" s="34">
        <v>15842.96</v>
      </c>
      <c r="R510" s="34">
        <v>2668.0403799999999</v>
      </c>
      <c r="S510" s="34">
        <v>0</v>
      </c>
      <c r="T510" s="34">
        <v>15118.895490000001</v>
      </c>
      <c r="U510" s="34">
        <v>17786.935870000001</v>
      </c>
      <c r="V510" s="34">
        <v>15283.46</v>
      </c>
      <c r="W510" s="34">
        <v>668.3</v>
      </c>
      <c r="X510" s="34">
        <v>0</v>
      </c>
      <c r="Y510" s="34">
        <v>3787.05</v>
      </c>
      <c r="Z510" s="34">
        <v>4455.3500000000004</v>
      </c>
      <c r="AA510" s="34">
        <v>4741.49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767.03895</v>
      </c>
      <c r="AH510" s="34">
        <v>0</v>
      </c>
      <c r="AI510" s="34">
        <v>4346.5540499999997</v>
      </c>
      <c r="AJ510" s="34">
        <v>5113.5929999999998</v>
      </c>
      <c r="AK510" s="34">
        <v>335.06895000000003</v>
      </c>
      <c r="AL510" s="34">
        <v>0</v>
      </c>
      <c r="AM510" s="34">
        <v>1898.72405</v>
      </c>
      <c r="AN510" s="34">
        <v>2233.7930000000001</v>
      </c>
      <c r="AO510" s="34">
        <v>559.5</v>
      </c>
      <c r="AP510" s="34">
        <v>0</v>
      </c>
      <c r="AQ510" s="34">
        <v>0</v>
      </c>
      <c r="AR510" s="34">
        <v>0</v>
      </c>
      <c r="AS510" s="34">
        <v>0</v>
      </c>
      <c r="AT510" s="34">
        <v>0</v>
      </c>
      <c r="AU510" s="34">
        <v>668.3</v>
      </c>
      <c r="AV510" s="34">
        <v>0</v>
      </c>
      <c r="AW510" s="34">
        <v>3787.05</v>
      </c>
      <c r="AX510" s="34">
        <v>4455.3500000000004</v>
      </c>
      <c r="AY510" s="34">
        <v>4181.99</v>
      </c>
      <c r="AZ510" s="34">
        <v>0</v>
      </c>
      <c r="BA510" s="34">
        <v>0</v>
      </c>
      <c r="BB510" s="34">
        <v>0</v>
      </c>
      <c r="BC510" s="34">
        <v>0</v>
      </c>
      <c r="BD510" s="34">
        <v>0</v>
      </c>
      <c r="BE510" s="34">
        <v>0</v>
      </c>
      <c r="BF510" s="34">
        <v>0</v>
      </c>
      <c r="BG510" s="34">
        <v>0</v>
      </c>
      <c r="BH510" s="34">
        <v>0</v>
      </c>
      <c r="BI510" s="34">
        <v>0</v>
      </c>
      <c r="BJ510" s="34">
        <v>0</v>
      </c>
      <c r="BK510" s="34">
        <v>0</v>
      </c>
      <c r="BL510" s="34">
        <v>0</v>
      </c>
      <c r="BM510" s="34">
        <v>0</v>
      </c>
      <c r="BN510" s="34">
        <v>0</v>
      </c>
      <c r="BO510" s="34">
        <v>0</v>
      </c>
      <c r="BP510" s="34">
        <v>0</v>
      </c>
      <c r="BQ510" s="34">
        <v>0</v>
      </c>
      <c r="BR510" s="34">
        <v>0</v>
      </c>
      <c r="BS510" s="34">
        <v>0</v>
      </c>
      <c r="BT510" s="34">
        <v>0</v>
      </c>
      <c r="BU510" s="34">
        <v>0</v>
      </c>
      <c r="BV510" s="34">
        <v>0</v>
      </c>
      <c r="BW510" s="34">
        <v>0</v>
      </c>
      <c r="BX510" s="34">
        <v>0</v>
      </c>
      <c r="BY510" s="34">
        <v>0</v>
      </c>
      <c r="BZ510" s="34">
        <v>0</v>
      </c>
      <c r="CA510" s="34">
        <v>0</v>
      </c>
      <c r="CB510" s="34">
        <v>0</v>
      </c>
      <c r="CC510" s="34">
        <v>0</v>
      </c>
      <c r="CD510" s="34">
        <v>0</v>
      </c>
      <c r="CE510" s="34">
        <v>0</v>
      </c>
      <c r="CF510" s="34">
        <v>0</v>
      </c>
      <c r="CG510" s="34">
        <v>0</v>
      </c>
      <c r="CH510" s="27" t="s">
        <v>1671</v>
      </c>
      <c r="CI510" s="348" t="s">
        <v>164</v>
      </c>
      <c r="CJ510" s="285" t="s">
        <v>80</v>
      </c>
      <c r="CK510" s="287" t="s">
        <v>80</v>
      </c>
      <c r="CL510" s="287">
        <v>44316</v>
      </c>
      <c r="CM510" s="40"/>
    </row>
    <row r="511" spans="1:91" s="44" customFormat="1" ht="54" customHeight="1">
      <c r="A511" s="874"/>
      <c r="B511" s="79" t="s">
        <v>261</v>
      </c>
      <c r="C511" s="66" t="s">
        <v>80</v>
      </c>
      <c r="D511" s="66" t="s">
        <v>80</v>
      </c>
      <c r="E511" s="66" t="s">
        <v>80</v>
      </c>
      <c r="F511" s="66" t="s">
        <v>80</v>
      </c>
      <c r="G511" s="96" t="s">
        <v>80</v>
      </c>
      <c r="H511" s="66" t="s">
        <v>80</v>
      </c>
      <c r="I511" s="46">
        <f>SUM(I504:I510)</f>
        <v>45791.27</v>
      </c>
      <c r="J511" s="46">
        <f t="shared" ref="J511:CG511" si="42">SUM(J504:J510)</f>
        <v>45743.82</v>
      </c>
      <c r="K511" s="46">
        <f t="shared" si="42"/>
        <v>47.449999999999818</v>
      </c>
      <c r="L511" s="46">
        <f t="shared" si="42"/>
        <v>0</v>
      </c>
      <c r="M511" s="46">
        <f t="shared" si="42"/>
        <v>40898.949999999997</v>
      </c>
      <c r="N511" s="46">
        <f t="shared" si="42"/>
        <v>0</v>
      </c>
      <c r="O511" s="46">
        <f t="shared" si="42"/>
        <v>0</v>
      </c>
      <c r="P511" s="46">
        <f t="shared" si="42"/>
        <v>28605.510000000002</v>
      </c>
      <c r="Q511" s="46">
        <f t="shared" si="42"/>
        <v>23840.649999999998</v>
      </c>
      <c r="R511" s="46">
        <f t="shared" si="42"/>
        <v>3823.8912</v>
      </c>
      <c r="S511" s="46">
        <f t="shared" si="42"/>
        <v>0</v>
      </c>
      <c r="T511" s="46">
        <f t="shared" si="42"/>
        <v>22998.528050000001</v>
      </c>
      <c r="U511" s="46">
        <f t="shared" si="42"/>
        <v>26822.419249999999</v>
      </c>
      <c r="V511" s="46">
        <f t="shared" si="42"/>
        <v>21246.32</v>
      </c>
      <c r="W511" s="46">
        <f t="shared" si="42"/>
        <v>3449.13</v>
      </c>
      <c r="X511" s="46">
        <f t="shared" si="42"/>
        <v>0</v>
      </c>
      <c r="Y511" s="46">
        <f t="shared" si="42"/>
        <v>10708.5</v>
      </c>
      <c r="Z511" s="46">
        <f t="shared" si="42"/>
        <v>14157.630000000001</v>
      </c>
      <c r="AA511" s="46">
        <f t="shared" si="42"/>
        <v>9024.1</v>
      </c>
      <c r="AB511" s="46">
        <f t="shared" si="42"/>
        <v>17.579999999999998</v>
      </c>
      <c r="AC511" s="46">
        <f t="shared" si="42"/>
        <v>0</v>
      </c>
      <c r="AD511" s="46">
        <f t="shared" si="42"/>
        <v>3051.97</v>
      </c>
      <c r="AE511" s="46">
        <f t="shared" si="42"/>
        <v>3069.55</v>
      </c>
      <c r="AF511" s="46">
        <f t="shared" si="42"/>
        <v>7733.9599999999991</v>
      </c>
      <c r="AG511" s="46">
        <f t="shared" si="42"/>
        <v>950.66565000000003</v>
      </c>
      <c r="AH511" s="46">
        <f t="shared" si="42"/>
        <v>47.448869999999999</v>
      </c>
      <c r="AI511" s="46">
        <f t="shared" si="42"/>
        <v>9175.5077200000014</v>
      </c>
      <c r="AJ511" s="46">
        <f t="shared" si="42"/>
        <v>10173.622240000001</v>
      </c>
      <c r="AK511" s="46">
        <f t="shared" si="42"/>
        <v>442.15395000000001</v>
      </c>
      <c r="AL511" s="46">
        <f t="shared" si="42"/>
        <v>47.448869999999999</v>
      </c>
      <c r="AM511" s="46">
        <f t="shared" si="42"/>
        <v>3582.9321799999998</v>
      </c>
      <c r="AN511" s="46">
        <f t="shared" si="42"/>
        <v>4072.5349999999999</v>
      </c>
      <c r="AO511" s="46">
        <f t="shared" si="42"/>
        <v>3718.2200000000003</v>
      </c>
      <c r="AP511" s="46">
        <f t="shared" si="42"/>
        <v>0</v>
      </c>
      <c r="AQ511" s="46">
        <f t="shared" si="42"/>
        <v>0</v>
      </c>
      <c r="AR511" s="46">
        <f t="shared" si="42"/>
        <v>0</v>
      </c>
      <c r="AS511" s="46">
        <f t="shared" si="42"/>
        <v>0</v>
      </c>
      <c r="AT511" s="46">
        <f t="shared" si="42"/>
        <v>0</v>
      </c>
      <c r="AU511" s="46">
        <f t="shared" si="42"/>
        <v>851.93</v>
      </c>
      <c r="AV511" s="46">
        <f t="shared" si="42"/>
        <v>0</v>
      </c>
      <c r="AW511" s="46">
        <f t="shared" si="42"/>
        <v>4827.6000000000004</v>
      </c>
      <c r="AX511" s="46">
        <f t="shared" si="42"/>
        <v>5679.5300000000007</v>
      </c>
      <c r="AY511" s="46">
        <f t="shared" si="42"/>
        <v>8216.7199999999993</v>
      </c>
      <c r="AZ511" s="46">
        <f t="shared" si="42"/>
        <v>0</v>
      </c>
      <c r="BA511" s="46">
        <f t="shared" si="42"/>
        <v>0</v>
      </c>
      <c r="BB511" s="46">
        <f t="shared" si="42"/>
        <v>5781.2800000000007</v>
      </c>
      <c r="BC511" s="46">
        <f t="shared" si="42"/>
        <v>5781.2800000000007</v>
      </c>
      <c r="BD511" s="46">
        <f t="shared" si="42"/>
        <v>0</v>
      </c>
      <c r="BE511" s="46">
        <f t="shared" si="42"/>
        <v>17.579999999999998</v>
      </c>
      <c r="BF511" s="46">
        <f t="shared" si="42"/>
        <v>0</v>
      </c>
      <c r="BG511" s="46">
        <f t="shared" si="42"/>
        <v>99.62</v>
      </c>
      <c r="BH511" s="46">
        <f t="shared" si="42"/>
        <v>2696.8199999999997</v>
      </c>
      <c r="BI511" s="46">
        <f t="shared" si="42"/>
        <v>0</v>
      </c>
      <c r="BJ511" s="46">
        <f t="shared" si="42"/>
        <v>0</v>
      </c>
      <c r="BK511" s="46">
        <f t="shared" si="42"/>
        <v>0</v>
      </c>
      <c r="BL511" s="46">
        <f t="shared" si="42"/>
        <v>0</v>
      </c>
      <c r="BM511" s="46">
        <f t="shared" si="42"/>
        <v>0</v>
      </c>
      <c r="BN511" s="46">
        <f t="shared" si="42"/>
        <v>3205.45</v>
      </c>
      <c r="BO511" s="46">
        <f t="shared" si="42"/>
        <v>0</v>
      </c>
      <c r="BP511" s="46">
        <f t="shared" si="42"/>
        <v>0</v>
      </c>
      <c r="BQ511" s="46">
        <f t="shared" si="42"/>
        <v>1853.06</v>
      </c>
      <c r="BR511" s="46">
        <f t="shared" si="42"/>
        <v>1853.06</v>
      </c>
      <c r="BS511" s="46">
        <f t="shared" si="42"/>
        <v>2540.27</v>
      </c>
      <c r="BT511" s="46">
        <f t="shared" si="42"/>
        <v>0</v>
      </c>
      <c r="BU511" s="46">
        <f t="shared" si="42"/>
        <v>0</v>
      </c>
      <c r="BV511" s="46">
        <f t="shared" si="42"/>
        <v>1099.29</v>
      </c>
      <c r="BW511" s="46">
        <f t="shared" si="42"/>
        <v>1099.29</v>
      </c>
      <c r="BX511" s="46">
        <f t="shared" si="42"/>
        <v>0</v>
      </c>
      <c r="BY511" s="46">
        <f t="shared" si="42"/>
        <v>17.579999999999998</v>
      </c>
      <c r="BZ511" s="46">
        <f t="shared" si="42"/>
        <v>0</v>
      </c>
      <c r="CA511" s="46">
        <f t="shared" si="42"/>
        <v>99.62</v>
      </c>
      <c r="CB511" s="46">
        <f t="shared" si="42"/>
        <v>117.2</v>
      </c>
      <c r="CC511" s="46">
        <f t="shared" si="42"/>
        <v>1988.24</v>
      </c>
      <c r="CD511" s="46">
        <f t="shared" si="42"/>
        <v>2538.2000000000003</v>
      </c>
      <c r="CE511" s="46">
        <f t="shared" si="42"/>
        <v>3701.9500000000003</v>
      </c>
      <c r="CF511" s="46">
        <f t="shared" si="42"/>
        <v>0</v>
      </c>
      <c r="CG511" s="46">
        <f t="shared" si="42"/>
        <v>0</v>
      </c>
      <c r="CH511" s="66" t="s">
        <v>80</v>
      </c>
      <c r="CI511" s="306" t="s">
        <v>80</v>
      </c>
      <c r="CJ511" s="327" t="s">
        <v>80</v>
      </c>
      <c r="CK511" s="307" t="s">
        <v>80</v>
      </c>
      <c r="CL511" s="308" t="s">
        <v>80</v>
      </c>
      <c r="CM511" s="52"/>
    </row>
    <row r="512" spans="1:91" ht="46.5">
      <c r="A512" s="874"/>
      <c r="B512" s="36" t="s">
        <v>218</v>
      </c>
      <c r="C512" s="20" t="s">
        <v>688</v>
      </c>
      <c r="D512" s="27" t="s">
        <v>82</v>
      </c>
      <c r="E512" s="27" t="s">
        <v>80</v>
      </c>
      <c r="F512" s="27" t="s">
        <v>80</v>
      </c>
      <c r="G512" s="10" t="s">
        <v>219</v>
      </c>
      <c r="H512" s="27" t="s">
        <v>284</v>
      </c>
      <c r="I512" s="34">
        <v>1899.32</v>
      </c>
      <c r="J512" s="34">
        <v>1899.32</v>
      </c>
      <c r="K512" s="34">
        <v>0</v>
      </c>
      <c r="L512" s="34">
        <v>0</v>
      </c>
      <c r="M512" s="34">
        <v>949.66</v>
      </c>
      <c r="N512" s="34">
        <v>0</v>
      </c>
      <c r="O512" s="34">
        <v>0</v>
      </c>
      <c r="P512" s="34">
        <v>1345.94</v>
      </c>
      <c r="Q512" s="34">
        <v>572.64</v>
      </c>
      <c r="R512" s="34">
        <v>648.01870000000008</v>
      </c>
      <c r="S512" s="34">
        <v>0</v>
      </c>
      <c r="T512" s="34">
        <v>648.01864999999998</v>
      </c>
      <c r="U512" s="34">
        <v>1296.0373500000001</v>
      </c>
      <c r="V512" s="34">
        <v>572.64</v>
      </c>
      <c r="W512" s="34">
        <v>276.69</v>
      </c>
      <c r="X512" s="34">
        <v>0</v>
      </c>
      <c r="Y512" s="34">
        <v>276.69</v>
      </c>
      <c r="Z512" s="34">
        <v>553.38</v>
      </c>
      <c r="AA512" s="34">
        <v>223.51</v>
      </c>
      <c r="AB512" s="34">
        <v>0</v>
      </c>
      <c r="AC512" s="34">
        <v>0</v>
      </c>
      <c r="AD512" s="34">
        <v>0</v>
      </c>
      <c r="AE512" s="34">
        <v>0</v>
      </c>
      <c r="AF512" s="34">
        <v>153.51</v>
      </c>
      <c r="AG512" s="34">
        <v>299.892</v>
      </c>
      <c r="AH512" s="34">
        <v>0</v>
      </c>
      <c r="AI512" s="34">
        <v>0</v>
      </c>
      <c r="AJ512" s="34">
        <v>299.892</v>
      </c>
      <c r="AK512" s="34">
        <v>74.861099999999993</v>
      </c>
      <c r="AL512" s="34">
        <v>0</v>
      </c>
      <c r="AM512" s="34">
        <v>0</v>
      </c>
      <c r="AN512" s="34">
        <v>74.861099999999993</v>
      </c>
      <c r="AO512" s="34">
        <v>0</v>
      </c>
      <c r="AP512" s="34">
        <v>0</v>
      </c>
      <c r="AQ512" s="34">
        <v>0</v>
      </c>
      <c r="AR512" s="34">
        <v>0</v>
      </c>
      <c r="AS512" s="34">
        <v>0</v>
      </c>
      <c r="AT512" s="34">
        <v>0</v>
      </c>
      <c r="AU512" s="34">
        <v>276.69</v>
      </c>
      <c r="AV512" s="34">
        <v>0</v>
      </c>
      <c r="AW512" s="34">
        <v>276.69</v>
      </c>
      <c r="AX512" s="34">
        <v>553.38</v>
      </c>
      <c r="AY512" s="34">
        <v>0</v>
      </c>
      <c r="AZ512" s="34">
        <v>0</v>
      </c>
      <c r="BA512" s="34">
        <v>0</v>
      </c>
      <c r="BB512" s="34">
        <v>0</v>
      </c>
      <c r="BC512" s="34">
        <v>0</v>
      </c>
      <c r="BD512" s="34">
        <v>223.51</v>
      </c>
      <c r="BE512" s="34">
        <v>0</v>
      </c>
      <c r="BF512" s="34">
        <v>0</v>
      </c>
      <c r="BG512" s="34">
        <v>0</v>
      </c>
      <c r="BH512" s="34">
        <v>0</v>
      </c>
      <c r="BI512" s="34">
        <v>0</v>
      </c>
      <c r="BJ512" s="34">
        <v>0</v>
      </c>
      <c r="BK512" s="34">
        <v>0</v>
      </c>
      <c r="BL512" s="34">
        <v>0</v>
      </c>
      <c r="BM512" s="34">
        <v>0</v>
      </c>
      <c r="BN512" s="34">
        <v>0</v>
      </c>
      <c r="BO512" s="34">
        <v>0</v>
      </c>
      <c r="BP512" s="34">
        <v>0</v>
      </c>
      <c r="BQ512" s="34">
        <v>0</v>
      </c>
      <c r="BR512" s="34">
        <v>0</v>
      </c>
      <c r="BS512" s="34">
        <v>153.51</v>
      </c>
      <c r="BT512" s="34">
        <v>0</v>
      </c>
      <c r="BU512" s="34">
        <v>0</v>
      </c>
      <c r="BV512" s="34">
        <v>0</v>
      </c>
      <c r="BW512" s="34">
        <v>0</v>
      </c>
      <c r="BX512" s="34">
        <v>0</v>
      </c>
      <c r="BY512" s="34">
        <v>0</v>
      </c>
      <c r="BZ512" s="34">
        <v>0</v>
      </c>
      <c r="CA512" s="34">
        <v>0</v>
      </c>
      <c r="CB512" s="34">
        <v>0</v>
      </c>
      <c r="CC512" s="34">
        <v>0</v>
      </c>
      <c r="CD512" s="34">
        <v>0</v>
      </c>
      <c r="CE512" s="34">
        <v>0</v>
      </c>
      <c r="CF512" s="34">
        <v>0</v>
      </c>
      <c r="CG512" s="34">
        <v>0</v>
      </c>
      <c r="CH512" s="27" t="s">
        <v>1671</v>
      </c>
      <c r="CI512" s="285" t="s">
        <v>220</v>
      </c>
      <c r="CJ512" s="285" t="s">
        <v>80</v>
      </c>
      <c r="CK512" s="287" t="s">
        <v>80</v>
      </c>
      <c r="CL512" s="288">
        <v>44286</v>
      </c>
    </row>
    <row r="513" spans="1:91" s="44" customFormat="1" ht="46.5">
      <c r="A513" s="874"/>
      <c r="B513" s="80" t="s">
        <v>217</v>
      </c>
      <c r="C513" s="48" t="s">
        <v>80</v>
      </c>
      <c r="D513" s="48" t="s">
        <v>80</v>
      </c>
      <c r="E513" s="48" t="s">
        <v>80</v>
      </c>
      <c r="F513" s="48" t="s">
        <v>80</v>
      </c>
      <c r="G513" s="99" t="s">
        <v>80</v>
      </c>
      <c r="H513" s="48" t="s">
        <v>80</v>
      </c>
      <c r="I513" s="49">
        <f>SUM(I512)</f>
        <v>1899.32</v>
      </c>
      <c r="J513" s="49">
        <f t="shared" ref="J513:BI513" si="43">SUM(J512)</f>
        <v>1899.32</v>
      </c>
      <c r="K513" s="49">
        <f t="shared" si="43"/>
        <v>0</v>
      </c>
      <c r="L513" s="49">
        <f t="shared" si="43"/>
        <v>0</v>
      </c>
      <c r="M513" s="49">
        <f t="shared" si="43"/>
        <v>949.66</v>
      </c>
      <c r="N513" s="49">
        <f t="shared" si="43"/>
        <v>0</v>
      </c>
      <c r="O513" s="49">
        <f t="shared" si="43"/>
        <v>0</v>
      </c>
      <c r="P513" s="49">
        <f t="shared" si="43"/>
        <v>1345.94</v>
      </c>
      <c r="Q513" s="49">
        <f t="shared" si="43"/>
        <v>572.64</v>
      </c>
      <c r="R513" s="49">
        <f>SUM(R512)</f>
        <v>648.01870000000008</v>
      </c>
      <c r="S513" s="49">
        <f>SUM(S512)</f>
        <v>0</v>
      </c>
      <c r="T513" s="49">
        <f>SUM(T512)</f>
        <v>648.01864999999998</v>
      </c>
      <c r="U513" s="49">
        <f>SUM(U512)</f>
        <v>1296.0373500000001</v>
      </c>
      <c r="V513" s="49">
        <f>SUM(V512)</f>
        <v>572.64</v>
      </c>
      <c r="W513" s="49">
        <f t="shared" si="43"/>
        <v>276.69</v>
      </c>
      <c r="X513" s="49">
        <f t="shared" si="43"/>
        <v>0</v>
      </c>
      <c r="Y513" s="49">
        <f t="shared" si="43"/>
        <v>276.69</v>
      </c>
      <c r="Z513" s="49">
        <f t="shared" si="43"/>
        <v>553.38</v>
      </c>
      <c r="AA513" s="49">
        <f t="shared" si="43"/>
        <v>223.51</v>
      </c>
      <c r="AB513" s="49">
        <f>SUM(AB512)</f>
        <v>0</v>
      </c>
      <c r="AC513" s="49">
        <f>SUM(AC512)</f>
        <v>0</v>
      </c>
      <c r="AD513" s="49">
        <f>SUM(AD512)</f>
        <v>0</v>
      </c>
      <c r="AE513" s="49">
        <f>SUM(AE512)</f>
        <v>0</v>
      </c>
      <c r="AF513" s="49">
        <f>SUM(AF512)</f>
        <v>153.51</v>
      </c>
      <c r="AG513" s="49">
        <f t="shared" si="43"/>
        <v>299.892</v>
      </c>
      <c r="AH513" s="49">
        <f t="shared" si="43"/>
        <v>0</v>
      </c>
      <c r="AI513" s="49">
        <f t="shared" si="43"/>
        <v>0</v>
      </c>
      <c r="AJ513" s="49">
        <f t="shared" si="43"/>
        <v>299.892</v>
      </c>
      <c r="AK513" s="49">
        <f t="shared" si="43"/>
        <v>74.861099999999993</v>
      </c>
      <c r="AL513" s="49">
        <f t="shared" si="43"/>
        <v>0</v>
      </c>
      <c r="AM513" s="49">
        <f t="shared" si="43"/>
        <v>0</v>
      </c>
      <c r="AN513" s="49">
        <f t="shared" si="43"/>
        <v>74.861099999999993</v>
      </c>
      <c r="AO513" s="49">
        <f t="shared" si="43"/>
        <v>0</v>
      </c>
      <c r="AP513" s="49">
        <f t="shared" si="43"/>
        <v>0</v>
      </c>
      <c r="AQ513" s="49">
        <f t="shared" si="43"/>
        <v>0</v>
      </c>
      <c r="AR513" s="49">
        <f t="shared" si="43"/>
        <v>0</v>
      </c>
      <c r="AS513" s="49">
        <f t="shared" si="43"/>
        <v>0</v>
      </c>
      <c r="AT513" s="49">
        <f t="shared" si="43"/>
        <v>0</v>
      </c>
      <c r="AU513" s="49">
        <f t="shared" si="43"/>
        <v>276.69</v>
      </c>
      <c r="AV513" s="49">
        <f t="shared" si="43"/>
        <v>0</v>
      </c>
      <c r="AW513" s="49">
        <f t="shared" si="43"/>
        <v>276.69</v>
      </c>
      <c r="AX513" s="49">
        <f t="shared" si="43"/>
        <v>553.38</v>
      </c>
      <c r="AY513" s="49">
        <f t="shared" si="43"/>
        <v>0</v>
      </c>
      <c r="AZ513" s="49">
        <f t="shared" si="43"/>
        <v>0</v>
      </c>
      <c r="BA513" s="49">
        <f t="shared" si="43"/>
        <v>0</v>
      </c>
      <c r="BB513" s="49">
        <f t="shared" si="43"/>
        <v>0</v>
      </c>
      <c r="BC513" s="49">
        <f t="shared" si="43"/>
        <v>0</v>
      </c>
      <c r="BD513" s="49">
        <f t="shared" si="43"/>
        <v>223.51</v>
      </c>
      <c r="BE513" s="49">
        <f t="shared" si="43"/>
        <v>0</v>
      </c>
      <c r="BF513" s="49">
        <f t="shared" si="43"/>
        <v>0</v>
      </c>
      <c r="BG513" s="49">
        <f t="shared" si="43"/>
        <v>0</v>
      </c>
      <c r="BH513" s="49">
        <f t="shared" si="43"/>
        <v>0</v>
      </c>
      <c r="BI513" s="49">
        <f t="shared" si="43"/>
        <v>0</v>
      </c>
      <c r="BJ513" s="49">
        <f t="shared" ref="BJ513:CG513" si="44">SUM(BJ512)</f>
        <v>0</v>
      </c>
      <c r="BK513" s="49">
        <f t="shared" si="44"/>
        <v>0</v>
      </c>
      <c r="BL513" s="49">
        <f t="shared" si="44"/>
        <v>0</v>
      </c>
      <c r="BM513" s="49">
        <f t="shared" si="44"/>
        <v>0</v>
      </c>
      <c r="BN513" s="49">
        <f t="shared" si="44"/>
        <v>0</v>
      </c>
      <c r="BO513" s="49">
        <f t="shared" si="44"/>
        <v>0</v>
      </c>
      <c r="BP513" s="49">
        <f t="shared" si="44"/>
        <v>0</v>
      </c>
      <c r="BQ513" s="49">
        <f t="shared" si="44"/>
        <v>0</v>
      </c>
      <c r="BR513" s="49">
        <f t="shared" si="44"/>
        <v>0</v>
      </c>
      <c r="BS513" s="49">
        <f t="shared" si="44"/>
        <v>153.51</v>
      </c>
      <c r="BT513" s="49">
        <f t="shared" si="44"/>
        <v>0</v>
      </c>
      <c r="BU513" s="49">
        <f t="shared" si="44"/>
        <v>0</v>
      </c>
      <c r="BV513" s="49">
        <f t="shared" si="44"/>
        <v>0</v>
      </c>
      <c r="BW513" s="49">
        <f t="shared" si="44"/>
        <v>0</v>
      </c>
      <c r="BX513" s="49">
        <f t="shared" si="44"/>
        <v>0</v>
      </c>
      <c r="BY513" s="49">
        <f t="shared" si="44"/>
        <v>0</v>
      </c>
      <c r="BZ513" s="49">
        <f t="shared" si="44"/>
        <v>0</v>
      </c>
      <c r="CA513" s="49">
        <f t="shared" si="44"/>
        <v>0</v>
      </c>
      <c r="CB513" s="49">
        <f t="shared" si="44"/>
        <v>0</v>
      </c>
      <c r="CC513" s="49">
        <f t="shared" si="44"/>
        <v>0</v>
      </c>
      <c r="CD513" s="49">
        <f t="shared" si="44"/>
        <v>0</v>
      </c>
      <c r="CE513" s="49">
        <f t="shared" si="44"/>
        <v>0</v>
      </c>
      <c r="CF513" s="49">
        <f t="shared" si="44"/>
        <v>0</v>
      </c>
      <c r="CG513" s="49">
        <f t="shared" si="44"/>
        <v>0</v>
      </c>
      <c r="CH513" s="48" t="s">
        <v>80</v>
      </c>
      <c r="CI513" s="351" t="s">
        <v>80</v>
      </c>
      <c r="CJ513" s="352" t="s">
        <v>80</v>
      </c>
      <c r="CK513" s="353" t="s">
        <v>80</v>
      </c>
      <c r="CL513" s="354" t="s">
        <v>80</v>
      </c>
      <c r="CM513" s="52"/>
    </row>
    <row r="514" spans="1:91" s="44" customFormat="1" ht="46.5">
      <c r="A514" s="874"/>
      <c r="B514" s="78" t="s">
        <v>12</v>
      </c>
      <c r="C514" s="67" t="s">
        <v>80</v>
      </c>
      <c r="D514" s="67" t="s">
        <v>80</v>
      </c>
      <c r="E514" s="67" t="s">
        <v>80</v>
      </c>
      <c r="F514" s="67" t="s">
        <v>80</v>
      </c>
      <c r="G514" s="95" t="s">
        <v>80</v>
      </c>
      <c r="H514" s="67" t="s">
        <v>80</v>
      </c>
      <c r="I514" s="45">
        <f>I511+I513</f>
        <v>47690.59</v>
      </c>
      <c r="J514" s="45">
        <f t="shared" ref="J514:BI514" si="45">J511+J513</f>
        <v>47643.14</v>
      </c>
      <c r="K514" s="45">
        <f t="shared" si="45"/>
        <v>47.449999999999818</v>
      </c>
      <c r="L514" s="45">
        <f t="shared" si="45"/>
        <v>0</v>
      </c>
      <c r="M514" s="45">
        <f t="shared" si="45"/>
        <v>41848.61</v>
      </c>
      <c r="N514" s="45">
        <f t="shared" si="45"/>
        <v>0</v>
      </c>
      <c r="O514" s="45">
        <f t="shared" si="45"/>
        <v>0</v>
      </c>
      <c r="P514" s="45">
        <f t="shared" si="45"/>
        <v>29951.45</v>
      </c>
      <c r="Q514" s="45">
        <f t="shared" si="45"/>
        <v>24413.289999999997</v>
      </c>
      <c r="R514" s="45">
        <f>R511+R513</f>
        <v>4471.9099000000006</v>
      </c>
      <c r="S514" s="45">
        <f>S511+S513</f>
        <v>0</v>
      </c>
      <c r="T514" s="45">
        <f>T511+T513</f>
        <v>23646.546699999999</v>
      </c>
      <c r="U514" s="45">
        <f>U511+U513</f>
        <v>28118.456599999998</v>
      </c>
      <c r="V514" s="45">
        <f>V511+V513</f>
        <v>21818.959999999999</v>
      </c>
      <c r="W514" s="45">
        <f t="shared" si="45"/>
        <v>3725.82</v>
      </c>
      <c r="X514" s="45">
        <f t="shared" si="45"/>
        <v>0</v>
      </c>
      <c r="Y514" s="45">
        <f t="shared" si="45"/>
        <v>10985.19</v>
      </c>
      <c r="Z514" s="45">
        <f t="shared" si="45"/>
        <v>14711.01</v>
      </c>
      <c r="AA514" s="45">
        <f t="shared" si="45"/>
        <v>9247.61</v>
      </c>
      <c r="AB514" s="45">
        <f>AB511+AB513</f>
        <v>17.579999999999998</v>
      </c>
      <c r="AC514" s="45">
        <f>AC511+AC513</f>
        <v>0</v>
      </c>
      <c r="AD514" s="45">
        <f>AD511+AD513</f>
        <v>3051.97</v>
      </c>
      <c r="AE514" s="45">
        <f>AE511+AE513</f>
        <v>3069.55</v>
      </c>
      <c r="AF514" s="45">
        <f>AF511+AF513</f>
        <v>7887.4699999999993</v>
      </c>
      <c r="AG514" s="45">
        <f t="shared" si="45"/>
        <v>1250.55765</v>
      </c>
      <c r="AH514" s="45">
        <f t="shared" si="45"/>
        <v>47.448869999999999</v>
      </c>
      <c r="AI514" s="45">
        <f t="shared" si="45"/>
        <v>9175.5077200000014</v>
      </c>
      <c r="AJ514" s="45">
        <f t="shared" si="45"/>
        <v>10473.51424</v>
      </c>
      <c r="AK514" s="45">
        <f t="shared" si="45"/>
        <v>517.01504999999997</v>
      </c>
      <c r="AL514" s="45">
        <f t="shared" si="45"/>
        <v>47.448869999999999</v>
      </c>
      <c r="AM514" s="45">
        <f t="shared" si="45"/>
        <v>3582.9321799999998</v>
      </c>
      <c r="AN514" s="45">
        <f t="shared" si="45"/>
        <v>4147.3960999999999</v>
      </c>
      <c r="AO514" s="45">
        <f t="shared" si="45"/>
        <v>3718.2200000000003</v>
      </c>
      <c r="AP514" s="45">
        <f t="shared" si="45"/>
        <v>0</v>
      </c>
      <c r="AQ514" s="45">
        <f t="shared" si="45"/>
        <v>0</v>
      </c>
      <c r="AR514" s="45">
        <f t="shared" si="45"/>
        <v>0</v>
      </c>
      <c r="AS514" s="45">
        <f t="shared" si="45"/>
        <v>0</v>
      </c>
      <c r="AT514" s="45">
        <f t="shared" si="45"/>
        <v>0</v>
      </c>
      <c r="AU514" s="45">
        <f t="shared" si="45"/>
        <v>1128.6199999999999</v>
      </c>
      <c r="AV514" s="45">
        <f t="shared" si="45"/>
        <v>0</v>
      </c>
      <c r="AW514" s="45">
        <f t="shared" si="45"/>
        <v>5104.29</v>
      </c>
      <c r="AX514" s="45">
        <f t="shared" si="45"/>
        <v>6232.9100000000008</v>
      </c>
      <c r="AY514" s="45">
        <f t="shared" si="45"/>
        <v>8216.7199999999993</v>
      </c>
      <c r="AZ514" s="45">
        <f t="shared" si="45"/>
        <v>0</v>
      </c>
      <c r="BA514" s="45">
        <f t="shared" si="45"/>
        <v>0</v>
      </c>
      <c r="BB514" s="45">
        <f t="shared" si="45"/>
        <v>5781.2800000000007</v>
      </c>
      <c r="BC514" s="45">
        <f t="shared" si="45"/>
        <v>5781.2800000000007</v>
      </c>
      <c r="BD514" s="45">
        <f t="shared" si="45"/>
        <v>223.51</v>
      </c>
      <c r="BE514" s="45">
        <f t="shared" si="45"/>
        <v>17.579999999999998</v>
      </c>
      <c r="BF514" s="45">
        <f t="shared" si="45"/>
        <v>0</v>
      </c>
      <c r="BG514" s="45">
        <f t="shared" si="45"/>
        <v>99.62</v>
      </c>
      <c r="BH514" s="45">
        <f t="shared" si="45"/>
        <v>2696.8199999999997</v>
      </c>
      <c r="BI514" s="45">
        <f t="shared" si="45"/>
        <v>0</v>
      </c>
      <c r="BJ514" s="45">
        <f t="shared" ref="BJ514:CG514" si="46">BJ511+BJ513</f>
        <v>0</v>
      </c>
      <c r="BK514" s="45">
        <f t="shared" si="46"/>
        <v>0</v>
      </c>
      <c r="BL514" s="45">
        <f t="shared" si="46"/>
        <v>0</v>
      </c>
      <c r="BM514" s="45">
        <f t="shared" si="46"/>
        <v>0</v>
      </c>
      <c r="BN514" s="45">
        <f t="shared" si="46"/>
        <v>3205.45</v>
      </c>
      <c r="BO514" s="45">
        <f t="shared" si="46"/>
        <v>0</v>
      </c>
      <c r="BP514" s="45">
        <f t="shared" si="46"/>
        <v>0</v>
      </c>
      <c r="BQ514" s="45">
        <f t="shared" si="46"/>
        <v>1853.06</v>
      </c>
      <c r="BR514" s="45">
        <f t="shared" si="46"/>
        <v>1853.06</v>
      </c>
      <c r="BS514" s="45">
        <f t="shared" si="46"/>
        <v>2693.7799999999997</v>
      </c>
      <c r="BT514" s="45">
        <f t="shared" si="46"/>
        <v>0</v>
      </c>
      <c r="BU514" s="45">
        <f t="shared" si="46"/>
        <v>0</v>
      </c>
      <c r="BV514" s="45">
        <f t="shared" si="46"/>
        <v>1099.29</v>
      </c>
      <c r="BW514" s="45">
        <f t="shared" si="46"/>
        <v>1099.29</v>
      </c>
      <c r="BX514" s="45">
        <f t="shared" si="46"/>
        <v>0</v>
      </c>
      <c r="BY514" s="45">
        <f t="shared" si="46"/>
        <v>17.579999999999998</v>
      </c>
      <c r="BZ514" s="45">
        <f t="shared" si="46"/>
        <v>0</v>
      </c>
      <c r="CA514" s="45">
        <f t="shared" si="46"/>
        <v>99.62</v>
      </c>
      <c r="CB514" s="45">
        <f t="shared" si="46"/>
        <v>117.2</v>
      </c>
      <c r="CC514" s="45">
        <f t="shared" si="46"/>
        <v>1988.24</v>
      </c>
      <c r="CD514" s="45">
        <f t="shared" si="46"/>
        <v>2538.2000000000003</v>
      </c>
      <c r="CE514" s="45">
        <f t="shared" si="46"/>
        <v>3701.9500000000003</v>
      </c>
      <c r="CF514" s="45">
        <f t="shared" si="46"/>
        <v>0</v>
      </c>
      <c r="CG514" s="45">
        <f t="shared" si="46"/>
        <v>0</v>
      </c>
      <c r="CH514" s="67" t="s">
        <v>80</v>
      </c>
      <c r="CI514" s="318" t="s">
        <v>80</v>
      </c>
      <c r="CJ514" s="319" t="s">
        <v>80</v>
      </c>
      <c r="CK514" s="320" t="s">
        <v>80</v>
      </c>
      <c r="CL514" s="321" t="s">
        <v>80</v>
      </c>
      <c r="CM514" s="52"/>
    </row>
    <row r="515" spans="1:91" s="52" customFormat="1" ht="46.5">
      <c r="A515" s="876" t="s">
        <v>1514</v>
      </c>
      <c r="B515" s="36" t="s">
        <v>1508</v>
      </c>
      <c r="C515" s="20" t="s">
        <v>80</v>
      </c>
      <c r="D515" s="27" t="s">
        <v>82</v>
      </c>
      <c r="E515" s="27" t="s">
        <v>80</v>
      </c>
      <c r="F515" s="27" t="s">
        <v>80</v>
      </c>
      <c r="G515" s="10" t="s">
        <v>80</v>
      </c>
      <c r="H515" s="27" t="s">
        <v>1509</v>
      </c>
      <c r="I515" s="34">
        <v>236300</v>
      </c>
      <c r="J515" s="34">
        <v>235800</v>
      </c>
      <c r="K515" s="34">
        <v>500</v>
      </c>
      <c r="L515" s="34">
        <v>0</v>
      </c>
      <c r="M515" s="34">
        <v>200430</v>
      </c>
      <c r="N515" s="34">
        <v>0</v>
      </c>
      <c r="O515" s="34">
        <v>0</v>
      </c>
      <c r="P515" s="34">
        <v>0</v>
      </c>
      <c r="Q515" s="34">
        <v>0</v>
      </c>
      <c r="R515" s="34">
        <v>0</v>
      </c>
      <c r="S515" s="34">
        <v>0</v>
      </c>
      <c r="T515" s="34">
        <v>0</v>
      </c>
      <c r="U515" s="34">
        <v>0</v>
      </c>
      <c r="V515" s="34">
        <v>0</v>
      </c>
      <c r="W515" s="34">
        <v>75</v>
      </c>
      <c r="X515" s="34">
        <v>0</v>
      </c>
      <c r="Y515" s="34">
        <v>425</v>
      </c>
      <c r="Z515" s="34">
        <v>500</v>
      </c>
      <c r="AA515" s="34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4">
        <v>0</v>
      </c>
      <c r="AQ515" s="34">
        <v>0</v>
      </c>
      <c r="AR515" s="34">
        <v>0</v>
      </c>
      <c r="AS515" s="34">
        <v>0</v>
      </c>
      <c r="AT515" s="34">
        <v>0</v>
      </c>
      <c r="AU515" s="34">
        <v>75</v>
      </c>
      <c r="AV515" s="34">
        <v>0</v>
      </c>
      <c r="AW515" s="34">
        <v>425</v>
      </c>
      <c r="AX515" s="34">
        <v>500</v>
      </c>
      <c r="AY515" s="34">
        <v>0</v>
      </c>
      <c r="AZ515" s="34">
        <v>0</v>
      </c>
      <c r="BA515" s="34">
        <v>0</v>
      </c>
      <c r="BB515" s="34">
        <v>0</v>
      </c>
      <c r="BC515" s="34">
        <v>0</v>
      </c>
      <c r="BD515" s="34">
        <v>0</v>
      </c>
      <c r="BE515" s="34">
        <v>0</v>
      </c>
      <c r="BF515" s="34">
        <v>0</v>
      </c>
      <c r="BG515" s="34">
        <v>0</v>
      </c>
      <c r="BH515" s="34">
        <v>0</v>
      </c>
      <c r="BI515" s="34">
        <v>0</v>
      </c>
      <c r="BJ515" s="34">
        <v>0</v>
      </c>
      <c r="BK515" s="34">
        <v>0</v>
      </c>
      <c r="BL515" s="34">
        <v>0</v>
      </c>
      <c r="BM515" s="34">
        <v>0</v>
      </c>
      <c r="BN515" s="34">
        <v>0</v>
      </c>
      <c r="BO515" s="34">
        <v>0</v>
      </c>
      <c r="BP515" s="34">
        <v>0</v>
      </c>
      <c r="BQ515" s="34">
        <v>0</v>
      </c>
      <c r="BR515" s="34">
        <v>0</v>
      </c>
      <c r="BS515" s="34">
        <v>0</v>
      </c>
      <c r="BT515" s="34">
        <v>0</v>
      </c>
      <c r="BU515" s="34">
        <v>0</v>
      </c>
      <c r="BV515" s="34">
        <v>0</v>
      </c>
      <c r="BW515" s="34">
        <v>0</v>
      </c>
      <c r="BX515" s="34">
        <v>0</v>
      </c>
      <c r="BY515" s="34">
        <v>0</v>
      </c>
      <c r="BZ515" s="34">
        <v>0</v>
      </c>
      <c r="CA515" s="34">
        <v>0</v>
      </c>
      <c r="CB515" s="34">
        <v>0</v>
      </c>
      <c r="CC515" s="34">
        <v>0</v>
      </c>
      <c r="CD515" s="34">
        <v>0</v>
      </c>
      <c r="CE515" s="34">
        <v>200430</v>
      </c>
      <c r="CF515" s="34">
        <v>0</v>
      </c>
      <c r="CG515" s="34">
        <v>0</v>
      </c>
      <c r="CH515" s="27" t="s">
        <v>86</v>
      </c>
      <c r="CI515" s="348" t="s">
        <v>1863</v>
      </c>
      <c r="CJ515" s="285" t="s">
        <v>80</v>
      </c>
      <c r="CK515" s="287" t="s">
        <v>1510</v>
      </c>
      <c r="CL515" s="287" t="s">
        <v>80</v>
      </c>
    </row>
    <row r="516" spans="1:91" s="52" customFormat="1" ht="46.5">
      <c r="A516" s="877"/>
      <c r="B516" s="79" t="s">
        <v>1511</v>
      </c>
      <c r="C516" s="66" t="s">
        <v>80</v>
      </c>
      <c r="D516" s="66" t="s">
        <v>80</v>
      </c>
      <c r="E516" s="66" t="s">
        <v>80</v>
      </c>
      <c r="F516" s="66" t="s">
        <v>80</v>
      </c>
      <c r="G516" s="96" t="s">
        <v>80</v>
      </c>
      <c r="H516" s="66" t="s">
        <v>80</v>
      </c>
      <c r="I516" s="46">
        <f t="shared" ref="I516:CG516" si="47">SUM(I515:I515)</f>
        <v>236300</v>
      </c>
      <c r="J516" s="46">
        <f t="shared" si="47"/>
        <v>235800</v>
      </c>
      <c r="K516" s="46">
        <f t="shared" si="47"/>
        <v>500</v>
      </c>
      <c r="L516" s="46">
        <f t="shared" si="47"/>
        <v>0</v>
      </c>
      <c r="M516" s="46">
        <f t="shared" si="47"/>
        <v>200430</v>
      </c>
      <c r="N516" s="46">
        <f t="shared" si="47"/>
        <v>0</v>
      </c>
      <c r="O516" s="46">
        <f t="shared" si="47"/>
        <v>0</v>
      </c>
      <c r="P516" s="46">
        <f t="shared" si="47"/>
        <v>0</v>
      </c>
      <c r="Q516" s="46">
        <f t="shared" si="47"/>
        <v>0</v>
      </c>
      <c r="R516" s="46">
        <f>SUM(R515:R515)</f>
        <v>0</v>
      </c>
      <c r="S516" s="46">
        <f>SUM(S515:S515)</f>
        <v>0</v>
      </c>
      <c r="T516" s="46">
        <f>SUM(T515:T515)</f>
        <v>0</v>
      </c>
      <c r="U516" s="46">
        <f>SUM(U515:U515)</f>
        <v>0</v>
      </c>
      <c r="V516" s="46">
        <f>SUM(V515:V515)</f>
        <v>0</v>
      </c>
      <c r="W516" s="46">
        <f t="shared" si="47"/>
        <v>75</v>
      </c>
      <c r="X516" s="46">
        <f t="shared" si="47"/>
        <v>0</v>
      </c>
      <c r="Y516" s="46">
        <f t="shared" si="47"/>
        <v>425</v>
      </c>
      <c r="Z516" s="46">
        <f t="shared" si="47"/>
        <v>500</v>
      </c>
      <c r="AA516" s="46">
        <f t="shared" si="47"/>
        <v>0</v>
      </c>
      <c r="AB516" s="46">
        <f t="shared" ref="AB516:AG516" si="48">SUM(AB515:AB515)</f>
        <v>0</v>
      </c>
      <c r="AC516" s="46">
        <f t="shared" si="48"/>
        <v>0</v>
      </c>
      <c r="AD516" s="46">
        <f t="shared" si="48"/>
        <v>0</v>
      </c>
      <c r="AE516" s="46">
        <f t="shared" si="48"/>
        <v>0</v>
      </c>
      <c r="AF516" s="46">
        <f t="shared" si="48"/>
        <v>0</v>
      </c>
      <c r="AG516" s="46">
        <f t="shared" si="48"/>
        <v>0</v>
      </c>
      <c r="AH516" s="46">
        <f t="shared" si="47"/>
        <v>0</v>
      </c>
      <c r="AI516" s="46">
        <f t="shared" si="47"/>
        <v>0</v>
      </c>
      <c r="AJ516" s="46">
        <f t="shared" si="47"/>
        <v>0</v>
      </c>
      <c r="AK516" s="46">
        <f t="shared" si="47"/>
        <v>0</v>
      </c>
      <c r="AL516" s="46">
        <f t="shared" si="47"/>
        <v>0</v>
      </c>
      <c r="AM516" s="46">
        <f t="shared" si="47"/>
        <v>0</v>
      </c>
      <c r="AN516" s="46">
        <f t="shared" si="47"/>
        <v>0</v>
      </c>
      <c r="AO516" s="46">
        <f t="shared" si="47"/>
        <v>0</v>
      </c>
      <c r="AP516" s="46">
        <f t="shared" si="47"/>
        <v>0</v>
      </c>
      <c r="AQ516" s="46">
        <f t="shared" si="47"/>
        <v>0</v>
      </c>
      <c r="AR516" s="46">
        <f t="shared" si="47"/>
        <v>0</v>
      </c>
      <c r="AS516" s="46">
        <f t="shared" si="47"/>
        <v>0</v>
      </c>
      <c r="AT516" s="46">
        <f t="shared" si="47"/>
        <v>0</v>
      </c>
      <c r="AU516" s="46">
        <f t="shared" si="47"/>
        <v>75</v>
      </c>
      <c r="AV516" s="46">
        <f t="shared" si="47"/>
        <v>0</v>
      </c>
      <c r="AW516" s="46">
        <f t="shared" si="47"/>
        <v>425</v>
      </c>
      <c r="AX516" s="46">
        <f t="shared" si="47"/>
        <v>500</v>
      </c>
      <c r="AY516" s="46">
        <f t="shared" si="47"/>
        <v>0</v>
      </c>
      <c r="AZ516" s="46">
        <f t="shared" si="47"/>
        <v>0</v>
      </c>
      <c r="BA516" s="46">
        <f t="shared" si="47"/>
        <v>0</v>
      </c>
      <c r="BB516" s="46">
        <f t="shared" si="47"/>
        <v>0</v>
      </c>
      <c r="BC516" s="46">
        <f t="shared" si="47"/>
        <v>0</v>
      </c>
      <c r="BD516" s="46">
        <f t="shared" si="47"/>
        <v>0</v>
      </c>
      <c r="BE516" s="46">
        <f t="shared" si="47"/>
        <v>0</v>
      </c>
      <c r="BF516" s="46">
        <f t="shared" si="47"/>
        <v>0</v>
      </c>
      <c r="BG516" s="46">
        <f t="shared" si="47"/>
        <v>0</v>
      </c>
      <c r="BH516" s="46">
        <f t="shared" si="47"/>
        <v>0</v>
      </c>
      <c r="BI516" s="46">
        <f t="shared" si="47"/>
        <v>0</v>
      </c>
      <c r="BJ516" s="46">
        <f t="shared" ref="BJ516:CE516" si="49">SUM(BJ515:BJ515)</f>
        <v>0</v>
      </c>
      <c r="BK516" s="46">
        <f t="shared" si="49"/>
        <v>0</v>
      </c>
      <c r="BL516" s="46">
        <f t="shared" si="49"/>
        <v>0</v>
      </c>
      <c r="BM516" s="46">
        <f t="shared" si="49"/>
        <v>0</v>
      </c>
      <c r="BN516" s="46">
        <f t="shared" si="49"/>
        <v>0</v>
      </c>
      <c r="BO516" s="46">
        <f t="shared" si="49"/>
        <v>0</v>
      </c>
      <c r="BP516" s="46">
        <f t="shared" si="49"/>
        <v>0</v>
      </c>
      <c r="BQ516" s="46">
        <f t="shared" si="49"/>
        <v>0</v>
      </c>
      <c r="BR516" s="46">
        <f t="shared" si="49"/>
        <v>0</v>
      </c>
      <c r="BS516" s="46">
        <f t="shared" si="49"/>
        <v>0</v>
      </c>
      <c r="BT516" s="46">
        <f t="shared" si="49"/>
        <v>0</v>
      </c>
      <c r="BU516" s="46">
        <f t="shared" si="49"/>
        <v>0</v>
      </c>
      <c r="BV516" s="46">
        <f t="shared" si="49"/>
        <v>0</v>
      </c>
      <c r="BW516" s="46">
        <f t="shared" si="49"/>
        <v>0</v>
      </c>
      <c r="BX516" s="46">
        <f t="shared" si="49"/>
        <v>0</v>
      </c>
      <c r="BY516" s="46">
        <f t="shared" si="49"/>
        <v>0</v>
      </c>
      <c r="BZ516" s="46">
        <f t="shared" si="49"/>
        <v>0</v>
      </c>
      <c r="CA516" s="46">
        <f t="shared" si="49"/>
        <v>0</v>
      </c>
      <c r="CB516" s="46">
        <f t="shared" si="49"/>
        <v>0</v>
      </c>
      <c r="CC516" s="46">
        <f t="shared" si="49"/>
        <v>0</v>
      </c>
      <c r="CD516" s="46">
        <f t="shared" si="49"/>
        <v>0</v>
      </c>
      <c r="CE516" s="46">
        <f t="shared" si="49"/>
        <v>200430</v>
      </c>
      <c r="CF516" s="46">
        <f t="shared" si="47"/>
        <v>0</v>
      </c>
      <c r="CG516" s="46">
        <f t="shared" si="47"/>
        <v>0</v>
      </c>
      <c r="CH516" s="66" t="s">
        <v>80</v>
      </c>
      <c r="CI516" s="306" t="s">
        <v>80</v>
      </c>
      <c r="CJ516" s="327" t="s">
        <v>80</v>
      </c>
      <c r="CK516" s="307" t="s">
        <v>80</v>
      </c>
      <c r="CL516" s="308" t="s">
        <v>80</v>
      </c>
    </row>
    <row r="517" spans="1:91" s="52" customFormat="1" ht="46.5">
      <c r="A517" s="877"/>
      <c r="B517" s="80" t="s">
        <v>1512</v>
      </c>
      <c r="C517" s="48" t="s">
        <v>80</v>
      </c>
      <c r="D517" s="48" t="s">
        <v>80</v>
      </c>
      <c r="E517" s="48" t="s">
        <v>80</v>
      </c>
      <c r="F517" s="48" t="s">
        <v>80</v>
      </c>
      <c r="G517" s="99" t="s">
        <v>80</v>
      </c>
      <c r="H517" s="48" t="s">
        <v>80</v>
      </c>
      <c r="I517" s="49">
        <v>0</v>
      </c>
      <c r="J517" s="49">
        <v>0</v>
      </c>
      <c r="K517" s="49">
        <v>0</v>
      </c>
      <c r="L517" s="49">
        <v>0</v>
      </c>
      <c r="M517" s="49">
        <v>0</v>
      </c>
      <c r="N517" s="49">
        <v>0</v>
      </c>
      <c r="O517" s="49">
        <v>0</v>
      </c>
      <c r="P517" s="49">
        <v>0</v>
      </c>
      <c r="Q517" s="49">
        <v>0</v>
      </c>
      <c r="R517" s="49">
        <v>0</v>
      </c>
      <c r="S517" s="49">
        <v>0</v>
      </c>
      <c r="T517" s="49">
        <v>0</v>
      </c>
      <c r="U517" s="49">
        <v>0</v>
      </c>
      <c r="V517" s="49">
        <v>0</v>
      </c>
      <c r="W517" s="49">
        <v>0</v>
      </c>
      <c r="X517" s="49">
        <v>0</v>
      </c>
      <c r="Y517" s="49">
        <v>0</v>
      </c>
      <c r="Z517" s="49">
        <v>0</v>
      </c>
      <c r="AA517" s="49">
        <v>0</v>
      </c>
      <c r="AB517" s="49">
        <v>0</v>
      </c>
      <c r="AC517" s="49">
        <v>0</v>
      </c>
      <c r="AD517" s="49">
        <v>0</v>
      </c>
      <c r="AE517" s="49">
        <v>0</v>
      </c>
      <c r="AF517" s="49">
        <v>0</v>
      </c>
      <c r="AG517" s="49">
        <v>0</v>
      </c>
      <c r="AH517" s="49">
        <v>0</v>
      </c>
      <c r="AI517" s="49">
        <v>0</v>
      </c>
      <c r="AJ517" s="49">
        <v>0</v>
      </c>
      <c r="AK517" s="49">
        <v>0</v>
      </c>
      <c r="AL517" s="49">
        <v>0</v>
      </c>
      <c r="AM517" s="49">
        <v>0</v>
      </c>
      <c r="AN517" s="49">
        <v>0</v>
      </c>
      <c r="AO517" s="49">
        <v>0</v>
      </c>
      <c r="AP517" s="49">
        <v>0</v>
      </c>
      <c r="AQ517" s="49">
        <v>0</v>
      </c>
      <c r="AR517" s="49">
        <v>0</v>
      </c>
      <c r="AS517" s="49">
        <v>0</v>
      </c>
      <c r="AT517" s="49">
        <v>0</v>
      </c>
      <c r="AU517" s="49">
        <v>0</v>
      </c>
      <c r="AV517" s="49">
        <v>0</v>
      </c>
      <c r="AW517" s="49">
        <v>0</v>
      </c>
      <c r="AX517" s="49">
        <v>0</v>
      </c>
      <c r="AY517" s="49">
        <v>0</v>
      </c>
      <c r="AZ517" s="49">
        <v>0</v>
      </c>
      <c r="BA517" s="49">
        <v>0</v>
      </c>
      <c r="BB517" s="49">
        <v>0</v>
      </c>
      <c r="BC517" s="49">
        <v>0</v>
      </c>
      <c r="BD517" s="49">
        <v>0</v>
      </c>
      <c r="BE517" s="49">
        <v>0</v>
      </c>
      <c r="BF517" s="49">
        <v>0</v>
      </c>
      <c r="BG517" s="49">
        <v>0</v>
      </c>
      <c r="BH517" s="49">
        <v>0</v>
      </c>
      <c r="BI517" s="49">
        <v>0</v>
      </c>
      <c r="BJ517" s="49">
        <v>0</v>
      </c>
      <c r="BK517" s="49">
        <v>0</v>
      </c>
      <c r="BL517" s="49">
        <v>0</v>
      </c>
      <c r="BM517" s="49">
        <v>0</v>
      </c>
      <c r="BN517" s="49">
        <v>0</v>
      </c>
      <c r="BO517" s="49">
        <v>0</v>
      </c>
      <c r="BP517" s="49">
        <v>0</v>
      </c>
      <c r="BQ517" s="49">
        <v>0</v>
      </c>
      <c r="BR517" s="49">
        <v>0</v>
      </c>
      <c r="BS517" s="49">
        <v>0</v>
      </c>
      <c r="BT517" s="49">
        <v>0</v>
      </c>
      <c r="BU517" s="49">
        <v>0</v>
      </c>
      <c r="BV517" s="49">
        <v>0</v>
      </c>
      <c r="BW517" s="49">
        <v>0</v>
      </c>
      <c r="BX517" s="49">
        <v>0</v>
      </c>
      <c r="BY517" s="49">
        <v>0</v>
      </c>
      <c r="BZ517" s="49">
        <v>0</v>
      </c>
      <c r="CA517" s="49">
        <v>0</v>
      </c>
      <c r="CB517" s="49">
        <v>0</v>
      </c>
      <c r="CC517" s="49">
        <v>0</v>
      </c>
      <c r="CD517" s="49">
        <v>0</v>
      </c>
      <c r="CE517" s="49">
        <v>0</v>
      </c>
      <c r="CF517" s="49">
        <v>0</v>
      </c>
      <c r="CG517" s="49">
        <v>0</v>
      </c>
      <c r="CH517" s="48" t="s">
        <v>80</v>
      </c>
      <c r="CI517" s="351" t="s">
        <v>80</v>
      </c>
      <c r="CJ517" s="352" t="s">
        <v>80</v>
      </c>
      <c r="CK517" s="353" t="s">
        <v>80</v>
      </c>
      <c r="CL517" s="354" t="s">
        <v>80</v>
      </c>
    </row>
    <row r="518" spans="1:91" s="52" customFormat="1" ht="46.5">
      <c r="A518" s="878"/>
      <c r="B518" s="78" t="s">
        <v>1513</v>
      </c>
      <c r="C518" s="67" t="s">
        <v>80</v>
      </c>
      <c r="D518" s="67" t="s">
        <v>80</v>
      </c>
      <c r="E518" s="67" t="s">
        <v>80</v>
      </c>
      <c r="F518" s="67" t="s">
        <v>80</v>
      </c>
      <c r="G518" s="95" t="s">
        <v>80</v>
      </c>
      <c r="H518" s="67" t="s">
        <v>80</v>
      </c>
      <c r="I518" s="45">
        <f t="shared" ref="I518:AX518" si="50">I516+I517</f>
        <v>236300</v>
      </c>
      <c r="J518" s="45">
        <f t="shared" si="50"/>
        <v>235800</v>
      </c>
      <c r="K518" s="45">
        <f t="shared" si="50"/>
        <v>500</v>
      </c>
      <c r="L518" s="45">
        <f t="shared" si="50"/>
        <v>0</v>
      </c>
      <c r="M518" s="45">
        <f t="shared" si="50"/>
        <v>200430</v>
      </c>
      <c r="N518" s="45">
        <f t="shared" si="50"/>
        <v>0</v>
      </c>
      <c r="O518" s="45">
        <f t="shared" si="50"/>
        <v>0</v>
      </c>
      <c r="P518" s="45">
        <f t="shared" si="50"/>
        <v>0</v>
      </c>
      <c r="Q518" s="45">
        <f t="shared" si="50"/>
        <v>0</v>
      </c>
      <c r="R518" s="45">
        <f>R516+R517</f>
        <v>0</v>
      </c>
      <c r="S518" s="45">
        <f>S516+S517</f>
        <v>0</v>
      </c>
      <c r="T518" s="45">
        <f>T516+T517</f>
        <v>0</v>
      </c>
      <c r="U518" s="45">
        <f>U516+U517</f>
        <v>0</v>
      </c>
      <c r="V518" s="45">
        <f>V516+V517</f>
        <v>0</v>
      </c>
      <c r="W518" s="45">
        <f t="shared" si="50"/>
        <v>75</v>
      </c>
      <c r="X518" s="45">
        <f t="shared" si="50"/>
        <v>0</v>
      </c>
      <c r="Y518" s="45">
        <f t="shared" si="50"/>
        <v>425</v>
      </c>
      <c r="Z518" s="45">
        <f t="shared" si="50"/>
        <v>500</v>
      </c>
      <c r="AA518" s="45">
        <f t="shared" si="50"/>
        <v>0</v>
      </c>
      <c r="AB518" s="45">
        <f t="shared" ref="AB518:AG518" si="51">AB516+AB517</f>
        <v>0</v>
      </c>
      <c r="AC518" s="45">
        <f t="shared" si="51"/>
        <v>0</v>
      </c>
      <c r="AD518" s="45">
        <f t="shared" si="51"/>
        <v>0</v>
      </c>
      <c r="AE518" s="45">
        <f t="shared" si="51"/>
        <v>0</v>
      </c>
      <c r="AF518" s="45">
        <f t="shared" si="51"/>
        <v>0</v>
      </c>
      <c r="AG518" s="45">
        <f t="shared" si="51"/>
        <v>0</v>
      </c>
      <c r="AH518" s="45">
        <f t="shared" si="50"/>
        <v>0</v>
      </c>
      <c r="AI518" s="45">
        <f t="shared" si="50"/>
        <v>0</v>
      </c>
      <c r="AJ518" s="45">
        <f t="shared" si="50"/>
        <v>0</v>
      </c>
      <c r="AK518" s="45">
        <f t="shared" si="50"/>
        <v>0</v>
      </c>
      <c r="AL518" s="45">
        <f t="shared" si="50"/>
        <v>0</v>
      </c>
      <c r="AM518" s="45">
        <f t="shared" si="50"/>
        <v>0</v>
      </c>
      <c r="AN518" s="45">
        <f t="shared" si="50"/>
        <v>0</v>
      </c>
      <c r="AO518" s="45">
        <f t="shared" si="50"/>
        <v>0</v>
      </c>
      <c r="AP518" s="45">
        <f t="shared" si="50"/>
        <v>0</v>
      </c>
      <c r="AQ518" s="45">
        <f t="shared" si="50"/>
        <v>0</v>
      </c>
      <c r="AR518" s="45">
        <f t="shared" si="50"/>
        <v>0</v>
      </c>
      <c r="AS518" s="45">
        <f t="shared" si="50"/>
        <v>0</v>
      </c>
      <c r="AT518" s="45">
        <f t="shared" si="50"/>
        <v>0</v>
      </c>
      <c r="AU518" s="45">
        <f t="shared" si="50"/>
        <v>75</v>
      </c>
      <c r="AV518" s="45">
        <f t="shared" si="50"/>
        <v>0</v>
      </c>
      <c r="AW518" s="45">
        <f t="shared" si="50"/>
        <v>425</v>
      </c>
      <c r="AX518" s="45">
        <f t="shared" si="50"/>
        <v>500</v>
      </c>
      <c r="AY518" s="45">
        <f t="shared" ref="AY518:BI518" si="52">AY516+AY517</f>
        <v>0</v>
      </c>
      <c r="AZ518" s="45">
        <f t="shared" si="52"/>
        <v>0</v>
      </c>
      <c r="BA518" s="45">
        <f t="shared" si="52"/>
        <v>0</v>
      </c>
      <c r="BB518" s="45">
        <f t="shared" si="52"/>
        <v>0</v>
      </c>
      <c r="BC518" s="45">
        <f t="shared" si="52"/>
        <v>0</v>
      </c>
      <c r="BD518" s="45">
        <f t="shared" si="52"/>
        <v>0</v>
      </c>
      <c r="BE518" s="45">
        <f t="shared" si="52"/>
        <v>0</v>
      </c>
      <c r="BF518" s="45">
        <f t="shared" si="52"/>
        <v>0</v>
      </c>
      <c r="BG518" s="45">
        <f t="shared" si="52"/>
        <v>0</v>
      </c>
      <c r="BH518" s="45">
        <f t="shared" si="52"/>
        <v>0</v>
      </c>
      <c r="BI518" s="45">
        <f t="shared" si="52"/>
        <v>0</v>
      </c>
      <c r="BJ518" s="45">
        <f t="shared" ref="BJ518:CE518" si="53">BJ516+BJ517</f>
        <v>0</v>
      </c>
      <c r="BK518" s="45">
        <f t="shared" si="53"/>
        <v>0</v>
      </c>
      <c r="BL518" s="45">
        <f t="shared" si="53"/>
        <v>0</v>
      </c>
      <c r="BM518" s="45">
        <f t="shared" si="53"/>
        <v>0</v>
      </c>
      <c r="BN518" s="45">
        <f t="shared" si="53"/>
        <v>0</v>
      </c>
      <c r="BO518" s="45">
        <f t="shared" si="53"/>
        <v>0</v>
      </c>
      <c r="BP518" s="45">
        <f t="shared" si="53"/>
        <v>0</v>
      </c>
      <c r="BQ518" s="45">
        <f t="shared" si="53"/>
        <v>0</v>
      </c>
      <c r="BR518" s="45">
        <f t="shared" si="53"/>
        <v>0</v>
      </c>
      <c r="BS518" s="45">
        <f t="shared" si="53"/>
        <v>0</v>
      </c>
      <c r="BT518" s="45">
        <f t="shared" si="53"/>
        <v>0</v>
      </c>
      <c r="BU518" s="45">
        <f t="shared" si="53"/>
        <v>0</v>
      </c>
      <c r="BV518" s="45">
        <f t="shared" si="53"/>
        <v>0</v>
      </c>
      <c r="BW518" s="45">
        <f t="shared" si="53"/>
        <v>0</v>
      </c>
      <c r="BX518" s="45">
        <f t="shared" si="53"/>
        <v>0</v>
      </c>
      <c r="BY518" s="45">
        <f t="shared" si="53"/>
        <v>0</v>
      </c>
      <c r="BZ518" s="45">
        <f t="shared" si="53"/>
        <v>0</v>
      </c>
      <c r="CA518" s="45">
        <f t="shared" si="53"/>
        <v>0</v>
      </c>
      <c r="CB518" s="45">
        <f t="shared" si="53"/>
        <v>0</v>
      </c>
      <c r="CC518" s="45">
        <f t="shared" si="53"/>
        <v>0</v>
      </c>
      <c r="CD518" s="45">
        <f t="shared" si="53"/>
        <v>0</v>
      </c>
      <c r="CE518" s="45">
        <f t="shared" si="53"/>
        <v>200430</v>
      </c>
      <c r="CF518" s="45">
        <f>CF516+CF517</f>
        <v>0</v>
      </c>
      <c r="CG518" s="45">
        <f>CG516+CG517</f>
        <v>0</v>
      </c>
      <c r="CH518" s="67" t="s">
        <v>80</v>
      </c>
      <c r="CI518" s="318" t="s">
        <v>80</v>
      </c>
      <c r="CJ518" s="319" t="s">
        <v>80</v>
      </c>
      <c r="CK518" s="320" t="s">
        <v>80</v>
      </c>
      <c r="CL518" s="321" t="s">
        <v>80</v>
      </c>
    </row>
    <row r="519" spans="1:91" ht="70.5" customHeight="1">
      <c r="A519" s="874" t="s">
        <v>18</v>
      </c>
      <c r="B519" s="50" t="s">
        <v>73</v>
      </c>
      <c r="C519" s="27" t="s">
        <v>696</v>
      </c>
      <c r="D519" s="27" t="s">
        <v>82</v>
      </c>
      <c r="E519" s="27" t="s">
        <v>80</v>
      </c>
      <c r="F519" s="143" t="s">
        <v>80</v>
      </c>
      <c r="G519" s="21">
        <v>3753</v>
      </c>
      <c r="H519" s="37" t="s">
        <v>317</v>
      </c>
      <c r="I519" s="35">
        <v>442442.34</v>
      </c>
      <c r="J519" s="35">
        <v>442441.29</v>
      </c>
      <c r="K519" s="35">
        <v>1.05</v>
      </c>
      <c r="L519" s="35">
        <v>420320.223</v>
      </c>
      <c r="M519" s="35">
        <v>0</v>
      </c>
      <c r="N519" s="35">
        <v>0</v>
      </c>
      <c r="O519" s="35" t="s">
        <v>80</v>
      </c>
      <c r="P519" s="35">
        <v>22122.06</v>
      </c>
      <c r="Q519" s="35">
        <v>0</v>
      </c>
      <c r="R519" s="35">
        <v>22088.259609999994</v>
      </c>
      <c r="S519" s="35">
        <v>0</v>
      </c>
      <c r="T519" s="35">
        <v>0</v>
      </c>
      <c r="U519" s="35">
        <v>22088.259609999994</v>
      </c>
      <c r="V519" s="35">
        <v>0</v>
      </c>
      <c r="W519" s="35">
        <v>0</v>
      </c>
      <c r="X519" s="35">
        <v>0</v>
      </c>
      <c r="Y519" s="35">
        <v>0</v>
      </c>
      <c r="Z519" s="35">
        <v>0</v>
      </c>
      <c r="AA519" s="35">
        <v>0</v>
      </c>
      <c r="AB519" s="35">
        <v>0</v>
      </c>
      <c r="AC519" s="35">
        <v>0</v>
      </c>
      <c r="AD519" s="35">
        <v>0</v>
      </c>
      <c r="AE519" s="35">
        <v>0</v>
      </c>
      <c r="AF519" s="35">
        <v>0</v>
      </c>
      <c r="AG519" s="35">
        <v>136.2278</v>
      </c>
      <c r="AH519" s="35">
        <v>0</v>
      </c>
      <c r="AI519" s="35">
        <v>0</v>
      </c>
      <c r="AJ519" s="35">
        <v>136.2278</v>
      </c>
      <c r="AK519" s="35">
        <v>16.273319999999998</v>
      </c>
      <c r="AL519" s="35">
        <v>0</v>
      </c>
      <c r="AM519" s="35">
        <v>0</v>
      </c>
      <c r="AN519" s="35">
        <v>16.273319999999998</v>
      </c>
      <c r="AO519" s="35">
        <v>0</v>
      </c>
      <c r="AP519" s="35">
        <v>0</v>
      </c>
      <c r="AQ519" s="35">
        <v>0</v>
      </c>
      <c r="AR519" s="35">
        <v>0</v>
      </c>
      <c r="AS519" s="35">
        <v>0</v>
      </c>
      <c r="AT519" s="35">
        <v>0</v>
      </c>
      <c r="AU519" s="35">
        <v>0</v>
      </c>
      <c r="AV519" s="35">
        <v>0</v>
      </c>
      <c r="AW519" s="35">
        <v>0</v>
      </c>
      <c r="AX519" s="35">
        <v>0</v>
      </c>
      <c r="AY519" s="35">
        <v>0</v>
      </c>
      <c r="AZ519" s="35">
        <v>0</v>
      </c>
      <c r="BA519" s="35">
        <v>0</v>
      </c>
      <c r="BB519" s="35">
        <v>0</v>
      </c>
      <c r="BC519" s="35">
        <v>0</v>
      </c>
      <c r="BD519" s="35">
        <v>0</v>
      </c>
      <c r="BE519" s="35">
        <v>0</v>
      </c>
      <c r="BF519" s="35">
        <v>0</v>
      </c>
      <c r="BG519" s="35">
        <v>0</v>
      </c>
      <c r="BH519" s="34">
        <v>0</v>
      </c>
      <c r="BI519" s="34">
        <v>0</v>
      </c>
      <c r="BJ519" s="34">
        <v>0</v>
      </c>
      <c r="BK519" s="34">
        <v>0</v>
      </c>
      <c r="BL519" s="34">
        <v>0</v>
      </c>
      <c r="BM519" s="34">
        <v>0</v>
      </c>
      <c r="BN519" s="34">
        <v>0</v>
      </c>
      <c r="BO519" s="34">
        <v>0</v>
      </c>
      <c r="BP519" s="34">
        <v>0</v>
      </c>
      <c r="BQ519" s="34">
        <v>0</v>
      </c>
      <c r="BR519" s="34">
        <v>0</v>
      </c>
      <c r="BS519" s="34">
        <v>0</v>
      </c>
      <c r="BT519" s="34">
        <v>0</v>
      </c>
      <c r="BU519" s="34">
        <v>0</v>
      </c>
      <c r="BV519" s="34">
        <v>0</v>
      </c>
      <c r="BW519" s="34">
        <v>0</v>
      </c>
      <c r="BX519" s="34">
        <v>0</v>
      </c>
      <c r="BY519" s="34">
        <v>0</v>
      </c>
      <c r="BZ519" s="34">
        <v>0</v>
      </c>
      <c r="CA519" s="34">
        <v>0</v>
      </c>
      <c r="CB519" s="34">
        <v>0</v>
      </c>
      <c r="CC519" s="34">
        <v>0</v>
      </c>
      <c r="CD519" s="34">
        <v>0</v>
      </c>
      <c r="CE519" s="34">
        <v>0</v>
      </c>
      <c r="CF519" s="34">
        <v>0</v>
      </c>
      <c r="CG519" s="34">
        <v>0</v>
      </c>
      <c r="CH519" s="27" t="s">
        <v>81</v>
      </c>
      <c r="CI519" s="285" t="s">
        <v>486</v>
      </c>
      <c r="CJ519" s="285" t="s">
        <v>80</v>
      </c>
      <c r="CK519" s="287" t="s">
        <v>80</v>
      </c>
      <c r="CL519" s="288">
        <v>43951</v>
      </c>
    </row>
    <row r="520" spans="1:91" s="47" customFormat="1" ht="64.5" customHeight="1">
      <c r="A520" s="874"/>
      <c r="B520" s="50" t="s">
        <v>281</v>
      </c>
      <c r="C520" s="27" t="s">
        <v>697</v>
      </c>
      <c r="D520" s="27" t="s">
        <v>82</v>
      </c>
      <c r="E520" s="27" t="s">
        <v>80</v>
      </c>
      <c r="F520" s="143" t="s">
        <v>80</v>
      </c>
      <c r="G520" s="21">
        <v>4705</v>
      </c>
      <c r="H520" s="37" t="s">
        <v>317</v>
      </c>
      <c r="I520" s="35">
        <v>114354.24000000001</v>
      </c>
      <c r="J520" s="35">
        <v>114354.24000000001</v>
      </c>
      <c r="K520" s="35">
        <v>0</v>
      </c>
      <c r="L520" s="35">
        <v>108636.52800000001</v>
      </c>
      <c r="M520" s="35">
        <v>0</v>
      </c>
      <c r="N520" s="35">
        <v>0</v>
      </c>
      <c r="O520" s="35" t="s">
        <v>80</v>
      </c>
      <c r="P520" s="35">
        <v>5534.7</v>
      </c>
      <c r="Q520" s="35">
        <v>0</v>
      </c>
      <c r="R520" s="35">
        <v>5682.8779599999989</v>
      </c>
      <c r="S520" s="35">
        <v>0</v>
      </c>
      <c r="T520" s="35">
        <v>31958.380130000005</v>
      </c>
      <c r="U520" s="35">
        <v>37641.258090000003</v>
      </c>
      <c r="V520" s="35">
        <v>0</v>
      </c>
      <c r="W520" s="35">
        <v>167</v>
      </c>
      <c r="X520" s="35">
        <v>0</v>
      </c>
      <c r="Y520" s="35">
        <v>0</v>
      </c>
      <c r="Z520" s="35">
        <v>167</v>
      </c>
      <c r="AA520" s="35">
        <v>0</v>
      </c>
      <c r="AB520" s="35">
        <v>0</v>
      </c>
      <c r="AC520" s="35">
        <v>0</v>
      </c>
      <c r="AD520" s="35">
        <v>0</v>
      </c>
      <c r="AE520" s="35">
        <v>0</v>
      </c>
      <c r="AF520" s="35">
        <v>0</v>
      </c>
      <c r="AG520" s="35">
        <v>1691.3145900000002</v>
      </c>
      <c r="AH520" s="35">
        <v>0</v>
      </c>
      <c r="AI520" s="35">
        <v>978.98626999999988</v>
      </c>
      <c r="AJ520" s="35">
        <v>2670.3008600000003</v>
      </c>
      <c r="AK520" s="35">
        <v>16.161049999999996</v>
      </c>
      <c r="AL520" s="35">
        <v>0</v>
      </c>
      <c r="AM520" s="35">
        <v>0.93479999999999996</v>
      </c>
      <c r="AN520" s="35">
        <v>17.095849999999995</v>
      </c>
      <c r="AO520" s="35">
        <v>0</v>
      </c>
      <c r="AP520" s="35">
        <v>167</v>
      </c>
      <c r="AQ520" s="35">
        <v>0</v>
      </c>
      <c r="AR520" s="35">
        <v>0</v>
      </c>
      <c r="AS520" s="35">
        <v>167</v>
      </c>
      <c r="AT520" s="35">
        <v>0</v>
      </c>
      <c r="AU520" s="35">
        <v>0</v>
      </c>
      <c r="AV520" s="35">
        <v>0</v>
      </c>
      <c r="AW520" s="35">
        <v>0</v>
      </c>
      <c r="AX520" s="35">
        <v>0</v>
      </c>
      <c r="AY520" s="35">
        <v>32593</v>
      </c>
      <c r="AZ520" s="35">
        <v>0</v>
      </c>
      <c r="BA520" s="35">
        <v>0</v>
      </c>
      <c r="BB520" s="35">
        <v>0</v>
      </c>
      <c r="BC520" s="35">
        <v>0</v>
      </c>
      <c r="BD520" s="35">
        <v>0</v>
      </c>
      <c r="BE520" s="35">
        <v>0</v>
      </c>
      <c r="BF520" s="35">
        <v>0</v>
      </c>
      <c r="BG520" s="35">
        <v>0</v>
      </c>
      <c r="BH520" s="34">
        <v>0</v>
      </c>
      <c r="BI520" s="34">
        <v>0</v>
      </c>
      <c r="BJ520" s="34">
        <v>0</v>
      </c>
      <c r="BK520" s="34">
        <v>0</v>
      </c>
      <c r="BL520" s="34">
        <v>0</v>
      </c>
      <c r="BM520" s="34">
        <v>0</v>
      </c>
      <c r="BN520" s="34">
        <v>0</v>
      </c>
      <c r="BO520" s="34">
        <v>0</v>
      </c>
      <c r="BP520" s="34">
        <v>0</v>
      </c>
      <c r="BQ520" s="34">
        <v>0</v>
      </c>
      <c r="BR520" s="34">
        <v>0</v>
      </c>
      <c r="BS520" s="34">
        <v>0</v>
      </c>
      <c r="BT520" s="34">
        <v>0</v>
      </c>
      <c r="BU520" s="34">
        <v>0</v>
      </c>
      <c r="BV520" s="34">
        <v>0</v>
      </c>
      <c r="BW520" s="34">
        <v>0</v>
      </c>
      <c r="BX520" s="34">
        <v>0</v>
      </c>
      <c r="BY520" s="34">
        <v>0</v>
      </c>
      <c r="BZ520" s="34">
        <v>0</v>
      </c>
      <c r="CA520" s="34">
        <v>0</v>
      </c>
      <c r="CB520" s="34">
        <v>0</v>
      </c>
      <c r="CC520" s="34">
        <v>0</v>
      </c>
      <c r="CD520" s="34">
        <v>0</v>
      </c>
      <c r="CE520" s="34">
        <v>0</v>
      </c>
      <c r="CF520" s="34">
        <v>0</v>
      </c>
      <c r="CG520" s="34">
        <v>0</v>
      </c>
      <c r="CH520" s="27" t="s">
        <v>81</v>
      </c>
      <c r="CI520" s="285" t="s">
        <v>487</v>
      </c>
      <c r="CJ520" s="285" t="s">
        <v>80</v>
      </c>
      <c r="CK520" s="287" t="s">
        <v>80</v>
      </c>
      <c r="CL520" s="288">
        <v>43951</v>
      </c>
      <c r="CM520" s="40"/>
    </row>
    <row r="521" spans="1:91" ht="66" customHeight="1">
      <c r="A521" s="874"/>
      <c r="B521" s="118" t="s">
        <v>753</v>
      </c>
      <c r="C521" s="23" t="s">
        <v>1067</v>
      </c>
      <c r="D521" s="23" t="s">
        <v>82</v>
      </c>
      <c r="E521" s="23" t="s">
        <v>80</v>
      </c>
      <c r="F521" s="144" t="s">
        <v>80</v>
      </c>
      <c r="G521" s="5" t="s">
        <v>1341</v>
      </c>
      <c r="H521" s="71" t="s">
        <v>317</v>
      </c>
      <c r="I521" s="4">
        <v>484862.40600000002</v>
      </c>
      <c r="J521" s="4">
        <v>484862.40600000002</v>
      </c>
      <c r="K521" s="4">
        <v>0</v>
      </c>
      <c r="L521" s="4">
        <v>460619.28570000001</v>
      </c>
      <c r="M521" s="4">
        <v>0</v>
      </c>
      <c r="N521" s="4">
        <v>118000</v>
      </c>
      <c r="O521" s="237" t="s">
        <v>1755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10866.697690000001</v>
      </c>
      <c r="X521" s="4">
        <v>0</v>
      </c>
      <c r="Y521" s="4">
        <v>0</v>
      </c>
      <c r="Z521" s="4">
        <v>10866.697690000001</v>
      </c>
      <c r="AA521" s="4">
        <v>0</v>
      </c>
      <c r="AB521" s="4">
        <v>8200</v>
      </c>
      <c r="AC521" s="4">
        <v>0</v>
      </c>
      <c r="AD521" s="4">
        <v>118000</v>
      </c>
      <c r="AE521" s="4">
        <v>126200</v>
      </c>
      <c r="AF521" s="4">
        <v>0</v>
      </c>
      <c r="AG521" s="4">
        <v>12134.23249</v>
      </c>
      <c r="AH521" s="4">
        <v>0</v>
      </c>
      <c r="AI521" s="4">
        <v>0</v>
      </c>
      <c r="AJ521" s="4">
        <v>12134.23249</v>
      </c>
      <c r="AK521" s="4">
        <v>6658.4821500000016</v>
      </c>
      <c r="AL521" s="4">
        <v>0</v>
      </c>
      <c r="AM521" s="4">
        <v>0</v>
      </c>
      <c r="AN521" s="4">
        <v>6658.4821500000016</v>
      </c>
      <c r="AO521" s="4">
        <v>0</v>
      </c>
      <c r="AP521" s="4">
        <v>5541.1761500000002</v>
      </c>
      <c r="AQ521" s="4">
        <v>0</v>
      </c>
      <c r="AR521" s="4">
        <v>0</v>
      </c>
      <c r="AS521" s="35">
        <v>5541.1761500000002</v>
      </c>
      <c r="AT521" s="4">
        <v>0</v>
      </c>
      <c r="AU521" s="4">
        <v>245.52153999999999</v>
      </c>
      <c r="AV521" s="4">
        <v>0</v>
      </c>
      <c r="AW521" s="4">
        <v>0</v>
      </c>
      <c r="AX521" s="4">
        <v>245.52153999999999</v>
      </c>
      <c r="AY521" s="4">
        <v>0</v>
      </c>
      <c r="AZ521" s="4">
        <v>5000</v>
      </c>
      <c r="BA521" s="4">
        <v>0</v>
      </c>
      <c r="BB521" s="4">
        <v>0</v>
      </c>
      <c r="BC521" s="4">
        <v>5000</v>
      </c>
      <c r="BD521" s="4">
        <v>0</v>
      </c>
      <c r="BE521" s="4">
        <v>80</v>
      </c>
      <c r="BF521" s="4">
        <v>0</v>
      </c>
      <c r="BG521" s="4">
        <v>0</v>
      </c>
      <c r="BH521" s="33">
        <v>80</v>
      </c>
      <c r="BI521" s="33">
        <v>0</v>
      </c>
      <c r="BJ521" s="33">
        <v>8200</v>
      </c>
      <c r="BK521" s="33">
        <v>0</v>
      </c>
      <c r="BL521" s="33">
        <v>118000</v>
      </c>
      <c r="BM521" s="33">
        <v>126200</v>
      </c>
      <c r="BN521" s="33">
        <v>0</v>
      </c>
      <c r="BO521" s="33">
        <v>0</v>
      </c>
      <c r="BP521" s="33">
        <v>0</v>
      </c>
      <c r="BQ521" s="33">
        <v>0</v>
      </c>
      <c r="BR521" s="33">
        <v>0</v>
      </c>
      <c r="BS521" s="33">
        <v>0</v>
      </c>
      <c r="BT521" s="33">
        <v>0</v>
      </c>
      <c r="BU521" s="33">
        <v>0</v>
      </c>
      <c r="BV521" s="33">
        <v>0</v>
      </c>
      <c r="BW521" s="33">
        <v>0</v>
      </c>
      <c r="BX521" s="33">
        <v>0</v>
      </c>
      <c r="BY521" s="33">
        <v>0</v>
      </c>
      <c r="BZ521" s="33">
        <v>0</v>
      </c>
      <c r="CA521" s="33">
        <v>0</v>
      </c>
      <c r="CB521" s="33">
        <v>0</v>
      </c>
      <c r="CC521" s="33">
        <v>0</v>
      </c>
      <c r="CD521" s="33">
        <v>800</v>
      </c>
      <c r="CE521" s="33">
        <v>118000</v>
      </c>
      <c r="CF521" s="33">
        <v>0</v>
      </c>
      <c r="CG521" s="33">
        <v>0</v>
      </c>
      <c r="CH521" s="23" t="s">
        <v>86</v>
      </c>
      <c r="CI521" s="298" t="s">
        <v>754</v>
      </c>
      <c r="CJ521" s="298" t="s">
        <v>80</v>
      </c>
      <c r="CK521" s="287" t="s">
        <v>80</v>
      </c>
      <c r="CL521" s="288">
        <v>44742</v>
      </c>
    </row>
    <row r="522" spans="1:91" ht="90">
      <c r="A522" s="874"/>
      <c r="B522" s="50" t="s">
        <v>4</v>
      </c>
      <c r="C522" s="27" t="s">
        <v>848</v>
      </c>
      <c r="D522" s="27" t="s">
        <v>82</v>
      </c>
      <c r="E522" s="27" t="s">
        <v>80</v>
      </c>
      <c r="F522" s="143" t="s">
        <v>80</v>
      </c>
      <c r="G522" s="21">
        <v>3754</v>
      </c>
      <c r="H522" s="37" t="s">
        <v>318</v>
      </c>
      <c r="I522" s="15">
        <v>10969.5</v>
      </c>
      <c r="J522" s="34">
        <v>9969.5</v>
      </c>
      <c r="K522" s="35">
        <v>1000</v>
      </c>
      <c r="L522" s="35">
        <v>9471.0249999999996</v>
      </c>
      <c r="M522" s="35">
        <v>0</v>
      </c>
      <c r="N522" s="35">
        <v>0</v>
      </c>
      <c r="O522" s="35" t="s">
        <v>80</v>
      </c>
      <c r="P522" s="35">
        <v>199.58806000000001</v>
      </c>
      <c r="Q522" s="35">
        <v>0</v>
      </c>
      <c r="R522" s="35">
        <v>213.91291000000004</v>
      </c>
      <c r="S522" s="35">
        <v>0</v>
      </c>
      <c r="T522" s="35">
        <v>0</v>
      </c>
      <c r="U522" s="35">
        <v>213.91291000000004</v>
      </c>
      <c r="V522" s="35">
        <v>0</v>
      </c>
      <c r="W522" s="35">
        <v>126.95905999999999</v>
      </c>
      <c r="X522" s="35">
        <v>50</v>
      </c>
      <c r="Y522" s="35">
        <v>0</v>
      </c>
      <c r="Z522" s="35">
        <v>176.95905999999999</v>
      </c>
      <c r="AA522" s="35">
        <v>0</v>
      </c>
      <c r="AB522" s="35">
        <v>120</v>
      </c>
      <c r="AC522" s="35">
        <v>0</v>
      </c>
      <c r="AD522" s="35">
        <v>0</v>
      </c>
      <c r="AE522" s="35">
        <v>120</v>
      </c>
      <c r="AF522" s="35">
        <v>0</v>
      </c>
      <c r="AG522" s="35">
        <v>190.43897000000004</v>
      </c>
      <c r="AH522" s="35">
        <v>0</v>
      </c>
      <c r="AI522" s="35">
        <v>0</v>
      </c>
      <c r="AJ522" s="35">
        <v>190.43897000000004</v>
      </c>
      <c r="AK522" s="35">
        <v>7.0283600000000002</v>
      </c>
      <c r="AL522" s="35">
        <v>0</v>
      </c>
      <c r="AM522" s="35">
        <v>0</v>
      </c>
      <c r="AN522" s="35">
        <v>7.0283600000000002</v>
      </c>
      <c r="AO522" s="35">
        <v>0</v>
      </c>
      <c r="AP522" s="35">
        <v>3.47953</v>
      </c>
      <c r="AQ522" s="35">
        <v>0</v>
      </c>
      <c r="AR522" s="35">
        <v>0</v>
      </c>
      <c r="AS522" s="35">
        <v>3.47953</v>
      </c>
      <c r="AT522" s="35">
        <v>0</v>
      </c>
      <c r="AU522" s="35">
        <v>3.47953</v>
      </c>
      <c r="AV522" s="35">
        <v>0</v>
      </c>
      <c r="AW522" s="35">
        <v>0</v>
      </c>
      <c r="AX522" s="35">
        <v>3.47953</v>
      </c>
      <c r="AY522" s="35">
        <v>0</v>
      </c>
      <c r="AZ522" s="35">
        <v>30</v>
      </c>
      <c r="BA522" s="35">
        <v>0</v>
      </c>
      <c r="BB522" s="35">
        <v>0</v>
      </c>
      <c r="BC522" s="35">
        <v>30</v>
      </c>
      <c r="BD522" s="35">
        <v>0</v>
      </c>
      <c r="BE522" s="35">
        <v>90</v>
      </c>
      <c r="BF522" s="35">
        <v>50</v>
      </c>
      <c r="BG522" s="35">
        <v>0</v>
      </c>
      <c r="BH522" s="34">
        <v>140</v>
      </c>
      <c r="BI522" s="34">
        <v>0</v>
      </c>
      <c r="BJ522" s="34">
        <v>30</v>
      </c>
      <c r="BK522" s="34">
        <v>0</v>
      </c>
      <c r="BL522" s="34">
        <v>0</v>
      </c>
      <c r="BM522" s="33">
        <v>30</v>
      </c>
      <c r="BN522" s="34">
        <v>0</v>
      </c>
      <c r="BO522" s="34">
        <v>30</v>
      </c>
      <c r="BP522" s="34">
        <v>0</v>
      </c>
      <c r="BQ522" s="34">
        <v>0</v>
      </c>
      <c r="BR522" s="34">
        <v>30</v>
      </c>
      <c r="BS522" s="34">
        <v>0</v>
      </c>
      <c r="BT522" s="34">
        <v>30</v>
      </c>
      <c r="BU522" s="34">
        <v>0</v>
      </c>
      <c r="BV522" s="34">
        <v>0</v>
      </c>
      <c r="BW522" s="34">
        <v>30</v>
      </c>
      <c r="BX522" s="34">
        <v>0</v>
      </c>
      <c r="BY522" s="34">
        <v>30</v>
      </c>
      <c r="BZ522" s="34">
        <v>0</v>
      </c>
      <c r="CA522" s="34">
        <v>0</v>
      </c>
      <c r="CB522" s="34">
        <v>30</v>
      </c>
      <c r="CC522" s="34">
        <v>0</v>
      </c>
      <c r="CD522" s="34">
        <v>51.927880000000002</v>
      </c>
      <c r="CE522" s="34">
        <v>0</v>
      </c>
      <c r="CF522" s="34">
        <v>0</v>
      </c>
      <c r="CG522" s="34">
        <v>0</v>
      </c>
      <c r="CH522" s="27" t="s">
        <v>81</v>
      </c>
      <c r="CI522" s="285" t="s">
        <v>488</v>
      </c>
      <c r="CJ522" s="285" t="s">
        <v>1756</v>
      </c>
      <c r="CK522" s="309" t="s">
        <v>80</v>
      </c>
      <c r="CL522" s="310">
        <v>44742</v>
      </c>
    </row>
    <row r="523" spans="1:91" ht="36">
      <c r="A523" s="874"/>
      <c r="B523" s="118" t="s">
        <v>755</v>
      </c>
      <c r="C523" s="23" t="s">
        <v>849</v>
      </c>
      <c r="D523" s="23" t="s">
        <v>82</v>
      </c>
      <c r="E523" s="23" t="s">
        <v>80</v>
      </c>
      <c r="F523" s="144" t="s">
        <v>80</v>
      </c>
      <c r="G523" s="5" t="s">
        <v>1068</v>
      </c>
      <c r="H523" s="71" t="s">
        <v>318</v>
      </c>
      <c r="I523" s="33">
        <v>14121</v>
      </c>
      <c r="J523" s="33">
        <v>14121</v>
      </c>
      <c r="K523" s="4">
        <v>0</v>
      </c>
      <c r="L523" s="4">
        <v>13414.95</v>
      </c>
      <c r="M523" s="4">
        <v>0</v>
      </c>
      <c r="N523" s="4">
        <v>0</v>
      </c>
      <c r="O523" s="4" t="s">
        <v>80</v>
      </c>
      <c r="P523" s="4">
        <v>114.39273</v>
      </c>
      <c r="Q523" s="4">
        <v>0</v>
      </c>
      <c r="R523" s="4">
        <v>62.447299999999991</v>
      </c>
      <c r="S523" s="4">
        <v>0</v>
      </c>
      <c r="T523" s="4">
        <v>0</v>
      </c>
      <c r="U523" s="4">
        <v>62.447299999999991</v>
      </c>
      <c r="V523" s="4">
        <v>0</v>
      </c>
      <c r="W523" s="4">
        <v>156.75211000000002</v>
      </c>
      <c r="X523" s="4">
        <v>0</v>
      </c>
      <c r="Y523" s="4">
        <v>0</v>
      </c>
      <c r="Z523" s="4">
        <v>156.75211000000002</v>
      </c>
      <c r="AA523" s="4">
        <v>0</v>
      </c>
      <c r="AB523" s="4">
        <v>180</v>
      </c>
      <c r="AC523" s="4">
        <v>0</v>
      </c>
      <c r="AD523" s="4">
        <v>0</v>
      </c>
      <c r="AE523" s="4">
        <v>180</v>
      </c>
      <c r="AF523" s="4">
        <v>0</v>
      </c>
      <c r="AG523" s="4">
        <v>261.22917000000001</v>
      </c>
      <c r="AH523" s="4">
        <v>0</v>
      </c>
      <c r="AI523" s="4">
        <v>0</v>
      </c>
      <c r="AJ523" s="4">
        <v>261.22917000000001</v>
      </c>
      <c r="AK523" s="4">
        <v>67.077590000000015</v>
      </c>
      <c r="AL523" s="4">
        <v>0</v>
      </c>
      <c r="AM523" s="4">
        <v>0</v>
      </c>
      <c r="AN523" s="4">
        <v>67.077590000000015</v>
      </c>
      <c r="AO523" s="4">
        <v>0</v>
      </c>
      <c r="AP523" s="4">
        <v>33.376055000000001</v>
      </c>
      <c r="AQ523" s="4">
        <v>0</v>
      </c>
      <c r="AR523" s="4">
        <v>0</v>
      </c>
      <c r="AS523" s="4">
        <v>33.376055000000001</v>
      </c>
      <c r="AT523" s="4">
        <v>0</v>
      </c>
      <c r="AU523" s="4">
        <v>33.376055000000001</v>
      </c>
      <c r="AV523" s="4">
        <v>0</v>
      </c>
      <c r="AW523" s="4">
        <v>0</v>
      </c>
      <c r="AX523" s="4">
        <v>33.376055000000001</v>
      </c>
      <c r="AY523" s="4">
        <v>0</v>
      </c>
      <c r="AZ523" s="4">
        <v>45</v>
      </c>
      <c r="BA523" s="4">
        <v>0</v>
      </c>
      <c r="BB523" s="4">
        <v>0</v>
      </c>
      <c r="BC523" s="4">
        <v>45</v>
      </c>
      <c r="BD523" s="4">
        <v>0</v>
      </c>
      <c r="BE523" s="4">
        <v>45</v>
      </c>
      <c r="BF523" s="4">
        <v>0</v>
      </c>
      <c r="BG523" s="4">
        <v>0</v>
      </c>
      <c r="BH523" s="33">
        <v>45</v>
      </c>
      <c r="BI523" s="33">
        <v>0</v>
      </c>
      <c r="BJ523" s="33">
        <v>45</v>
      </c>
      <c r="BK523" s="33">
        <v>0</v>
      </c>
      <c r="BL523" s="33">
        <v>0</v>
      </c>
      <c r="BM523" s="33">
        <v>45</v>
      </c>
      <c r="BN523" s="33">
        <v>0</v>
      </c>
      <c r="BO523" s="33">
        <v>45</v>
      </c>
      <c r="BP523" s="33">
        <v>0</v>
      </c>
      <c r="BQ523" s="33">
        <v>0</v>
      </c>
      <c r="BR523" s="33">
        <v>45</v>
      </c>
      <c r="BS523" s="33">
        <v>0</v>
      </c>
      <c r="BT523" s="33">
        <v>45</v>
      </c>
      <c r="BU523" s="33">
        <v>0</v>
      </c>
      <c r="BV523" s="33">
        <v>0</v>
      </c>
      <c r="BW523" s="33">
        <v>45</v>
      </c>
      <c r="BX523" s="33">
        <v>0</v>
      </c>
      <c r="BY523" s="33">
        <v>45</v>
      </c>
      <c r="BZ523" s="33">
        <v>0</v>
      </c>
      <c r="CA523" s="33">
        <v>0</v>
      </c>
      <c r="CB523" s="33">
        <v>45</v>
      </c>
      <c r="CC523" s="33">
        <v>0</v>
      </c>
      <c r="CD523" s="33">
        <v>254.90516</v>
      </c>
      <c r="CE523" s="33">
        <v>0</v>
      </c>
      <c r="CF523" s="33">
        <v>0</v>
      </c>
      <c r="CG523" s="33">
        <v>0</v>
      </c>
      <c r="CH523" s="23" t="s">
        <v>81</v>
      </c>
      <c r="CI523" s="298" t="s">
        <v>756</v>
      </c>
      <c r="CJ523" s="298" t="s">
        <v>80</v>
      </c>
      <c r="CK523" s="309" t="s">
        <v>80</v>
      </c>
      <c r="CL523" s="310">
        <v>44742</v>
      </c>
    </row>
    <row r="524" spans="1:91" ht="36">
      <c r="A524" s="874"/>
      <c r="B524" s="28" t="s">
        <v>46</v>
      </c>
      <c r="C524" s="23" t="s">
        <v>80</v>
      </c>
      <c r="D524" s="23" t="s">
        <v>82</v>
      </c>
      <c r="E524" s="23" t="s">
        <v>80</v>
      </c>
      <c r="F524" s="144" t="s">
        <v>80</v>
      </c>
      <c r="G524" s="5" t="s">
        <v>757</v>
      </c>
      <c r="H524" s="119" t="s">
        <v>308</v>
      </c>
      <c r="I524" s="33">
        <v>6000</v>
      </c>
      <c r="J524" s="33">
        <v>6000</v>
      </c>
      <c r="K524" s="4">
        <v>0</v>
      </c>
      <c r="L524" s="4">
        <v>0</v>
      </c>
      <c r="M524" s="4">
        <v>5100</v>
      </c>
      <c r="N524" s="4">
        <v>0</v>
      </c>
      <c r="O524" s="4">
        <v>0</v>
      </c>
      <c r="P524" s="4">
        <v>0</v>
      </c>
      <c r="Q524" s="4">
        <v>0</v>
      </c>
      <c r="R524" s="4">
        <v>0</v>
      </c>
      <c r="S524" s="4">
        <v>0</v>
      </c>
      <c r="T524" s="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0</v>
      </c>
      <c r="Z524" s="4">
        <v>0</v>
      </c>
      <c r="AA524" s="4">
        <v>0</v>
      </c>
      <c r="AB524" s="4">
        <v>0</v>
      </c>
      <c r="AC524" s="4">
        <v>0</v>
      </c>
      <c r="AD524" s="4">
        <v>0</v>
      </c>
      <c r="AE524" s="4">
        <v>0</v>
      </c>
      <c r="AF524" s="4">
        <v>5100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0</v>
      </c>
      <c r="AU524" s="4">
        <v>0</v>
      </c>
      <c r="AV524" s="4">
        <v>0</v>
      </c>
      <c r="AW524" s="4">
        <v>0</v>
      </c>
      <c r="AX524" s="4">
        <v>0</v>
      </c>
      <c r="AY524" s="4">
        <v>0</v>
      </c>
      <c r="AZ524" s="4">
        <v>0</v>
      </c>
      <c r="BA524" s="4">
        <v>0</v>
      </c>
      <c r="BB524" s="4">
        <v>0</v>
      </c>
      <c r="BC524" s="4">
        <v>0</v>
      </c>
      <c r="BD524" s="4">
        <v>0</v>
      </c>
      <c r="BE524" s="4">
        <v>0</v>
      </c>
      <c r="BF524" s="4">
        <v>0</v>
      </c>
      <c r="BG524" s="4">
        <v>0</v>
      </c>
      <c r="BH524" s="33">
        <v>0</v>
      </c>
      <c r="BI524" s="33">
        <v>0</v>
      </c>
      <c r="BJ524" s="33">
        <v>0</v>
      </c>
      <c r="BK524" s="33">
        <v>0</v>
      </c>
      <c r="BL524" s="33">
        <v>0</v>
      </c>
      <c r="BM524" s="33">
        <v>0</v>
      </c>
      <c r="BN524" s="33">
        <v>0</v>
      </c>
      <c r="BO524" s="33">
        <v>0</v>
      </c>
      <c r="BP524" s="33">
        <v>0</v>
      </c>
      <c r="BQ524" s="33">
        <v>0</v>
      </c>
      <c r="BR524" s="33">
        <v>0</v>
      </c>
      <c r="BS524" s="33">
        <v>5100</v>
      </c>
      <c r="BT524" s="33">
        <v>0</v>
      </c>
      <c r="BU524" s="33">
        <v>0</v>
      </c>
      <c r="BV524" s="33">
        <v>0</v>
      </c>
      <c r="BW524" s="33">
        <v>0</v>
      </c>
      <c r="BX524" s="33">
        <v>0</v>
      </c>
      <c r="BY524" s="33">
        <v>0</v>
      </c>
      <c r="BZ524" s="33">
        <v>0</v>
      </c>
      <c r="CA524" s="33">
        <v>0</v>
      </c>
      <c r="CB524" s="33">
        <v>0</v>
      </c>
      <c r="CC524" s="33">
        <v>0</v>
      </c>
      <c r="CD524" s="33">
        <v>0</v>
      </c>
      <c r="CE524" s="33">
        <v>0</v>
      </c>
      <c r="CF524" s="33">
        <v>0</v>
      </c>
      <c r="CG524" s="33">
        <v>0</v>
      </c>
      <c r="CH524" s="23" t="s">
        <v>86</v>
      </c>
      <c r="CI524" s="355" t="s">
        <v>173</v>
      </c>
      <c r="CJ524" s="298" t="s">
        <v>80</v>
      </c>
      <c r="CK524" s="309" t="s">
        <v>80</v>
      </c>
      <c r="CL524" s="310" t="s">
        <v>80</v>
      </c>
    </row>
    <row r="525" spans="1:91" ht="46.5">
      <c r="A525" s="874"/>
      <c r="B525" s="28" t="s">
        <v>758</v>
      </c>
      <c r="C525" s="23" t="s">
        <v>80</v>
      </c>
      <c r="D525" s="23" t="s">
        <v>82</v>
      </c>
      <c r="E525" s="23" t="s">
        <v>80</v>
      </c>
      <c r="F525" s="144" t="s">
        <v>80</v>
      </c>
      <c r="G525" s="5" t="s">
        <v>1342</v>
      </c>
      <c r="H525" s="119" t="s">
        <v>759</v>
      </c>
      <c r="I525" s="33">
        <v>19160</v>
      </c>
      <c r="J525" s="33">
        <v>19160</v>
      </c>
      <c r="K525" s="4">
        <v>0</v>
      </c>
      <c r="L525" s="4">
        <v>0</v>
      </c>
      <c r="M525" s="4">
        <v>17244</v>
      </c>
      <c r="N525" s="4">
        <v>0</v>
      </c>
      <c r="O525" s="4">
        <v>0</v>
      </c>
      <c r="P525" s="4">
        <v>0</v>
      </c>
      <c r="Q525" s="4">
        <v>0</v>
      </c>
      <c r="R525" s="4">
        <v>671.05399999999997</v>
      </c>
      <c r="S525" s="4">
        <v>0</v>
      </c>
      <c r="T525" s="4">
        <v>6250.0259999999998</v>
      </c>
      <c r="U525" s="4">
        <v>6921.08</v>
      </c>
      <c r="V525" s="4">
        <v>0</v>
      </c>
      <c r="W525" s="4">
        <v>2000</v>
      </c>
      <c r="X525" s="4">
        <v>0</v>
      </c>
      <c r="Y525" s="4">
        <v>7000</v>
      </c>
      <c r="Z525" s="4">
        <v>9000</v>
      </c>
      <c r="AA525" s="4">
        <v>0</v>
      </c>
      <c r="AB525" s="4">
        <v>0</v>
      </c>
      <c r="AC525" s="4">
        <v>0</v>
      </c>
      <c r="AD525" s="4">
        <v>0</v>
      </c>
      <c r="AE525" s="4">
        <v>0</v>
      </c>
      <c r="AF525" s="4">
        <v>9450</v>
      </c>
      <c r="AG525" s="218">
        <v>1126.4761000000001</v>
      </c>
      <c r="AH525" s="218">
        <v>0</v>
      </c>
      <c r="AI525" s="218">
        <v>10138.284900000001</v>
      </c>
      <c r="AJ525" s="218">
        <v>11264.761</v>
      </c>
      <c r="AK525" s="218">
        <v>0</v>
      </c>
      <c r="AL525" s="218">
        <v>0</v>
      </c>
      <c r="AM525" s="218">
        <v>0</v>
      </c>
      <c r="AN525" s="218">
        <v>0</v>
      </c>
      <c r="AO525" s="4">
        <v>0</v>
      </c>
      <c r="AP525" s="4">
        <v>0</v>
      </c>
      <c r="AQ525" s="4">
        <v>0</v>
      </c>
      <c r="AR525" s="4">
        <v>0</v>
      </c>
      <c r="AS525" s="4">
        <v>0</v>
      </c>
      <c r="AT525" s="4">
        <v>0</v>
      </c>
      <c r="AU525" s="4">
        <v>2000</v>
      </c>
      <c r="AV525" s="4">
        <v>0</v>
      </c>
      <c r="AW525" s="4">
        <v>7000</v>
      </c>
      <c r="AX525" s="4">
        <v>9000</v>
      </c>
      <c r="AY525" s="4">
        <v>0</v>
      </c>
      <c r="AZ525" s="4">
        <v>0</v>
      </c>
      <c r="BA525" s="4">
        <v>0</v>
      </c>
      <c r="BB525" s="4">
        <v>0</v>
      </c>
      <c r="BC525" s="4">
        <v>0</v>
      </c>
      <c r="BD525" s="4">
        <v>0</v>
      </c>
      <c r="BE525" s="4">
        <v>0</v>
      </c>
      <c r="BF525" s="4">
        <v>0</v>
      </c>
      <c r="BG525" s="4">
        <v>0</v>
      </c>
      <c r="BH525" s="33">
        <v>0</v>
      </c>
      <c r="BI525" s="33">
        <v>0</v>
      </c>
      <c r="BJ525" s="33">
        <v>0</v>
      </c>
      <c r="BK525" s="33">
        <v>0</v>
      </c>
      <c r="BL525" s="33">
        <v>0</v>
      </c>
      <c r="BM525" s="33">
        <v>0</v>
      </c>
      <c r="BN525" s="33">
        <v>0</v>
      </c>
      <c r="BO525" s="33">
        <v>0</v>
      </c>
      <c r="BP525" s="33">
        <v>0</v>
      </c>
      <c r="BQ525" s="33">
        <v>0</v>
      </c>
      <c r="BR525" s="33">
        <v>0</v>
      </c>
      <c r="BS525" s="33">
        <v>9450</v>
      </c>
      <c r="BT525" s="33">
        <v>0</v>
      </c>
      <c r="BU525" s="33">
        <v>0</v>
      </c>
      <c r="BV525" s="33">
        <v>0</v>
      </c>
      <c r="BW525" s="33">
        <v>0</v>
      </c>
      <c r="BX525" s="33">
        <v>0</v>
      </c>
      <c r="BY525" s="33">
        <v>0</v>
      </c>
      <c r="BZ525" s="33">
        <v>0</v>
      </c>
      <c r="CA525" s="33">
        <v>0</v>
      </c>
      <c r="CB525" s="33">
        <v>0</v>
      </c>
      <c r="CC525" s="33">
        <v>0</v>
      </c>
      <c r="CD525" s="33">
        <v>0</v>
      </c>
      <c r="CE525" s="33">
        <v>0</v>
      </c>
      <c r="CF525" s="33">
        <v>0</v>
      </c>
      <c r="CG525" s="33">
        <v>0</v>
      </c>
      <c r="CH525" s="23" t="s">
        <v>1671</v>
      </c>
      <c r="CI525" s="355" t="s">
        <v>760</v>
      </c>
      <c r="CJ525" s="298" t="s">
        <v>80</v>
      </c>
      <c r="CK525" s="309" t="s">
        <v>80</v>
      </c>
      <c r="CL525" s="310" t="s">
        <v>80</v>
      </c>
    </row>
    <row r="526" spans="1:91" ht="46.5">
      <c r="A526" s="874"/>
      <c r="B526" s="51" t="s">
        <v>44</v>
      </c>
      <c r="C526" s="94" t="s">
        <v>80</v>
      </c>
      <c r="D526" s="27" t="s">
        <v>201</v>
      </c>
      <c r="E526" s="27" t="s">
        <v>1069</v>
      </c>
      <c r="F526" s="143">
        <v>42727243</v>
      </c>
      <c r="G526" s="21" t="s">
        <v>174</v>
      </c>
      <c r="H526" s="37" t="s">
        <v>575</v>
      </c>
      <c r="I526" s="34">
        <v>3646.3470000000002</v>
      </c>
      <c r="J526" s="34">
        <v>3646.35</v>
      </c>
      <c r="K526" s="34">
        <v>-2.9999999997016857E-3</v>
      </c>
      <c r="L526" s="34">
        <v>0</v>
      </c>
      <c r="M526" s="34">
        <v>982.79</v>
      </c>
      <c r="N526" s="34">
        <v>982.79</v>
      </c>
      <c r="O526" s="145">
        <v>44561</v>
      </c>
      <c r="P526" s="34">
        <v>0</v>
      </c>
      <c r="Q526" s="34">
        <v>0</v>
      </c>
      <c r="R526" s="34">
        <v>764.96199999999999</v>
      </c>
      <c r="S526" s="34">
        <v>0</v>
      </c>
      <c r="T526" s="34">
        <v>0</v>
      </c>
      <c r="U526" s="34">
        <v>764.96199999999999</v>
      </c>
      <c r="V526" s="34">
        <v>0</v>
      </c>
      <c r="W526" s="34">
        <v>1563.56</v>
      </c>
      <c r="X526" s="34">
        <v>0</v>
      </c>
      <c r="Y526" s="34">
        <v>982.78</v>
      </c>
      <c r="Z526" s="34">
        <v>2546.34</v>
      </c>
      <c r="AA526" s="34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982.79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4">
        <v>0</v>
      </c>
      <c r="AQ526" s="34">
        <v>0</v>
      </c>
      <c r="AR526" s="34">
        <v>0</v>
      </c>
      <c r="AS526" s="34">
        <v>0</v>
      </c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4">
        <v>0</v>
      </c>
      <c r="AZ526" s="34">
        <v>1563.56</v>
      </c>
      <c r="BA526" s="34">
        <v>0</v>
      </c>
      <c r="BB526" s="34">
        <v>982.78</v>
      </c>
      <c r="BC526" s="34">
        <v>2546.34</v>
      </c>
      <c r="BD526" s="34">
        <v>0</v>
      </c>
      <c r="BE526" s="34">
        <v>0</v>
      </c>
      <c r="BF526" s="34">
        <v>0</v>
      </c>
      <c r="BG526" s="34">
        <v>0</v>
      </c>
      <c r="BH526" s="34">
        <v>0</v>
      </c>
      <c r="BI526" s="34">
        <v>0</v>
      </c>
      <c r="BJ526" s="34">
        <v>0</v>
      </c>
      <c r="BK526" s="34">
        <v>0</v>
      </c>
      <c r="BL526" s="34">
        <v>0</v>
      </c>
      <c r="BM526" s="34">
        <v>0</v>
      </c>
      <c r="BN526" s="34">
        <v>0</v>
      </c>
      <c r="BO526" s="34">
        <v>0</v>
      </c>
      <c r="BP526" s="34">
        <v>0</v>
      </c>
      <c r="BQ526" s="34">
        <v>0</v>
      </c>
      <c r="BR526" s="34">
        <v>0</v>
      </c>
      <c r="BS526" s="34">
        <v>0</v>
      </c>
      <c r="BT526" s="34">
        <v>0</v>
      </c>
      <c r="BU526" s="34">
        <v>0</v>
      </c>
      <c r="BV526" s="34">
        <v>0</v>
      </c>
      <c r="BW526" s="34">
        <v>0</v>
      </c>
      <c r="BX526" s="34">
        <v>982.79</v>
      </c>
      <c r="BY526" s="34">
        <v>0</v>
      </c>
      <c r="BZ526" s="34">
        <v>0</v>
      </c>
      <c r="CA526" s="34">
        <v>0</v>
      </c>
      <c r="CB526" s="34">
        <v>0</v>
      </c>
      <c r="CC526" s="34">
        <v>0</v>
      </c>
      <c r="CD526" s="34">
        <v>0</v>
      </c>
      <c r="CE526" s="34">
        <v>0</v>
      </c>
      <c r="CF526" s="34">
        <v>0</v>
      </c>
      <c r="CG526" s="34">
        <v>0</v>
      </c>
      <c r="CH526" s="27" t="s">
        <v>182</v>
      </c>
      <c r="CI526" s="285" t="s">
        <v>175</v>
      </c>
      <c r="CJ526" s="285" t="s">
        <v>80</v>
      </c>
      <c r="CK526" s="309" t="s">
        <v>80</v>
      </c>
      <c r="CL526" s="310" t="s">
        <v>80</v>
      </c>
    </row>
    <row r="527" spans="1:91" ht="46.5">
      <c r="A527" s="874"/>
      <c r="B527" s="51" t="s">
        <v>25</v>
      </c>
      <c r="C527" s="94" t="s">
        <v>80</v>
      </c>
      <c r="D527" s="27" t="s">
        <v>202</v>
      </c>
      <c r="E527" s="27" t="s">
        <v>1070</v>
      </c>
      <c r="F527" s="143">
        <v>71209310</v>
      </c>
      <c r="G527" s="21" t="s">
        <v>176</v>
      </c>
      <c r="H527" s="37" t="s">
        <v>369</v>
      </c>
      <c r="I527" s="34">
        <v>6538.76</v>
      </c>
      <c r="J527" s="34">
        <v>6538.76</v>
      </c>
      <c r="K527" s="34">
        <v>0</v>
      </c>
      <c r="L527" s="34">
        <v>0</v>
      </c>
      <c r="M527" s="34">
        <v>1359.56</v>
      </c>
      <c r="N527" s="34">
        <v>1359.56</v>
      </c>
      <c r="O527" s="145">
        <v>44196</v>
      </c>
      <c r="P527" s="34">
        <v>6538.76</v>
      </c>
      <c r="Q527" s="34">
        <v>1359.56</v>
      </c>
      <c r="R527" s="34">
        <v>5348.89</v>
      </c>
      <c r="S527" s="34">
        <v>0</v>
      </c>
      <c r="T527" s="34">
        <v>1359.56</v>
      </c>
      <c r="U527" s="34">
        <v>6708.4500000000007</v>
      </c>
      <c r="V527" s="34">
        <v>0</v>
      </c>
      <c r="W527" s="34">
        <v>26.76</v>
      </c>
      <c r="X527" s="34">
        <v>0</v>
      </c>
      <c r="Y527" s="34">
        <v>0</v>
      </c>
      <c r="Z527" s="34">
        <v>26.76</v>
      </c>
      <c r="AA527" s="34">
        <v>1359.56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1359.56</v>
      </c>
      <c r="AP527" s="34">
        <v>0</v>
      </c>
      <c r="AQ527" s="34">
        <v>0</v>
      </c>
      <c r="AR527" s="34">
        <v>0</v>
      </c>
      <c r="AS527" s="34">
        <v>0</v>
      </c>
      <c r="AT527" s="34">
        <v>1359.86</v>
      </c>
      <c r="AU527" s="34">
        <v>0</v>
      </c>
      <c r="AV527" s="34">
        <v>0</v>
      </c>
      <c r="AW527" s="34">
        <v>0</v>
      </c>
      <c r="AX527" s="34">
        <v>0</v>
      </c>
      <c r="AY527" s="34">
        <v>0</v>
      </c>
      <c r="AZ527" s="34">
        <v>26.76</v>
      </c>
      <c r="BA527" s="34">
        <v>0</v>
      </c>
      <c r="BB527" s="34">
        <v>0</v>
      </c>
      <c r="BC527" s="34">
        <v>26.76</v>
      </c>
      <c r="BD527" s="34">
        <v>0</v>
      </c>
      <c r="BE527" s="34">
        <v>0</v>
      </c>
      <c r="BF527" s="34">
        <v>0</v>
      </c>
      <c r="BG527" s="34">
        <v>0</v>
      </c>
      <c r="BH527" s="34">
        <v>0</v>
      </c>
      <c r="BI527" s="34">
        <v>0</v>
      </c>
      <c r="BJ527" s="34">
        <v>0</v>
      </c>
      <c r="BK527" s="34">
        <v>0</v>
      </c>
      <c r="BL527" s="34">
        <v>0</v>
      </c>
      <c r="BM527" s="34">
        <v>0</v>
      </c>
      <c r="BN527" s="34">
        <v>0</v>
      </c>
      <c r="BO527" s="34">
        <v>0</v>
      </c>
      <c r="BP527" s="34">
        <v>0</v>
      </c>
      <c r="BQ527" s="34">
        <v>0</v>
      </c>
      <c r="BR527" s="34">
        <v>0</v>
      </c>
      <c r="BS527" s="34">
        <v>0</v>
      </c>
      <c r="BT527" s="34">
        <v>0</v>
      </c>
      <c r="BU527" s="34">
        <v>0</v>
      </c>
      <c r="BV527" s="34">
        <v>0</v>
      </c>
      <c r="BW527" s="34">
        <v>0</v>
      </c>
      <c r="BX527" s="34">
        <v>0</v>
      </c>
      <c r="BY527" s="34">
        <v>0</v>
      </c>
      <c r="BZ527" s="34">
        <v>0</v>
      </c>
      <c r="CA527" s="34">
        <v>0</v>
      </c>
      <c r="CB527" s="34">
        <v>0</v>
      </c>
      <c r="CC527" s="34">
        <v>0</v>
      </c>
      <c r="CD527" s="34">
        <v>0</v>
      </c>
      <c r="CE527" s="34">
        <v>0</v>
      </c>
      <c r="CF527" s="34">
        <v>0</v>
      </c>
      <c r="CG527" s="34">
        <v>0</v>
      </c>
      <c r="CH527" s="27" t="s">
        <v>694</v>
      </c>
      <c r="CI527" s="285" t="s">
        <v>175</v>
      </c>
      <c r="CJ527" s="285" t="s">
        <v>80</v>
      </c>
      <c r="CK527" s="309" t="s">
        <v>80</v>
      </c>
      <c r="CL527" s="310" t="s">
        <v>80</v>
      </c>
    </row>
    <row r="528" spans="1:91" ht="72" customHeight="1">
      <c r="A528" s="874"/>
      <c r="B528" s="120" t="s">
        <v>370</v>
      </c>
      <c r="C528" s="158" t="s">
        <v>80</v>
      </c>
      <c r="D528" s="69" t="s">
        <v>203</v>
      </c>
      <c r="E528" s="69" t="s">
        <v>1071</v>
      </c>
      <c r="F528" s="184">
        <v>873624</v>
      </c>
      <c r="G528" s="159" t="s">
        <v>177</v>
      </c>
      <c r="H528" s="160" t="s">
        <v>575</v>
      </c>
      <c r="I528" s="19">
        <v>2360</v>
      </c>
      <c r="J528" s="19">
        <v>2360</v>
      </c>
      <c r="K528" s="19">
        <v>0</v>
      </c>
      <c r="L528" s="19">
        <v>0</v>
      </c>
      <c r="M528" s="19">
        <v>575.91</v>
      </c>
      <c r="N528" s="19">
        <v>575.91</v>
      </c>
      <c r="O528" s="186">
        <v>44196</v>
      </c>
      <c r="P528" s="19">
        <v>2360</v>
      </c>
      <c r="Q528" s="19">
        <v>575.91</v>
      </c>
      <c r="R528" s="19">
        <v>1336.9829999999999</v>
      </c>
      <c r="S528" s="19">
        <v>0</v>
      </c>
      <c r="T528" s="19">
        <v>575.91</v>
      </c>
      <c r="U528" s="19">
        <v>1912.893</v>
      </c>
      <c r="V528" s="19">
        <v>0</v>
      </c>
      <c r="W528" s="19">
        <v>425.55</v>
      </c>
      <c r="X528" s="19">
        <v>0</v>
      </c>
      <c r="Y528" s="19">
        <v>0</v>
      </c>
      <c r="Z528" s="19">
        <v>425.55</v>
      </c>
      <c r="AA528" s="19">
        <v>575.91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19">
        <v>575.91</v>
      </c>
      <c r="AP528" s="19">
        <v>0</v>
      </c>
      <c r="AQ528" s="19">
        <v>0</v>
      </c>
      <c r="AR528" s="19">
        <v>0</v>
      </c>
      <c r="AS528" s="19">
        <v>0</v>
      </c>
      <c r="AT528" s="19">
        <v>575.91</v>
      </c>
      <c r="AU528" s="19">
        <v>0</v>
      </c>
      <c r="AV528" s="19">
        <v>0</v>
      </c>
      <c r="AW528" s="19">
        <v>0</v>
      </c>
      <c r="AX528" s="19">
        <v>0</v>
      </c>
      <c r="AY528" s="19">
        <v>0</v>
      </c>
      <c r="AZ528" s="19">
        <v>425.55</v>
      </c>
      <c r="BA528" s="19">
        <v>0</v>
      </c>
      <c r="BB528" s="19">
        <v>0</v>
      </c>
      <c r="BC528" s="19">
        <v>425.55</v>
      </c>
      <c r="BD528" s="19">
        <v>0</v>
      </c>
      <c r="BE528" s="19">
        <v>0</v>
      </c>
      <c r="BF528" s="19">
        <v>0</v>
      </c>
      <c r="BG528" s="19">
        <v>0</v>
      </c>
      <c r="BH528" s="19">
        <v>0</v>
      </c>
      <c r="BI528" s="19">
        <v>0</v>
      </c>
      <c r="BJ528" s="19">
        <v>0</v>
      </c>
      <c r="BK528" s="19">
        <v>0</v>
      </c>
      <c r="BL528" s="19">
        <v>0</v>
      </c>
      <c r="BM528" s="19">
        <v>0</v>
      </c>
      <c r="BN528" s="19">
        <v>0</v>
      </c>
      <c r="BO528" s="19">
        <v>0</v>
      </c>
      <c r="BP528" s="19">
        <v>0</v>
      </c>
      <c r="BQ528" s="19">
        <v>0</v>
      </c>
      <c r="BR528" s="19">
        <v>0</v>
      </c>
      <c r="BS528" s="19">
        <v>0</v>
      </c>
      <c r="BT528" s="19">
        <v>0</v>
      </c>
      <c r="BU528" s="19">
        <v>0</v>
      </c>
      <c r="BV528" s="19">
        <v>0</v>
      </c>
      <c r="BW528" s="19">
        <v>0</v>
      </c>
      <c r="BX528" s="19">
        <v>0</v>
      </c>
      <c r="BY528" s="19">
        <v>0</v>
      </c>
      <c r="BZ528" s="19">
        <v>0</v>
      </c>
      <c r="CA528" s="19">
        <v>0</v>
      </c>
      <c r="CB528" s="19">
        <v>0</v>
      </c>
      <c r="CC528" s="19">
        <v>0</v>
      </c>
      <c r="CD528" s="19">
        <v>0</v>
      </c>
      <c r="CE528" s="19">
        <v>0</v>
      </c>
      <c r="CF528" s="19">
        <v>0</v>
      </c>
      <c r="CG528" s="19">
        <v>0</v>
      </c>
      <c r="CH528" s="69" t="s">
        <v>1757</v>
      </c>
      <c r="CI528" s="285" t="s">
        <v>175</v>
      </c>
      <c r="CJ528" s="285" t="s">
        <v>80</v>
      </c>
      <c r="CK528" s="309" t="s">
        <v>80</v>
      </c>
      <c r="CL528" s="310" t="s">
        <v>80</v>
      </c>
    </row>
    <row r="529" spans="1:91" ht="46.5">
      <c r="A529" s="874"/>
      <c r="B529" s="51" t="s">
        <v>26</v>
      </c>
      <c r="C529" s="94" t="s">
        <v>80</v>
      </c>
      <c r="D529" s="27" t="s">
        <v>204</v>
      </c>
      <c r="E529" s="27" t="s">
        <v>1072</v>
      </c>
      <c r="F529" s="143">
        <v>873683</v>
      </c>
      <c r="G529" s="21" t="s">
        <v>178</v>
      </c>
      <c r="H529" s="37" t="s">
        <v>1008</v>
      </c>
      <c r="I529" s="34">
        <v>7346.6</v>
      </c>
      <c r="J529" s="34">
        <v>7346.6</v>
      </c>
      <c r="K529" s="34">
        <v>0</v>
      </c>
      <c r="L529" s="34">
        <v>0</v>
      </c>
      <c r="M529" s="34">
        <v>2937.68</v>
      </c>
      <c r="N529" s="34">
        <v>2937.68</v>
      </c>
      <c r="O529" s="145">
        <v>44561</v>
      </c>
      <c r="P529" s="34">
        <v>0</v>
      </c>
      <c r="Q529" s="34">
        <v>0</v>
      </c>
      <c r="R529" s="34">
        <v>1258.4000000000001</v>
      </c>
      <c r="S529" s="34">
        <v>0</v>
      </c>
      <c r="T529" s="34">
        <v>0</v>
      </c>
      <c r="U529" s="34">
        <v>1258.4000000000001</v>
      </c>
      <c r="V529" s="34">
        <v>0</v>
      </c>
      <c r="W529" s="34">
        <v>4406.5200000000004</v>
      </c>
      <c r="X529" s="34">
        <v>0</v>
      </c>
      <c r="Y529" s="34">
        <v>2937.68</v>
      </c>
      <c r="Z529" s="34">
        <v>7344.2000000000007</v>
      </c>
      <c r="AA529" s="34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2937.68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4">
        <v>0</v>
      </c>
      <c r="AQ529" s="34">
        <v>0</v>
      </c>
      <c r="AR529" s="34">
        <v>0</v>
      </c>
      <c r="AS529" s="34">
        <v>0</v>
      </c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4">
        <v>0</v>
      </c>
      <c r="AZ529" s="34">
        <v>0</v>
      </c>
      <c r="BA529" s="34">
        <v>0</v>
      </c>
      <c r="BB529" s="34">
        <v>0</v>
      </c>
      <c r="BC529" s="34">
        <v>0</v>
      </c>
      <c r="BD529" s="34">
        <v>0</v>
      </c>
      <c r="BE529" s="34">
        <v>4406.5200000000004</v>
      </c>
      <c r="BF529" s="34">
        <v>0</v>
      </c>
      <c r="BG529" s="34">
        <v>2937.68</v>
      </c>
      <c r="BH529" s="34">
        <v>7344.2000000000007</v>
      </c>
      <c r="BI529" s="34">
        <v>0</v>
      </c>
      <c r="BJ529" s="34">
        <v>0</v>
      </c>
      <c r="BK529" s="34">
        <v>0</v>
      </c>
      <c r="BL529" s="34">
        <v>0</v>
      </c>
      <c r="BM529" s="34">
        <v>0</v>
      </c>
      <c r="BN529" s="34">
        <v>0</v>
      </c>
      <c r="BO529" s="34">
        <v>0</v>
      </c>
      <c r="BP529" s="34">
        <v>0</v>
      </c>
      <c r="BQ529" s="34">
        <v>0</v>
      </c>
      <c r="BR529" s="34">
        <v>0</v>
      </c>
      <c r="BS529" s="34">
        <v>0</v>
      </c>
      <c r="BT529" s="34">
        <v>0</v>
      </c>
      <c r="BU529" s="34">
        <v>0</v>
      </c>
      <c r="BV529" s="34">
        <v>0</v>
      </c>
      <c r="BW529" s="34">
        <v>0</v>
      </c>
      <c r="BX529" s="34">
        <v>2937.68</v>
      </c>
      <c r="BY529" s="34">
        <v>0</v>
      </c>
      <c r="BZ529" s="34">
        <v>0</v>
      </c>
      <c r="CA529" s="34">
        <v>0</v>
      </c>
      <c r="CB529" s="34">
        <v>0</v>
      </c>
      <c r="CC529" s="34">
        <v>0</v>
      </c>
      <c r="CD529" s="34">
        <v>0</v>
      </c>
      <c r="CE529" s="34">
        <v>0</v>
      </c>
      <c r="CF529" s="34">
        <v>0</v>
      </c>
      <c r="CG529" s="34">
        <v>0</v>
      </c>
      <c r="CH529" s="27" t="s">
        <v>182</v>
      </c>
      <c r="CI529" s="285" t="s">
        <v>175</v>
      </c>
      <c r="CJ529" s="285" t="s">
        <v>80</v>
      </c>
      <c r="CK529" s="287" t="s">
        <v>80</v>
      </c>
      <c r="CL529" s="288" t="s">
        <v>80</v>
      </c>
    </row>
    <row r="530" spans="1:91" ht="72" customHeight="1">
      <c r="A530" s="874"/>
      <c r="B530" s="51" t="s">
        <v>27</v>
      </c>
      <c r="C530" s="94" t="s">
        <v>80</v>
      </c>
      <c r="D530" s="27" t="s">
        <v>205</v>
      </c>
      <c r="E530" s="27" t="s">
        <v>1073</v>
      </c>
      <c r="F530" s="143">
        <v>71209859</v>
      </c>
      <c r="G530" s="21" t="s">
        <v>179</v>
      </c>
      <c r="H530" s="37" t="s">
        <v>1008</v>
      </c>
      <c r="I530" s="15">
        <v>28409.66</v>
      </c>
      <c r="J530" s="34">
        <v>28409.66</v>
      </c>
      <c r="K530" s="34">
        <v>0</v>
      </c>
      <c r="L530" s="34">
        <v>0</v>
      </c>
      <c r="M530" s="34">
        <v>7756.23</v>
      </c>
      <c r="N530" s="34">
        <v>7756.23</v>
      </c>
      <c r="O530" s="145">
        <v>45291</v>
      </c>
      <c r="P530" s="34">
        <v>0</v>
      </c>
      <c r="Q530" s="34">
        <v>0</v>
      </c>
      <c r="R530" s="34">
        <v>644.92999999999995</v>
      </c>
      <c r="S530" s="34">
        <v>0</v>
      </c>
      <c r="T530" s="34">
        <v>0</v>
      </c>
      <c r="U530" s="34">
        <v>644.92999999999995</v>
      </c>
      <c r="V530" s="34">
        <v>0</v>
      </c>
      <c r="W530" s="34">
        <v>496.4</v>
      </c>
      <c r="X530" s="34">
        <v>0</v>
      </c>
      <c r="Y530" s="34">
        <v>0</v>
      </c>
      <c r="Z530" s="34">
        <v>496.4</v>
      </c>
      <c r="AA530" s="34">
        <v>0</v>
      </c>
      <c r="AB530" s="34">
        <v>19598.43</v>
      </c>
      <c r="AC530" s="34">
        <v>0</v>
      </c>
      <c r="AD530" s="34">
        <v>7756.23</v>
      </c>
      <c r="AE530" s="34">
        <v>27354.66</v>
      </c>
      <c r="AF530" s="34">
        <v>0</v>
      </c>
      <c r="AG530" s="34">
        <v>326.7</v>
      </c>
      <c r="AH530" s="34">
        <v>0</v>
      </c>
      <c r="AI530" s="34">
        <v>0</v>
      </c>
      <c r="AJ530" s="34">
        <v>326.7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4">
        <v>0</v>
      </c>
      <c r="AQ530" s="34">
        <v>0</v>
      </c>
      <c r="AR530" s="34">
        <v>0</v>
      </c>
      <c r="AS530" s="34">
        <v>0</v>
      </c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4">
        <v>0</v>
      </c>
      <c r="AZ530" s="34">
        <v>496.4</v>
      </c>
      <c r="BA530" s="34">
        <v>0</v>
      </c>
      <c r="BB530" s="34">
        <v>0</v>
      </c>
      <c r="BC530" s="34">
        <v>496.4</v>
      </c>
      <c r="BD530" s="34">
        <v>0</v>
      </c>
      <c r="BE530" s="34">
        <v>0</v>
      </c>
      <c r="BF530" s="34">
        <v>0</v>
      </c>
      <c r="BG530" s="34">
        <v>0</v>
      </c>
      <c r="BH530" s="34">
        <v>0</v>
      </c>
      <c r="BI530" s="34">
        <v>0</v>
      </c>
      <c r="BJ530" s="34">
        <v>19598.43</v>
      </c>
      <c r="BK530" s="34">
        <v>0</v>
      </c>
      <c r="BL530" s="34">
        <v>7756.23</v>
      </c>
      <c r="BM530" s="34">
        <v>27354.66</v>
      </c>
      <c r="BN530" s="34">
        <v>0</v>
      </c>
      <c r="BO530" s="34">
        <v>0</v>
      </c>
      <c r="BP530" s="34">
        <v>0</v>
      </c>
      <c r="BQ530" s="34">
        <v>0</v>
      </c>
      <c r="BR530" s="34">
        <v>0</v>
      </c>
      <c r="BS530" s="34">
        <v>0</v>
      </c>
      <c r="BT530" s="34">
        <v>0</v>
      </c>
      <c r="BU530" s="34">
        <v>0</v>
      </c>
      <c r="BV530" s="34">
        <v>0</v>
      </c>
      <c r="BW530" s="34">
        <v>0</v>
      </c>
      <c r="BX530" s="34">
        <v>0</v>
      </c>
      <c r="BY530" s="34">
        <v>0</v>
      </c>
      <c r="BZ530" s="34">
        <v>0</v>
      </c>
      <c r="CA530" s="34">
        <v>0</v>
      </c>
      <c r="CB530" s="34">
        <v>0</v>
      </c>
      <c r="CC530" s="34">
        <v>0</v>
      </c>
      <c r="CD530" s="34">
        <v>0</v>
      </c>
      <c r="CE530" s="34">
        <v>7756.23</v>
      </c>
      <c r="CF530" s="34">
        <v>0</v>
      </c>
      <c r="CG530" s="34">
        <v>0</v>
      </c>
      <c r="CH530" s="27" t="s">
        <v>182</v>
      </c>
      <c r="CI530" s="285" t="s">
        <v>175</v>
      </c>
      <c r="CJ530" s="285" t="s">
        <v>1868</v>
      </c>
      <c r="CK530" s="287" t="s">
        <v>1758</v>
      </c>
      <c r="CL530" s="288" t="s">
        <v>80</v>
      </c>
    </row>
    <row r="531" spans="1:91" ht="46.5">
      <c r="A531" s="874"/>
      <c r="B531" s="51" t="s">
        <v>28</v>
      </c>
      <c r="C531" s="94" t="s">
        <v>80</v>
      </c>
      <c r="D531" s="27" t="s">
        <v>206</v>
      </c>
      <c r="E531" s="27" t="s">
        <v>1074</v>
      </c>
      <c r="F531" s="143">
        <v>49534955</v>
      </c>
      <c r="G531" s="21" t="s">
        <v>180</v>
      </c>
      <c r="H531" s="37" t="s">
        <v>1008</v>
      </c>
      <c r="I531" s="34">
        <v>21316.87</v>
      </c>
      <c r="J531" s="34">
        <v>21316.87</v>
      </c>
      <c r="K531" s="34">
        <v>0</v>
      </c>
      <c r="L531" s="34">
        <v>0</v>
      </c>
      <c r="M531" s="34">
        <v>6177.03</v>
      </c>
      <c r="N531" s="34">
        <v>6177.03</v>
      </c>
      <c r="O531" s="145">
        <v>44926</v>
      </c>
      <c r="P531" s="34">
        <v>0</v>
      </c>
      <c r="Q531" s="34">
        <v>0</v>
      </c>
      <c r="R531" s="34">
        <v>992.2</v>
      </c>
      <c r="S531" s="34">
        <v>0</v>
      </c>
      <c r="T531" s="34">
        <v>0</v>
      </c>
      <c r="U531" s="34">
        <v>992.2</v>
      </c>
      <c r="V531" s="34">
        <v>0</v>
      </c>
      <c r="W531" s="34">
        <v>15139.84</v>
      </c>
      <c r="X531" s="34">
        <v>0</v>
      </c>
      <c r="Y531" s="34">
        <v>6177.03</v>
      </c>
      <c r="Z531" s="34">
        <v>21316.87</v>
      </c>
      <c r="AA531" s="34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6177.03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4">
        <v>0</v>
      </c>
      <c r="AQ531" s="34">
        <v>0</v>
      </c>
      <c r="AR531" s="34">
        <v>0</v>
      </c>
      <c r="AS531" s="34">
        <v>0</v>
      </c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4">
        <v>0</v>
      </c>
      <c r="AZ531" s="34">
        <v>0</v>
      </c>
      <c r="BA531" s="34">
        <v>0</v>
      </c>
      <c r="BB531" s="34">
        <v>0</v>
      </c>
      <c r="BC531" s="34">
        <v>0</v>
      </c>
      <c r="BD531" s="34">
        <v>0</v>
      </c>
      <c r="BE531" s="34">
        <v>15139.84</v>
      </c>
      <c r="BF531" s="34">
        <v>0</v>
      </c>
      <c r="BG531" s="34">
        <v>6177.03</v>
      </c>
      <c r="BH531" s="34">
        <v>21316.87</v>
      </c>
      <c r="BI531" s="34">
        <v>0</v>
      </c>
      <c r="BJ531" s="34">
        <v>0</v>
      </c>
      <c r="BK531" s="34">
        <v>0</v>
      </c>
      <c r="BL531" s="34">
        <v>0</v>
      </c>
      <c r="BM531" s="34">
        <v>0</v>
      </c>
      <c r="BN531" s="34">
        <v>0</v>
      </c>
      <c r="BO531" s="34">
        <v>0</v>
      </c>
      <c r="BP531" s="34">
        <v>0</v>
      </c>
      <c r="BQ531" s="34">
        <v>0</v>
      </c>
      <c r="BR531" s="34">
        <v>0</v>
      </c>
      <c r="BS531" s="34">
        <v>0</v>
      </c>
      <c r="BT531" s="34">
        <v>0</v>
      </c>
      <c r="BU531" s="34">
        <v>0</v>
      </c>
      <c r="BV531" s="34">
        <v>0</v>
      </c>
      <c r="BW531" s="34">
        <v>0</v>
      </c>
      <c r="BX531" s="34">
        <v>6177.03</v>
      </c>
      <c r="BY531" s="34">
        <v>0</v>
      </c>
      <c r="BZ531" s="34">
        <v>0</v>
      </c>
      <c r="CA531" s="34">
        <v>0</v>
      </c>
      <c r="CB531" s="34">
        <v>0</v>
      </c>
      <c r="CC531" s="34">
        <v>0</v>
      </c>
      <c r="CD531" s="34">
        <v>0</v>
      </c>
      <c r="CE531" s="34">
        <v>0</v>
      </c>
      <c r="CF531" s="34">
        <v>0</v>
      </c>
      <c r="CG531" s="34">
        <v>0</v>
      </c>
      <c r="CH531" s="27" t="s">
        <v>182</v>
      </c>
      <c r="CI531" s="285" t="s">
        <v>175</v>
      </c>
      <c r="CJ531" s="285" t="s">
        <v>80</v>
      </c>
      <c r="CK531" s="287" t="s">
        <v>80</v>
      </c>
      <c r="CL531" s="288" t="s">
        <v>80</v>
      </c>
    </row>
    <row r="532" spans="1:91" ht="54">
      <c r="A532" s="874"/>
      <c r="B532" s="120" t="s">
        <v>29</v>
      </c>
      <c r="C532" s="158" t="s">
        <v>80</v>
      </c>
      <c r="D532" s="69" t="s">
        <v>207</v>
      </c>
      <c r="E532" s="69" t="s">
        <v>1075</v>
      </c>
      <c r="F532" s="184">
        <v>71234454</v>
      </c>
      <c r="G532" s="159" t="s">
        <v>181</v>
      </c>
      <c r="H532" s="69" t="s">
        <v>310</v>
      </c>
      <c r="I532" s="19">
        <v>18354.3</v>
      </c>
      <c r="J532" s="19">
        <v>18354.3</v>
      </c>
      <c r="K532" s="19">
        <v>0</v>
      </c>
      <c r="L532" s="19">
        <v>0</v>
      </c>
      <c r="M532" s="19">
        <v>9363.4500000000007</v>
      </c>
      <c r="N532" s="19">
        <v>9363.4500000000007</v>
      </c>
      <c r="O532" s="186">
        <v>44196</v>
      </c>
      <c r="P532" s="19">
        <v>18354.3</v>
      </c>
      <c r="Q532" s="19">
        <v>0</v>
      </c>
      <c r="R532" s="19">
        <v>9123.9500000000007</v>
      </c>
      <c r="S532" s="19">
        <v>0</v>
      </c>
      <c r="T532" s="19">
        <v>9363.4500000000007</v>
      </c>
      <c r="U532" s="19">
        <v>18487.400000000001</v>
      </c>
      <c r="V532" s="19">
        <v>0</v>
      </c>
      <c r="W532" s="19">
        <v>0</v>
      </c>
      <c r="X532" s="19">
        <v>0</v>
      </c>
      <c r="Y532" s="19">
        <v>0</v>
      </c>
      <c r="Z532" s="19">
        <v>0</v>
      </c>
      <c r="AA532" s="19">
        <v>8040.2875800000002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19">
        <v>8040.2875800000002</v>
      </c>
      <c r="AP532" s="19">
        <v>0</v>
      </c>
      <c r="AQ532" s="19">
        <v>0</v>
      </c>
      <c r="AR532" s="19">
        <v>0</v>
      </c>
      <c r="AS532" s="19">
        <v>0</v>
      </c>
      <c r="AT532" s="19">
        <v>0</v>
      </c>
      <c r="AU532" s="19">
        <v>0</v>
      </c>
      <c r="AV532" s="19">
        <v>0</v>
      </c>
      <c r="AW532" s="19">
        <v>0</v>
      </c>
      <c r="AX532" s="19">
        <v>0</v>
      </c>
      <c r="AY532" s="19">
        <v>0</v>
      </c>
      <c r="AZ532" s="19">
        <v>0</v>
      </c>
      <c r="BA532" s="19">
        <v>0</v>
      </c>
      <c r="BB532" s="19">
        <v>0</v>
      </c>
      <c r="BC532" s="19">
        <v>0</v>
      </c>
      <c r="BD532" s="19">
        <v>0</v>
      </c>
      <c r="BE532" s="19">
        <v>0</v>
      </c>
      <c r="BF532" s="19">
        <v>0</v>
      </c>
      <c r="BG532" s="19">
        <v>0</v>
      </c>
      <c r="BH532" s="19">
        <v>0</v>
      </c>
      <c r="BI532" s="19">
        <v>0</v>
      </c>
      <c r="BJ532" s="19">
        <v>0</v>
      </c>
      <c r="BK532" s="19">
        <v>0</v>
      </c>
      <c r="BL532" s="19">
        <v>0</v>
      </c>
      <c r="BM532" s="19">
        <v>0</v>
      </c>
      <c r="BN532" s="19">
        <v>0</v>
      </c>
      <c r="BO532" s="19">
        <v>0</v>
      </c>
      <c r="BP532" s="19">
        <v>0</v>
      </c>
      <c r="BQ532" s="19">
        <v>0</v>
      </c>
      <c r="BR532" s="19">
        <v>0</v>
      </c>
      <c r="BS532" s="19">
        <v>0</v>
      </c>
      <c r="BT532" s="19">
        <v>0</v>
      </c>
      <c r="BU532" s="19">
        <v>0</v>
      </c>
      <c r="BV532" s="19">
        <v>0</v>
      </c>
      <c r="BW532" s="19">
        <v>0</v>
      </c>
      <c r="BX532" s="19">
        <v>0</v>
      </c>
      <c r="BY532" s="19">
        <v>0</v>
      </c>
      <c r="BZ532" s="19">
        <v>0</v>
      </c>
      <c r="CA532" s="19">
        <v>0</v>
      </c>
      <c r="CB532" s="19">
        <v>0</v>
      </c>
      <c r="CC532" s="19">
        <v>0</v>
      </c>
      <c r="CD532" s="19">
        <v>0</v>
      </c>
      <c r="CE532" s="19">
        <v>0</v>
      </c>
      <c r="CF532" s="19">
        <v>0</v>
      </c>
      <c r="CG532" s="19">
        <v>0</v>
      </c>
      <c r="CH532" s="69" t="s">
        <v>694</v>
      </c>
      <c r="CI532" s="285" t="s">
        <v>183</v>
      </c>
      <c r="CJ532" s="285" t="s">
        <v>80</v>
      </c>
      <c r="CK532" s="287" t="s">
        <v>80</v>
      </c>
      <c r="CL532" s="288" t="s">
        <v>80</v>
      </c>
    </row>
    <row r="533" spans="1:91" ht="46.5">
      <c r="A533" s="874"/>
      <c r="B533" s="51" t="s">
        <v>30</v>
      </c>
      <c r="C533" s="94" t="s">
        <v>80</v>
      </c>
      <c r="D533" s="27" t="s">
        <v>208</v>
      </c>
      <c r="E533" s="27" t="s">
        <v>1076</v>
      </c>
      <c r="F533" s="143">
        <v>71229108</v>
      </c>
      <c r="G533" s="21" t="s">
        <v>184</v>
      </c>
      <c r="H533" s="37" t="s">
        <v>575</v>
      </c>
      <c r="I533" s="34">
        <v>28165</v>
      </c>
      <c r="J533" s="34">
        <v>28165</v>
      </c>
      <c r="K533" s="34">
        <v>0</v>
      </c>
      <c r="L533" s="34">
        <v>0</v>
      </c>
      <c r="M533" s="34">
        <v>5631.02</v>
      </c>
      <c r="N533" s="34">
        <v>5631.02</v>
      </c>
      <c r="O533" s="145">
        <v>44561</v>
      </c>
      <c r="P533" s="34">
        <v>0</v>
      </c>
      <c r="Q533" s="34">
        <v>0</v>
      </c>
      <c r="R533" s="34">
        <v>585.6</v>
      </c>
      <c r="S533" s="34">
        <v>0</v>
      </c>
      <c r="T533" s="34">
        <v>0</v>
      </c>
      <c r="U533" s="34">
        <v>585.6</v>
      </c>
      <c r="V533" s="34">
        <v>0</v>
      </c>
      <c r="W533" s="34">
        <v>22533.98</v>
      </c>
      <c r="X533" s="34">
        <v>0</v>
      </c>
      <c r="Y533" s="34">
        <v>5631.01</v>
      </c>
      <c r="Z533" s="34">
        <v>28164.989999999998</v>
      </c>
      <c r="AA533" s="34">
        <v>0</v>
      </c>
      <c r="AB533" s="34">
        <v>0</v>
      </c>
      <c r="AC533" s="34">
        <v>0</v>
      </c>
      <c r="AD533" s="34">
        <v>0</v>
      </c>
      <c r="AE533" s="34">
        <v>0</v>
      </c>
      <c r="AF533" s="34">
        <v>5631.02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4">
        <v>0</v>
      </c>
      <c r="AQ533" s="34">
        <v>0</v>
      </c>
      <c r="AR533" s="34">
        <v>0</v>
      </c>
      <c r="AS533" s="34">
        <v>0</v>
      </c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4">
        <v>0</v>
      </c>
      <c r="AZ533" s="34">
        <v>0</v>
      </c>
      <c r="BA533" s="34">
        <v>0</v>
      </c>
      <c r="BB533" s="34">
        <v>0</v>
      </c>
      <c r="BC533" s="34">
        <v>0</v>
      </c>
      <c r="BD533" s="34">
        <v>0</v>
      </c>
      <c r="BE533" s="34">
        <v>22533.98</v>
      </c>
      <c r="BF533" s="34">
        <v>0</v>
      </c>
      <c r="BG533" s="34">
        <v>5631.01</v>
      </c>
      <c r="BH533" s="34">
        <v>28164.989999999998</v>
      </c>
      <c r="BI533" s="34">
        <v>0</v>
      </c>
      <c r="BJ533" s="34">
        <v>0</v>
      </c>
      <c r="BK533" s="34">
        <v>0</v>
      </c>
      <c r="BL533" s="34">
        <v>0</v>
      </c>
      <c r="BM533" s="34">
        <v>0</v>
      </c>
      <c r="BN533" s="34">
        <v>0</v>
      </c>
      <c r="BO533" s="34">
        <v>0</v>
      </c>
      <c r="BP533" s="34">
        <v>0</v>
      </c>
      <c r="BQ533" s="34">
        <v>0</v>
      </c>
      <c r="BR533" s="34">
        <v>0</v>
      </c>
      <c r="BS533" s="34">
        <v>0</v>
      </c>
      <c r="BT533" s="34">
        <v>0</v>
      </c>
      <c r="BU533" s="34">
        <v>0</v>
      </c>
      <c r="BV533" s="34">
        <v>0</v>
      </c>
      <c r="BW533" s="34">
        <v>0</v>
      </c>
      <c r="BX533" s="34">
        <v>5631.02</v>
      </c>
      <c r="BY533" s="34">
        <v>0</v>
      </c>
      <c r="BZ533" s="34">
        <v>0</v>
      </c>
      <c r="CA533" s="34">
        <v>0</v>
      </c>
      <c r="CB533" s="34">
        <v>0</v>
      </c>
      <c r="CC533" s="34">
        <v>0</v>
      </c>
      <c r="CD533" s="34">
        <v>0</v>
      </c>
      <c r="CE533" s="34">
        <v>0</v>
      </c>
      <c r="CF533" s="34">
        <v>0</v>
      </c>
      <c r="CG533" s="34">
        <v>0</v>
      </c>
      <c r="CH533" s="27" t="s">
        <v>182</v>
      </c>
      <c r="CI533" s="285" t="s">
        <v>175</v>
      </c>
      <c r="CJ533" s="285" t="s">
        <v>80</v>
      </c>
      <c r="CK533" s="287" t="s">
        <v>80</v>
      </c>
      <c r="CL533" s="288" t="s">
        <v>80</v>
      </c>
    </row>
    <row r="534" spans="1:91" ht="46.5">
      <c r="A534" s="874"/>
      <c r="B534" s="51" t="s">
        <v>31</v>
      </c>
      <c r="C534" s="94" t="s">
        <v>80</v>
      </c>
      <c r="D534" s="27" t="s">
        <v>206</v>
      </c>
      <c r="E534" s="27" t="s">
        <v>1074</v>
      </c>
      <c r="F534" s="143">
        <v>49534955</v>
      </c>
      <c r="G534" s="21" t="s">
        <v>185</v>
      </c>
      <c r="H534" s="37" t="s">
        <v>1008</v>
      </c>
      <c r="I534" s="15">
        <v>23614.06</v>
      </c>
      <c r="J534" s="34">
        <v>23614.06</v>
      </c>
      <c r="K534" s="34">
        <v>0</v>
      </c>
      <c r="L534" s="34">
        <v>0</v>
      </c>
      <c r="M534" s="34">
        <v>7168.15</v>
      </c>
      <c r="N534" s="34">
        <v>7168.15</v>
      </c>
      <c r="O534" s="145">
        <v>44926</v>
      </c>
      <c r="P534" s="34">
        <v>0</v>
      </c>
      <c r="Q534" s="34">
        <v>0</v>
      </c>
      <c r="R534" s="34">
        <v>847</v>
      </c>
      <c r="S534" s="34">
        <v>0</v>
      </c>
      <c r="T534" s="34">
        <v>0</v>
      </c>
      <c r="U534" s="34">
        <v>847</v>
      </c>
      <c r="V534" s="34">
        <v>0</v>
      </c>
      <c r="W534" s="34">
        <v>16445.910000000003</v>
      </c>
      <c r="X534" s="34">
        <v>0</v>
      </c>
      <c r="Y534" s="34">
        <v>7168.15</v>
      </c>
      <c r="Z534" s="34">
        <v>23614.060000000005</v>
      </c>
      <c r="AA534" s="34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7168.15</v>
      </c>
      <c r="AG534" s="34">
        <v>0</v>
      </c>
      <c r="AH534" s="34">
        <v>0</v>
      </c>
      <c r="AI534" s="34">
        <v>0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4">
        <v>0</v>
      </c>
      <c r="AQ534" s="34">
        <v>0</v>
      </c>
      <c r="AR534" s="34">
        <v>0</v>
      </c>
      <c r="AS534" s="34">
        <v>0</v>
      </c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4">
        <v>0</v>
      </c>
      <c r="AZ534" s="34">
        <v>0</v>
      </c>
      <c r="BA534" s="34">
        <v>0</v>
      </c>
      <c r="BB534" s="34">
        <v>0</v>
      </c>
      <c r="BC534" s="34">
        <v>0</v>
      </c>
      <c r="BD534" s="34">
        <v>0</v>
      </c>
      <c r="BE534" s="34">
        <v>16445.910000000003</v>
      </c>
      <c r="BF534" s="34">
        <v>0</v>
      </c>
      <c r="BG534" s="34">
        <v>7168.15</v>
      </c>
      <c r="BH534" s="34">
        <v>23614.060000000005</v>
      </c>
      <c r="BI534" s="34">
        <v>0</v>
      </c>
      <c r="BJ534" s="34">
        <v>0</v>
      </c>
      <c r="BK534" s="34">
        <v>0</v>
      </c>
      <c r="BL534" s="34">
        <v>0</v>
      </c>
      <c r="BM534" s="34">
        <v>0</v>
      </c>
      <c r="BN534" s="34">
        <v>0</v>
      </c>
      <c r="BO534" s="34">
        <v>0</v>
      </c>
      <c r="BP534" s="34">
        <v>0</v>
      </c>
      <c r="BQ534" s="34">
        <v>0</v>
      </c>
      <c r="BR534" s="34">
        <v>0</v>
      </c>
      <c r="BS534" s="34">
        <v>0</v>
      </c>
      <c r="BT534" s="34">
        <v>0</v>
      </c>
      <c r="BU534" s="34">
        <v>0</v>
      </c>
      <c r="BV534" s="34">
        <v>0</v>
      </c>
      <c r="BW534" s="34">
        <v>0</v>
      </c>
      <c r="BX534" s="34">
        <v>7168.15</v>
      </c>
      <c r="BY534" s="34">
        <v>0</v>
      </c>
      <c r="BZ534" s="34">
        <v>0</v>
      </c>
      <c r="CA534" s="34">
        <v>0</v>
      </c>
      <c r="CB534" s="34">
        <v>0</v>
      </c>
      <c r="CC534" s="34">
        <v>0</v>
      </c>
      <c r="CD534" s="34">
        <v>0</v>
      </c>
      <c r="CE534" s="34">
        <v>0</v>
      </c>
      <c r="CF534" s="34">
        <v>0</v>
      </c>
      <c r="CG534" s="34">
        <v>0</v>
      </c>
      <c r="CH534" s="27" t="s">
        <v>182</v>
      </c>
      <c r="CI534" s="285" t="s">
        <v>175</v>
      </c>
      <c r="CJ534" s="285" t="s">
        <v>1867</v>
      </c>
      <c r="CK534" s="287" t="s">
        <v>80</v>
      </c>
      <c r="CL534" s="288" t="s">
        <v>80</v>
      </c>
    </row>
    <row r="535" spans="1:91" ht="46.5">
      <c r="A535" s="874"/>
      <c r="B535" s="51" t="s">
        <v>32</v>
      </c>
      <c r="C535" s="94" t="s">
        <v>80</v>
      </c>
      <c r="D535" s="27" t="s">
        <v>209</v>
      </c>
      <c r="E535" s="27" t="s">
        <v>1077</v>
      </c>
      <c r="F535" s="143">
        <v>71234403</v>
      </c>
      <c r="G535" s="21" t="s">
        <v>186</v>
      </c>
      <c r="H535" s="37" t="s">
        <v>1008</v>
      </c>
      <c r="I535" s="34">
        <v>23924.400000000001</v>
      </c>
      <c r="J535" s="34">
        <v>23924.400000000001</v>
      </c>
      <c r="K535" s="34">
        <v>0</v>
      </c>
      <c r="L535" s="34">
        <v>0</v>
      </c>
      <c r="M535" s="34">
        <v>7598</v>
      </c>
      <c r="N535" s="34">
        <v>7598</v>
      </c>
      <c r="O535" s="145">
        <v>44561</v>
      </c>
      <c r="P535" s="34">
        <v>0</v>
      </c>
      <c r="Q535" s="34">
        <v>0</v>
      </c>
      <c r="R535" s="34">
        <v>1439.9</v>
      </c>
      <c r="S535" s="34">
        <v>0</v>
      </c>
      <c r="T535" s="34">
        <v>0</v>
      </c>
      <c r="U535" s="34">
        <v>1439.9</v>
      </c>
      <c r="V535" s="34">
        <v>0</v>
      </c>
      <c r="W535" s="34">
        <v>16323.65</v>
      </c>
      <c r="X535" s="34">
        <v>0</v>
      </c>
      <c r="Y535" s="34">
        <v>7598</v>
      </c>
      <c r="Z535" s="34">
        <v>23921.65</v>
      </c>
      <c r="AA535" s="34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7598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4">
        <v>0</v>
      </c>
      <c r="AQ535" s="34">
        <v>0</v>
      </c>
      <c r="AR535" s="34">
        <v>0</v>
      </c>
      <c r="AS535" s="34">
        <v>0</v>
      </c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4">
        <v>0</v>
      </c>
      <c r="AZ535" s="34">
        <v>0</v>
      </c>
      <c r="BA535" s="34">
        <v>0</v>
      </c>
      <c r="BB535" s="34">
        <v>0</v>
      </c>
      <c r="BC535" s="34">
        <v>0</v>
      </c>
      <c r="BD535" s="34">
        <v>0</v>
      </c>
      <c r="BE535" s="34">
        <v>16323.65</v>
      </c>
      <c r="BF535" s="34">
        <v>0</v>
      </c>
      <c r="BG535" s="34">
        <v>7598</v>
      </c>
      <c r="BH535" s="34">
        <v>23921.65</v>
      </c>
      <c r="BI535" s="34">
        <v>0</v>
      </c>
      <c r="BJ535" s="34">
        <v>0</v>
      </c>
      <c r="BK535" s="34">
        <v>0</v>
      </c>
      <c r="BL535" s="34">
        <v>0</v>
      </c>
      <c r="BM535" s="34">
        <v>0</v>
      </c>
      <c r="BN535" s="34">
        <v>0</v>
      </c>
      <c r="BO535" s="34">
        <v>0</v>
      </c>
      <c r="BP535" s="34">
        <v>0</v>
      </c>
      <c r="BQ535" s="34">
        <v>0</v>
      </c>
      <c r="BR535" s="34">
        <v>0</v>
      </c>
      <c r="BS535" s="34">
        <v>0</v>
      </c>
      <c r="BT535" s="34">
        <v>0</v>
      </c>
      <c r="BU535" s="34">
        <v>0</v>
      </c>
      <c r="BV535" s="34">
        <v>0</v>
      </c>
      <c r="BW535" s="34">
        <v>0</v>
      </c>
      <c r="BX535" s="34">
        <v>7598</v>
      </c>
      <c r="BY535" s="34">
        <v>0</v>
      </c>
      <c r="BZ535" s="34">
        <v>0</v>
      </c>
      <c r="CA535" s="34">
        <v>0</v>
      </c>
      <c r="CB535" s="34">
        <v>0</v>
      </c>
      <c r="CC535" s="34">
        <v>0</v>
      </c>
      <c r="CD535" s="34">
        <v>0</v>
      </c>
      <c r="CE535" s="34">
        <v>0</v>
      </c>
      <c r="CF535" s="34">
        <v>0</v>
      </c>
      <c r="CG535" s="34">
        <v>0</v>
      </c>
      <c r="CH535" s="27" t="s">
        <v>182</v>
      </c>
      <c r="CI535" s="285" t="s">
        <v>175</v>
      </c>
      <c r="CJ535" s="285" t="s">
        <v>80</v>
      </c>
      <c r="CK535" s="287" t="s">
        <v>80</v>
      </c>
      <c r="CL535" s="288" t="s">
        <v>80</v>
      </c>
    </row>
    <row r="536" spans="1:91" ht="46.5">
      <c r="A536" s="874"/>
      <c r="B536" s="51" t="s">
        <v>761</v>
      </c>
      <c r="C536" s="94" t="s">
        <v>80</v>
      </c>
      <c r="D536" s="27" t="s">
        <v>210</v>
      </c>
      <c r="E536" s="27" t="s">
        <v>1078</v>
      </c>
      <c r="F536" s="143">
        <v>874671</v>
      </c>
      <c r="G536" s="21" t="s">
        <v>187</v>
      </c>
      <c r="H536" s="37" t="s">
        <v>1008</v>
      </c>
      <c r="I536" s="34">
        <v>25541.83</v>
      </c>
      <c r="J536" s="34">
        <v>25541.83</v>
      </c>
      <c r="K536" s="34">
        <v>0</v>
      </c>
      <c r="L536" s="34">
        <v>0</v>
      </c>
      <c r="M536" s="34">
        <v>6070.92</v>
      </c>
      <c r="N536" s="34">
        <v>6070.92</v>
      </c>
      <c r="O536" s="145">
        <v>44561</v>
      </c>
      <c r="P536" s="34">
        <v>0</v>
      </c>
      <c r="Q536" s="34">
        <v>0</v>
      </c>
      <c r="R536" s="34">
        <v>1684.32</v>
      </c>
      <c r="S536" s="34">
        <v>0</v>
      </c>
      <c r="T536" s="34">
        <v>0</v>
      </c>
      <c r="U536" s="34">
        <v>1684.32</v>
      </c>
      <c r="V536" s="34">
        <v>0</v>
      </c>
      <c r="W536" s="34">
        <v>19470.919999999998</v>
      </c>
      <c r="X536" s="34">
        <v>0</v>
      </c>
      <c r="Y536" s="34">
        <v>6070.91</v>
      </c>
      <c r="Z536" s="34">
        <v>25541.829999999998</v>
      </c>
      <c r="AA536" s="34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6070.91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4">
        <v>0</v>
      </c>
      <c r="AQ536" s="34">
        <v>0</v>
      </c>
      <c r="AR536" s="34">
        <v>0</v>
      </c>
      <c r="AS536" s="34">
        <v>0</v>
      </c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4">
        <v>0</v>
      </c>
      <c r="AZ536" s="34">
        <v>0</v>
      </c>
      <c r="BA536" s="34">
        <v>0</v>
      </c>
      <c r="BB536" s="34">
        <v>0</v>
      </c>
      <c r="BC536" s="34">
        <v>0</v>
      </c>
      <c r="BD536" s="34">
        <v>0</v>
      </c>
      <c r="BE536" s="34">
        <v>19470.919999999998</v>
      </c>
      <c r="BF536" s="34">
        <v>0</v>
      </c>
      <c r="BG536" s="34">
        <v>6070.91</v>
      </c>
      <c r="BH536" s="34">
        <v>25541.829999999998</v>
      </c>
      <c r="BI536" s="34">
        <v>0</v>
      </c>
      <c r="BJ536" s="34">
        <v>0</v>
      </c>
      <c r="BK536" s="34">
        <v>0</v>
      </c>
      <c r="BL536" s="34">
        <v>0</v>
      </c>
      <c r="BM536" s="34">
        <v>0</v>
      </c>
      <c r="BN536" s="34">
        <v>0</v>
      </c>
      <c r="BO536" s="34">
        <v>0</v>
      </c>
      <c r="BP536" s="34">
        <v>0</v>
      </c>
      <c r="BQ536" s="34">
        <v>0</v>
      </c>
      <c r="BR536" s="34">
        <v>0</v>
      </c>
      <c r="BS536" s="34">
        <v>0</v>
      </c>
      <c r="BT536" s="34">
        <v>0</v>
      </c>
      <c r="BU536" s="34">
        <v>0</v>
      </c>
      <c r="BV536" s="34">
        <v>0</v>
      </c>
      <c r="BW536" s="34">
        <v>0</v>
      </c>
      <c r="BX536" s="34">
        <v>6070.91</v>
      </c>
      <c r="BY536" s="34">
        <v>0</v>
      </c>
      <c r="BZ536" s="34">
        <v>0</v>
      </c>
      <c r="CA536" s="34">
        <v>0</v>
      </c>
      <c r="CB536" s="34">
        <v>0</v>
      </c>
      <c r="CC536" s="34">
        <v>0</v>
      </c>
      <c r="CD536" s="34">
        <v>0</v>
      </c>
      <c r="CE536" s="34">
        <v>0</v>
      </c>
      <c r="CF536" s="34">
        <v>0</v>
      </c>
      <c r="CG536" s="34">
        <v>0</v>
      </c>
      <c r="CH536" s="27" t="s">
        <v>182</v>
      </c>
      <c r="CI536" s="285" t="s">
        <v>175</v>
      </c>
      <c r="CJ536" s="285" t="s">
        <v>80</v>
      </c>
      <c r="CK536" s="287" t="s">
        <v>80</v>
      </c>
      <c r="CL536" s="288" t="s">
        <v>80</v>
      </c>
    </row>
    <row r="537" spans="1:91" ht="54">
      <c r="A537" s="874"/>
      <c r="B537" s="360" t="s">
        <v>33</v>
      </c>
      <c r="C537" s="94" t="s">
        <v>80</v>
      </c>
      <c r="D537" s="27" t="s">
        <v>211</v>
      </c>
      <c r="E537" s="27" t="s">
        <v>1079</v>
      </c>
      <c r="F537" s="143">
        <v>71234462</v>
      </c>
      <c r="G537" s="21" t="s">
        <v>188</v>
      </c>
      <c r="H537" s="37" t="s">
        <v>1008</v>
      </c>
      <c r="I537" s="15">
        <v>100000</v>
      </c>
      <c r="J537" s="34">
        <v>100000</v>
      </c>
      <c r="K537" s="34">
        <v>0</v>
      </c>
      <c r="L537" s="34">
        <v>0</v>
      </c>
      <c r="M537" s="34">
        <v>40000</v>
      </c>
      <c r="N537" s="34">
        <v>40000</v>
      </c>
      <c r="O537" s="145">
        <v>45291</v>
      </c>
      <c r="P537" s="34">
        <v>0</v>
      </c>
      <c r="Q537" s="34">
        <v>0</v>
      </c>
      <c r="R537" s="34">
        <v>0</v>
      </c>
      <c r="S537" s="34">
        <v>0</v>
      </c>
      <c r="T537" s="34">
        <v>0</v>
      </c>
      <c r="U537" s="34">
        <v>0</v>
      </c>
      <c r="V537" s="34">
        <v>0</v>
      </c>
      <c r="W537" s="34">
        <v>0</v>
      </c>
      <c r="X537" s="34">
        <v>0</v>
      </c>
      <c r="Y537" s="34">
        <v>0</v>
      </c>
      <c r="Z537" s="34">
        <v>0</v>
      </c>
      <c r="AA537" s="34">
        <v>0</v>
      </c>
      <c r="AB537" s="34">
        <v>60000</v>
      </c>
      <c r="AC537" s="34">
        <v>0</v>
      </c>
      <c r="AD537" s="34">
        <v>40000</v>
      </c>
      <c r="AE537" s="34">
        <v>100000</v>
      </c>
      <c r="AF537" s="34">
        <v>0</v>
      </c>
      <c r="AG537" s="34">
        <v>6393.64</v>
      </c>
      <c r="AH537" s="34">
        <v>0</v>
      </c>
      <c r="AI537" s="34">
        <v>0</v>
      </c>
      <c r="AJ537" s="34">
        <v>6393.64</v>
      </c>
      <c r="AK537" s="34">
        <v>6393.64</v>
      </c>
      <c r="AL537" s="34">
        <v>0</v>
      </c>
      <c r="AM537" s="34">
        <v>0</v>
      </c>
      <c r="AN537" s="34">
        <v>6393.64</v>
      </c>
      <c r="AO537" s="34">
        <v>0</v>
      </c>
      <c r="AP537" s="34">
        <v>0</v>
      </c>
      <c r="AQ537" s="34">
        <v>0</v>
      </c>
      <c r="AR537" s="34">
        <v>0</v>
      </c>
      <c r="AS537" s="34">
        <v>0</v>
      </c>
      <c r="AT537" s="34">
        <v>0</v>
      </c>
      <c r="AU537" s="34">
        <v>0</v>
      </c>
      <c r="AV537" s="34">
        <v>0</v>
      </c>
      <c r="AW537" s="34">
        <v>0</v>
      </c>
      <c r="AX537" s="34">
        <v>0</v>
      </c>
      <c r="AY537" s="34">
        <v>0</v>
      </c>
      <c r="AZ537" s="34">
        <v>0</v>
      </c>
      <c r="BA537" s="34">
        <v>0</v>
      </c>
      <c r="BB537" s="34">
        <v>0</v>
      </c>
      <c r="BC537" s="34">
        <v>0</v>
      </c>
      <c r="BD537" s="34">
        <v>0</v>
      </c>
      <c r="BE537" s="34">
        <v>0</v>
      </c>
      <c r="BF537" s="34">
        <v>0</v>
      </c>
      <c r="BG537" s="34">
        <v>0</v>
      </c>
      <c r="BH537" s="34">
        <v>0</v>
      </c>
      <c r="BI537" s="34">
        <v>0</v>
      </c>
      <c r="BJ537" s="34">
        <v>0</v>
      </c>
      <c r="BK537" s="34">
        <v>0</v>
      </c>
      <c r="BL537" s="34">
        <v>0</v>
      </c>
      <c r="BM537" s="34">
        <v>0</v>
      </c>
      <c r="BN537" s="34">
        <v>0</v>
      </c>
      <c r="BO537" s="34">
        <v>60000</v>
      </c>
      <c r="BP537" s="34">
        <v>0</v>
      </c>
      <c r="BQ537" s="34">
        <v>40000</v>
      </c>
      <c r="BR537" s="34">
        <v>100000</v>
      </c>
      <c r="BS537" s="34">
        <v>0</v>
      </c>
      <c r="BT537" s="34">
        <v>0</v>
      </c>
      <c r="BU537" s="34">
        <v>0</v>
      </c>
      <c r="BV537" s="34">
        <v>0</v>
      </c>
      <c r="BW537" s="34">
        <v>0</v>
      </c>
      <c r="BX537" s="34">
        <v>0</v>
      </c>
      <c r="BY537" s="34">
        <v>0</v>
      </c>
      <c r="BZ537" s="34">
        <v>0</v>
      </c>
      <c r="CA537" s="34">
        <v>0</v>
      </c>
      <c r="CB537" s="34">
        <v>0</v>
      </c>
      <c r="CC537" s="34">
        <v>0</v>
      </c>
      <c r="CD537" s="34">
        <v>0</v>
      </c>
      <c r="CE537" s="34">
        <v>40000</v>
      </c>
      <c r="CF537" s="34">
        <v>0</v>
      </c>
      <c r="CG537" s="34">
        <v>0</v>
      </c>
      <c r="CH537" s="27" t="s">
        <v>182</v>
      </c>
      <c r="CI537" s="285" t="s">
        <v>175</v>
      </c>
      <c r="CJ537" s="287" t="s">
        <v>1758</v>
      </c>
      <c r="CK537" s="287" t="s">
        <v>1758</v>
      </c>
      <c r="CL537" s="288" t="s">
        <v>80</v>
      </c>
    </row>
    <row r="538" spans="1:91" ht="46.5">
      <c r="A538" s="874"/>
      <c r="B538" s="120" t="s">
        <v>34</v>
      </c>
      <c r="C538" s="158" t="s">
        <v>80</v>
      </c>
      <c r="D538" s="69" t="s">
        <v>212</v>
      </c>
      <c r="E538" s="69" t="s">
        <v>1080</v>
      </c>
      <c r="F538" s="184">
        <v>874680</v>
      </c>
      <c r="G538" s="159" t="s">
        <v>189</v>
      </c>
      <c r="H538" s="69" t="s">
        <v>310</v>
      </c>
      <c r="I538" s="19">
        <v>13005.9</v>
      </c>
      <c r="J538" s="19">
        <v>13005.9</v>
      </c>
      <c r="K538" s="19">
        <v>0</v>
      </c>
      <c r="L538" s="19">
        <v>0</v>
      </c>
      <c r="M538" s="19">
        <v>3820.23</v>
      </c>
      <c r="N538" s="19">
        <v>3820.23</v>
      </c>
      <c r="O538" s="186">
        <v>44196</v>
      </c>
      <c r="P538" s="19">
        <v>13005.9</v>
      </c>
      <c r="Q538" s="19">
        <v>3820.23</v>
      </c>
      <c r="R538" s="19">
        <v>8585.67</v>
      </c>
      <c r="S538" s="19">
        <v>0</v>
      </c>
      <c r="T538" s="19">
        <v>3820.23</v>
      </c>
      <c r="U538" s="19">
        <v>12405.9</v>
      </c>
      <c r="V538" s="19">
        <v>0</v>
      </c>
      <c r="W538" s="19">
        <v>0</v>
      </c>
      <c r="X538" s="19">
        <v>0</v>
      </c>
      <c r="Y538" s="19">
        <v>0</v>
      </c>
      <c r="Z538" s="19">
        <v>0</v>
      </c>
      <c r="AA538" s="19">
        <v>3820.23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19">
        <v>3820.23</v>
      </c>
      <c r="AP538" s="19">
        <v>0</v>
      </c>
      <c r="AQ538" s="19">
        <v>0</v>
      </c>
      <c r="AR538" s="19">
        <v>0</v>
      </c>
      <c r="AS538" s="19">
        <v>0</v>
      </c>
      <c r="AT538" s="19">
        <v>3820.23</v>
      </c>
      <c r="AU538" s="19">
        <v>0</v>
      </c>
      <c r="AV538" s="19">
        <v>0</v>
      </c>
      <c r="AW538" s="19">
        <v>0</v>
      </c>
      <c r="AX538" s="19">
        <v>0</v>
      </c>
      <c r="AY538" s="19">
        <v>0</v>
      </c>
      <c r="AZ538" s="19">
        <v>0</v>
      </c>
      <c r="BA538" s="19">
        <v>0</v>
      </c>
      <c r="BB538" s="19">
        <v>0</v>
      </c>
      <c r="BC538" s="19">
        <v>0</v>
      </c>
      <c r="BD538" s="19">
        <v>0</v>
      </c>
      <c r="BE538" s="19">
        <v>0</v>
      </c>
      <c r="BF538" s="19">
        <v>0</v>
      </c>
      <c r="BG538" s="19">
        <v>0</v>
      </c>
      <c r="BH538" s="19">
        <v>0</v>
      </c>
      <c r="BI538" s="19">
        <v>0</v>
      </c>
      <c r="BJ538" s="19">
        <v>0</v>
      </c>
      <c r="BK538" s="19">
        <v>0</v>
      </c>
      <c r="BL538" s="19">
        <v>0</v>
      </c>
      <c r="BM538" s="19">
        <v>0</v>
      </c>
      <c r="BN538" s="19">
        <v>0</v>
      </c>
      <c r="BO538" s="19">
        <v>0</v>
      </c>
      <c r="BP538" s="19">
        <v>0</v>
      </c>
      <c r="BQ538" s="19">
        <v>0</v>
      </c>
      <c r="BR538" s="19">
        <v>0</v>
      </c>
      <c r="BS538" s="19">
        <v>0</v>
      </c>
      <c r="BT538" s="19">
        <v>0</v>
      </c>
      <c r="BU538" s="19">
        <v>0</v>
      </c>
      <c r="BV538" s="19">
        <v>0</v>
      </c>
      <c r="BW538" s="19">
        <v>0</v>
      </c>
      <c r="BX538" s="19">
        <v>0</v>
      </c>
      <c r="BY538" s="19">
        <v>0</v>
      </c>
      <c r="BZ538" s="19">
        <v>0</v>
      </c>
      <c r="CA538" s="19">
        <v>0</v>
      </c>
      <c r="CB538" s="19">
        <v>0</v>
      </c>
      <c r="CC538" s="19">
        <v>0</v>
      </c>
      <c r="CD538" s="19">
        <v>0</v>
      </c>
      <c r="CE538" s="19">
        <v>0</v>
      </c>
      <c r="CF538" s="19">
        <v>0</v>
      </c>
      <c r="CG538" s="19">
        <v>0</v>
      </c>
      <c r="CH538" s="69" t="s">
        <v>1757</v>
      </c>
      <c r="CI538" s="285" t="s">
        <v>175</v>
      </c>
      <c r="CJ538" s="285" t="s">
        <v>80</v>
      </c>
      <c r="CK538" s="309" t="s">
        <v>80</v>
      </c>
      <c r="CL538" s="310" t="s">
        <v>80</v>
      </c>
    </row>
    <row r="539" spans="1:91" ht="54">
      <c r="A539" s="874"/>
      <c r="B539" s="360" t="s">
        <v>35</v>
      </c>
      <c r="C539" s="94" t="s">
        <v>80</v>
      </c>
      <c r="D539" s="27" t="s">
        <v>213</v>
      </c>
      <c r="E539" s="27" t="s">
        <v>1081</v>
      </c>
      <c r="F539" s="143">
        <v>42727227</v>
      </c>
      <c r="G539" s="21" t="s">
        <v>190</v>
      </c>
      <c r="H539" s="37" t="s">
        <v>1008</v>
      </c>
      <c r="I539" s="15">
        <v>200000</v>
      </c>
      <c r="J539" s="34">
        <v>200000</v>
      </c>
      <c r="K539" s="34">
        <v>0</v>
      </c>
      <c r="L539" s="34">
        <v>0</v>
      </c>
      <c r="M539" s="34">
        <v>80000</v>
      </c>
      <c r="N539" s="34">
        <v>80000</v>
      </c>
      <c r="O539" s="145">
        <v>45291</v>
      </c>
      <c r="P539" s="34">
        <v>0</v>
      </c>
      <c r="Q539" s="34">
        <v>0</v>
      </c>
      <c r="R539" s="34">
        <v>0</v>
      </c>
      <c r="S539" s="34">
        <v>0</v>
      </c>
      <c r="T539" s="34">
        <v>0</v>
      </c>
      <c r="U539" s="34">
        <v>0</v>
      </c>
      <c r="V539" s="34">
        <v>0</v>
      </c>
      <c r="W539" s="34">
        <v>0</v>
      </c>
      <c r="X539" s="34">
        <v>0</v>
      </c>
      <c r="Y539" s="34">
        <v>0</v>
      </c>
      <c r="Z539" s="34">
        <v>0</v>
      </c>
      <c r="AA539" s="34">
        <v>0</v>
      </c>
      <c r="AB539" s="34">
        <v>120000</v>
      </c>
      <c r="AC539" s="34">
        <v>0</v>
      </c>
      <c r="AD539" s="34">
        <v>80000</v>
      </c>
      <c r="AE539" s="34">
        <v>200000</v>
      </c>
      <c r="AF539" s="34">
        <v>0</v>
      </c>
      <c r="AG539" s="34">
        <v>6110.5</v>
      </c>
      <c r="AH539" s="34">
        <v>0</v>
      </c>
      <c r="AI539" s="34">
        <v>0</v>
      </c>
      <c r="AJ539" s="34">
        <v>6110.5</v>
      </c>
      <c r="AK539" s="34">
        <v>6110.5</v>
      </c>
      <c r="AL539" s="34">
        <v>0</v>
      </c>
      <c r="AM539" s="34">
        <v>0</v>
      </c>
      <c r="AN539" s="34">
        <v>6110.5</v>
      </c>
      <c r="AO539" s="34">
        <v>0</v>
      </c>
      <c r="AP539" s="34">
        <v>0</v>
      </c>
      <c r="AQ539" s="34">
        <v>0</v>
      </c>
      <c r="AR539" s="34">
        <v>0</v>
      </c>
      <c r="AS539" s="34">
        <v>0</v>
      </c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4">
        <v>0</v>
      </c>
      <c r="AZ539" s="34">
        <v>0</v>
      </c>
      <c r="BA539" s="34">
        <v>0</v>
      </c>
      <c r="BB539" s="34">
        <v>0</v>
      </c>
      <c r="BC539" s="34">
        <v>0</v>
      </c>
      <c r="BD539" s="34">
        <v>0</v>
      </c>
      <c r="BE539" s="34">
        <v>0</v>
      </c>
      <c r="BF539" s="34">
        <v>0</v>
      </c>
      <c r="BG539" s="34">
        <v>0</v>
      </c>
      <c r="BH539" s="34">
        <v>0</v>
      </c>
      <c r="BI539" s="34">
        <v>0</v>
      </c>
      <c r="BJ539" s="34">
        <v>0</v>
      </c>
      <c r="BK539" s="34">
        <v>0</v>
      </c>
      <c r="BL539" s="34">
        <v>0</v>
      </c>
      <c r="BM539" s="34">
        <v>0</v>
      </c>
      <c r="BN539" s="34">
        <v>0</v>
      </c>
      <c r="BO539" s="34">
        <v>120000</v>
      </c>
      <c r="BP539" s="34">
        <v>0</v>
      </c>
      <c r="BQ539" s="34">
        <v>80000</v>
      </c>
      <c r="BR539" s="34">
        <v>200000</v>
      </c>
      <c r="BS539" s="34">
        <v>0</v>
      </c>
      <c r="BT539" s="34">
        <v>0</v>
      </c>
      <c r="BU539" s="34">
        <v>0</v>
      </c>
      <c r="BV539" s="34">
        <v>0</v>
      </c>
      <c r="BW539" s="34">
        <v>0</v>
      </c>
      <c r="BX539" s="34">
        <v>0</v>
      </c>
      <c r="BY539" s="34">
        <v>0</v>
      </c>
      <c r="BZ539" s="34">
        <v>0</v>
      </c>
      <c r="CA539" s="34">
        <v>0</v>
      </c>
      <c r="CB539" s="34">
        <v>0</v>
      </c>
      <c r="CC539" s="34">
        <v>0</v>
      </c>
      <c r="CD539" s="34">
        <v>0</v>
      </c>
      <c r="CE539" s="34">
        <v>80000</v>
      </c>
      <c r="CF539" s="34">
        <v>0</v>
      </c>
      <c r="CG539" s="34">
        <v>0</v>
      </c>
      <c r="CH539" s="27" t="s">
        <v>182</v>
      </c>
      <c r="CI539" s="285" t="s">
        <v>175</v>
      </c>
      <c r="CJ539" s="287" t="s">
        <v>1758</v>
      </c>
      <c r="CK539" s="287" t="s">
        <v>1758</v>
      </c>
      <c r="CL539" s="310" t="s">
        <v>80</v>
      </c>
    </row>
    <row r="540" spans="1:91" ht="46.5">
      <c r="A540" s="874"/>
      <c r="B540" s="51" t="s">
        <v>36</v>
      </c>
      <c r="C540" s="94" t="s">
        <v>80</v>
      </c>
      <c r="D540" s="27" t="s">
        <v>214</v>
      </c>
      <c r="E540" s="27" t="s">
        <v>1082</v>
      </c>
      <c r="F540" s="143">
        <v>71234411</v>
      </c>
      <c r="G540" s="21" t="s">
        <v>191</v>
      </c>
      <c r="H540" s="37" t="s">
        <v>575</v>
      </c>
      <c r="I540" s="35">
        <v>6354.41</v>
      </c>
      <c r="J540" s="35">
        <v>6354.41</v>
      </c>
      <c r="K540" s="34">
        <v>0</v>
      </c>
      <c r="L540" s="34">
        <v>0</v>
      </c>
      <c r="M540" s="34">
        <v>1994.11</v>
      </c>
      <c r="N540" s="34">
        <v>1994.11</v>
      </c>
      <c r="O540" s="145">
        <v>44561</v>
      </c>
      <c r="P540" s="34">
        <v>6354.41</v>
      </c>
      <c r="Q540" s="34">
        <v>0</v>
      </c>
      <c r="R540" s="34">
        <v>4075.4385000000002</v>
      </c>
      <c r="S540" s="34">
        <v>0</v>
      </c>
      <c r="T540" s="34">
        <v>1994.106</v>
      </c>
      <c r="U540" s="34">
        <v>6069.5445</v>
      </c>
      <c r="V540" s="34">
        <v>0</v>
      </c>
      <c r="W540" s="34">
        <v>849.66</v>
      </c>
      <c r="X540" s="34">
        <v>0</v>
      </c>
      <c r="Y540" s="34">
        <v>0</v>
      </c>
      <c r="Z540" s="34">
        <v>849.66</v>
      </c>
      <c r="AA540" s="34">
        <v>1994.106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4">
        <v>0</v>
      </c>
      <c r="AZ540" s="34">
        <v>849.66</v>
      </c>
      <c r="BA540" s="34">
        <v>0</v>
      </c>
      <c r="BB540" s="34">
        <v>0</v>
      </c>
      <c r="BC540" s="34">
        <v>849.66</v>
      </c>
      <c r="BD540" s="34">
        <v>1994.106</v>
      </c>
      <c r="BE540" s="34">
        <v>0</v>
      </c>
      <c r="BF540" s="34">
        <v>0</v>
      </c>
      <c r="BG540" s="34">
        <v>0</v>
      </c>
      <c r="BH540" s="34">
        <v>0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0</v>
      </c>
      <c r="BT540" s="34">
        <v>0</v>
      </c>
      <c r="BU540" s="34">
        <v>0</v>
      </c>
      <c r="BV540" s="34">
        <v>0</v>
      </c>
      <c r="BW540" s="34">
        <v>0</v>
      </c>
      <c r="BX540" s="34">
        <v>0</v>
      </c>
      <c r="BY540" s="34">
        <v>0</v>
      </c>
      <c r="BZ540" s="34">
        <v>0</v>
      </c>
      <c r="CA540" s="34">
        <v>0</v>
      </c>
      <c r="CB540" s="34">
        <v>0</v>
      </c>
      <c r="CC540" s="34">
        <v>0</v>
      </c>
      <c r="CD540" s="34">
        <v>0</v>
      </c>
      <c r="CE540" s="34">
        <v>0</v>
      </c>
      <c r="CF540" s="34">
        <v>0</v>
      </c>
      <c r="CG540" s="34">
        <v>0</v>
      </c>
      <c r="CH540" s="27" t="s">
        <v>694</v>
      </c>
      <c r="CI540" s="285" t="s">
        <v>175</v>
      </c>
      <c r="CJ540" s="285" t="s">
        <v>80</v>
      </c>
      <c r="CK540" s="309" t="s">
        <v>80</v>
      </c>
      <c r="CL540" s="310" t="s">
        <v>80</v>
      </c>
    </row>
    <row r="541" spans="1:91" ht="36">
      <c r="A541" s="874"/>
      <c r="B541" s="51" t="s">
        <v>240</v>
      </c>
      <c r="C541" s="94" t="s">
        <v>80</v>
      </c>
      <c r="D541" s="27" t="s">
        <v>241</v>
      </c>
      <c r="E541" s="27" t="s">
        <v>1080</v>
      </c>
      <c r="F541" s="143">
        <v>874680</v>
      </c>
      <c r="G541" s="21" t="s">
        <v>319</v>
      </c>
      <c r="H541" s="119" t="s">
        <v>759</v>
      </c>
      <c r="I541" s="35">
        <v>10493.07</v>
      </c>
      <c r="J541" s="35">
        <v>10493.07</v>
      </c>
      <c r="K541" s="34">
        <v>0</v>
      </c>
      <c r="L541" s="34">
        <v>0</v>
      </c>
      <c r="M541" s="34">
        <v>8869.0499999999993</v>
      </c>
      <c r="N541" s="34">
        <v>8869.0499999999993</v>
      </c>
      <c r="O541" s="145">
        <v>44561</v>
      </c>
      <c r="P541" s="34">
        <v>10493.07</v>
      </c>
      <c r="Q541" s="34">
        <v>0</v>
      </c>
      <c r="R541" s="34">
        <v>0</v>
      </c>
      <c r="S541" s="34">
        <v>0</v>
      </c>
      <c r="T541" s="34">
        <v>0</v>
      </c>
      <c r="U541" s="34">
        <v>0</v>
      </c>
      <c r="V541" s="34">
        <v>0</v>
      </c>
      <c r="W541" s="34">
        <v>0</v>
      </c>
      <c r="X541" s="34">
        <v>0</v>
      </c>
      <c r="Y541" s="34">
        <v>0</v>
      </c>
      <c r="Z541" s="34">
        <v>0</v>
      </c>
      <c r="AA541" s="34">
        <v>7378.2804999999998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0</v>
      </c>
      <c r="AO541" s="34">
        <v>0</v>
      </c>
      <c r="AP541" s="34">
        <v>0</v>
      </c>
      <c r="AQ541" s="34">
        <v>0</v>
      </c>
      <c r="AR541" s="34">
        <v>0</v>
      </c>
      <c r="AS541" s="34">
        <v>0</v>
      </c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4">
        <v>0</v>
      </c>
      <c r="AZ541" s="34">
        <v>0</v>
      </c>
      <c r="BA541" s="34">
        <v>0</v>
      </c>
      <c r="BB541" s="34">
        <v>0</v>
      </c>
      <c r="BC541" s="34">
        <v>0</v>
      </c>
      <c r="BD541" s="34">
        <v>0</v>
      </c>
      <c r="BE541" s="34">
        <v>0</v>
      </c>
      <c r="BF541" s="34">
        <v>0</v>
      </c>
      <c r="BG541" s="34">
        <v>0</v>
      </c>
      <c r="BH541" s="34">
        <v>0</v>
      </c>
      <c r="BI541" s="34">
        <v>7378.2804999999998</v>
      </c>
      <c r="BJ541" s="34">
        <v>0</v>
      </c>
      <c r="BK541" s="34">
        <v>0</v>
      </c>
      <c r="BL541" s="34">
        <v>0</v>
      </c>
      <c r="BM541" s="34">
        <v>0</v>
      </c>
      <c r="BN541" s="34">
        <v>0</v>
      </c>
      <c r="BO541" s="34">
        <v>0</v>
      </c>
      <c r="BP541" s="34">
        <v>0</v>
      </c>
      <c r="BQ541" s="34">
        <v>0</v>
      </c>
      <c r="BR541" s="34">
        <v>0</v>
      </c>
      <c r="BS541" s="34">
        <v>0</v>
      </c>
      <c r="BT541" s="34">
        <v>0</v>
      </c>
      <c r="BU541" s="34">
        <v>0</v>
      </c>
      <c r="BV541" s="34">
        <v>0</v>
      </c>
      <c r="BW541" s="34">
        <v>0</v>
      </c>
      <c r="BX541" s="34">
        <v>0</v>
      </c>
      <c r="BY541" s="34">
        <v>0</v>
      </c>
      <c r="BZ541" s="34">
        <v>0</v>
      </c>
      <c r="CA541" s="34">
        <v>0</v>
      </c>
      <c r="CB541" s="34">
        <v>0</v>
      </c>
      <c r="CC541" s="34">
        <v>0</v>
      </c>
      <c r="CD541" s="34">
        <v>0</v>
      </c>
      <c r="CE541" s="34">
        <v>0</v>
      </c>
      <c r="CF541" s="34">
        <v>0</v>
      </c>
      <c r="CG541" s="34">
        <v>0</v>
      </c>
      <c r="CH541" s="27" t="s">
        <v>1671</v>
      </c>
      <c r="CI541" s="285" t="s">
        <v>242</v>
      </c>
      <c r="CJ541" s="285" t="s">
        <v>80</v>
      </c>
      <c r="CK541" s="309" t="s">
        <v>80</v>
      </c>
      <c r="CL541" s="310" t="s">
        <v>80</v>
      </c>
    </row>
    <row r="542" spans="1:91" s="44" customFormat="1" ht="23.25">
      <c r="A542" s="874"/>
      <c r="B542" s="79" t="s">
        <v>270</v>
      </c>
      <c r="C542" s="66" t="s">
        <v>80</v>
      </c>
      <c r="D542" s="66" t="s">
        <v>80</v>
      </c>
      <c r="E542" s="66" t="s">
        <v>80</v>
      </c>
      <c r="F542" s="66" t="s">
        <v>80</v>
      </c>
      <c r="G542" s="96" t="s">
        <v>80</v>
      </c>
      <c r="H542" s="66" t="s">
        <v>80</v>
      </c>
      <c r="I542" s="46">
        <f>SUM(I519:I541)</f>
        <v>1610980.6930000002</v>
      </c>
      <c r="J542" s="46">
        <f t="shared" ref="J542:BU542" si="54">SUM(J519:J541)</f>
        <v>1609979.6460000002</v>
      </c>
      <c r="K542" s="46">
        <f t="shared" si="54"/>
        <v>1001.0470000000003</v>
      </c>
      <c r="L542" s="46">
        <f t="shared" si="54"/>
        <v>1012462.0117</v>
      </c>
      <c r="M542" s="46">
        <f t="shared" si="54"/>
        <v>212648.12999999998</v>
      </c>
      <c r="N542" s="46">
        <f t="shared" si="54"/>
        <v>308304.12999999995</v>
      </c>
      <c r="O542" s="46">
        <f t="shared" si="54"/>
        <v>714436</v>
      </c>
      <c r="P542" s="46">
        <f t="shared" si="54"/>
        <v>85077.180789999984</v>
      </c>
      <c r="Q542" s="46">
        <f t="shared" si="54"/>
        <v>5755.7</v>
      </c>
      <c r="R542" s="46">
        <f t="shared" si="54"/>
        <v>65406.795279999991</v>
      </c>
      <c r="S542" s="46">
        <f t="shared" si="54"/>
        <v>0</v>
      </c>
      <c r="T542" s="46">
        <f t="shared" si="54"/>
        <v>55321.662130000004</v>
      </c>
      <c r="U542" s="46">
        <f t="shared" si="54"/>
        <v>120728.45740999999</v>
      </c>
      <c r="V542" s="46">
        <f t="shared" si="54"/>
        <v>0</v>
      </c>
      <c r="W542" s="46">
        <f t="shared" si="54"/>
        <v>111000.15886</v>
      </c>
      <c r="X542" s="46">
        <f t="shared" si="54"/>
        <v>50</v>
      </c>
      <c r="Y542" s="46">
        <f t="shared" si="54"/>
        <v>43565.56</v>
      </c>
      <c r="Z542" s="46">
        <f t="shared" si="54"/>
        <v>154615.71885999999</v>
      </c>
      <c r="AA542" s="46">
        <f t="shared" si="54"/>
        <v>23168.374079999998</v>
      </c>
      <c r="AB542" s="46">
        <f t="shared" si="54"/>
        <v>208098.43</v>
      </c>
      <c r="AC542" s="46">
        <f t="shared" si="54"/>
        <v>0</v>
      </c>
      <c r="AD542" s="46">
        <f t="shared" si="54"/>
        <v>245756.22999999998</v>
      </c>
      <c r="AE542" s="46">
        <f t="shared" si="54"/>
        <v>453854.66000000003</v>
      </c>
      <c r="AF542" s="46">
        <f t="shared" si="54"/>
        <v>51115.58</v>
      </c>
      <c r="AG542" s="46">
        <f t="shared" si="54"/>
        <v>28370.759120000002</v>
      </c>
      <c r="AH542" s="46">
        <f t="shared" si="54"/>
        <v>0</v>
      </c>
      <c r="AI542" s="46">
        <f t="shared" si="54"/>
        <v>11117.27117</v>
      </c>
      <c r="AJ542" s="46">
        <f t="shared" si="54"/>
        <v>39488.030290000002</v>
      </c>
      <c r="AK542" s="46">
        <f t="shared" si="54"/>
        <v>19269.162470000003</v>
      </c>
      <c r="AL542" s="46">
        <f t="shared" si="54"/>
        <v>0</v>
      </c>
      <c r="AM542" s="46">
        <f t="shared" si="54"/>
        <v>0.93479999999999996</v>
      </c>
      <c r="AN542" s="46">
        <f t="shared" si="54"/>
        <v>19270.097270000002</v>
      </c>
      <c r="AO542" s="46">
        <f t="shared" si="54"/>
        <v>13795.987579999999</v>
      </c>
      <c r="AP542" s="46">
        <f t="shared" si="54"/>
        <v>5745.0317349999996</v>
      </c>
      <c r="AQ542" s="46">
        <f t="shared" si="54"/>
        <v>0</v>
      </c>
      <c r="AR542" s="46">
        <f t="shared" si="54"/>
        <v>0</v>
      </c>
      <c r="AS542" s="46">
        <f t="shared" si="54"/>
        <v>5745.0317349999996</v>
      </c>
      <c r="AT542" s="46">
        <f t="shared" si="54"/>
        <v>5756</v>
      </c>
      <c r="AU542" s="46">
        <f t="shared" si="54"/>
        <v>2282.377125</v>
      </c>
      <c r="AV542" s="46">
        <f t="shared" si="54"/>
        <v>0</v>
      </c>
      <c r="AW542" s="46">
        <f t="shared" si="54"/>
        <v>7000</v>
      </c>
      <c r="AX542" s="46">
        <f t="shared" si="54"/>
        <v>9282.3771249999991</v>
      </c>
      <c r="AY542" s="46">
        <f t="shared" si="54"/>
        <v>32593</v>
      </c>
      <c r="AZ542" s="46">
        <f t="shared" si="54"/>
        <v>8436.93</v>
      </c>
      <c r="BA542" s="46">
        <f t="shared" si="54"/>
        <v>0</v>
      </c>
      <c r="BB542" s="46">
        <f t="shared" si="54"/>
        <v>982.78</v>
      </c>
      <c r="BC542" s="46">
        <f t="shared" si="54"/>
        <v>9419.7100000000009</v>
      </c>
      <c r="BD542" s="46">
        <f t="shared" si="54"/>
        <v>1994.106</v>
      </c>
      <c r="BE542" s="46">
        <f t="shared" si="54"/>
        <v>94535.819999999992</v>
      </c>
      <c r="BF542" s="46">
        <f t="shared" si="54"/>
        <v>50</v>
      </c>
      <c r="BG542" s="46">
        <f t="shared" si="54"/>
        <v>35582.78</v>
      </c>
      <c r="BH542" s="46">
        <f t="shared" si="54"/>
        <v>130168.59999999999</v>
      </c>
      <c r="BI542" s="46">
        <f t="shared" si="54"/>
        <v>7378.2804999999998</v>
      </c>
      <c r="BJ542" s="46">
        <f t="shared" si="54"/>
        <v>27873.43</v>
      </c>
      <c r="BK542" s="46">
        <f t="shared" si="54"/>
        <v>0</v>
      </c>
      <c r="BL542" s="46">
        <f t="shared" si="54"/>
        <v>125756.23</v>
      </c>
      <c r="BM542" s="46">
        <f t="shared" si="54"/>
        <v>153629.66</v>
      </c>
      <c r="BN542" s="46">
        <f t="shared" si="54"/>
        <v>0</v>
      </c>
      <c r="BO542" s="46">
        <f t="shared" si="54"/>
        <v>180075</v>
      </c>
      <c r="BP542" s="46">
        <f t="shared" si="54"/>
        <v>0</v>
      </c>
      <c r="BQ542" s="46">
        <f t="shared" si="54"/>
        <v>120000</v>
      </c>
      <c r="BR542" s="46">
        <f t="shared" si="54"/>
        <v>300075</v>
      </c>
      <c r="BS542" s="46">
        <f t="shared" si="54"/>
        <v>14550</v>
      </c>
      <c r="BT542" s="46">
        <f t="shared" si="54"/>
        <v>75</v>
      </c>
      <c r="BU542" s="46">
        <f t="shared" si="54"/>
        <v>0</v>
      </c>
      <c r="BV542" s="46">
        <f t="shared" ref="BV542:CG542" si="55">SUM(BV519:BV541)</f>
        <v>0</v>
      </c>
      <c r="BW542" s="46">
        <f t="shared" si="55"/>
        <v>75</v>
      </c>
      <c r="BX542" s="46">
        <f t="shared" si="55"/>
        <v>36565.58</v>
      </c>
      <c r="BY542" s="46">
        <f t="shared" si="55"/>
        <v>75</v>
      </c>
      <c r="BZ542" s="46">
        <f t="shared" si="55"/>
        <v>0</v>
      </c>
      <c r="CA542" s="46">
        <f t="shared" si="55"/>
        <v>0</v>
      </c>
      <c r="CB542" s="46">
        <f t="shared" si="55"/>
        <v>75</v>
      </c>
      <c r="CC542" s="46">
        <f t="shared" si="55"/>
        <v>0</v>
      </c>
      <c r="CD542" s="46">
        <f t="shared" si="55"/>
        <v>1106.83304</v>
      </c>
      <c r="CE542" s="46">
        <f t="shared" si="55"/>
        <v>245756.22999999998</v>
      </c>
      <c r="CF542" s="46">
        <f t="shared" si="55"/>
        <v>0</v>
      </c>
      <c r="CG542" s="46">
        <f t="shared" si="55"/>
        <v>0</v>
      </c>
      <c r="CH542" s="66" t="s">
        <v>80</v>
      </c>
      <c r="CI542" s="306" t="s">
        <v>80</v>
      </c>
      <c r="CJ542" s="327" t="s">
        <v>80</v>
      </c>
      <c r="CK542" s="307" t="s">
        <v>80</v>
      </c>
      <c r="CL542" s="308" t="s">
        <v>80</v>
      </c>
      <c r="CM542" s="52"/>
    </row>
    <row r="543" spans="1:91" s="52" customFormat="1" ht="126">
      <c r="A543" s="874"/>
      <c r="B543" s="50" t="s">
        <v>3</v>
      </c>
      <c r="C543" s="27" t="s">
        <v>698</v>
      </c>
      <c r="D543" s="27" t="s">
        <v>82</v>
      </c>
      <c r="E543" s="27" t="s">
        <v>80</v>
      </c>
      <c r="F543" s="143" t="s">
        <v>80</v>
      </c>
      <c r="G543" s="21">
        <v>4152</v>
      </c>
      <c r="H543" s="37" t="s">
        <v>297</v>
      </c>
      <c r="I543" s="35">
        <v>18575.498250000001</v>
      </c>
      <c r="J543" s="35">
        <v>18575.498250000001</v>
      </c>
      <c r="K543" s="35">
        <v>0</v>
      </c>
      <c r="L543" s="35">
        <v>0</v>
      </c>
      <c r="M543" s="35">
        <v>12013.857</v>
      </c>
      <c r="N543" s="35">
        <v>12013.857</v>
      </c>
      <c r="O543" s="35" t="s">
        <v>1083</v>
      </c>
      <c r="P543" s="35">
        <v>17756.558980000002</v>
      </c>
      <c r="Q543" s="35">
        <v>12013.857</v>
      </c>
      <c r="R543" s="35">
        <v>5742.7019800000007</v>
      </c>
      <c r="S543" s="35">
        <v>0</v>
      </c>
      <c r="T543" s="35">
        <v>0</v>
      </c>
      <c r="U543" s="35">
        <v>5742.7019800000007</v>
      </c>
      <c r="V543" s="35">
        <v>0</v>
      </c>
      <c r="W543" s="35">
        <v>0</v>
      </c>
      <c r="X543" s="35">
        <v>0</v>
      </c>
      <c r="Y543" s="35">
        <v>0</v>
      </c>
      <c r="Z543" s="35">
        <v>0</v>
      </c>
      <c r="AA543" s="35">
        <v>0</v>
      </c>
      <c r="AB543" s="35">
        <v>0</v>
      </c>
      <c r="AC543" s="35">
        <v>0</v>
      </c>
      <c r="AD543" s="35">
        <v>0</v>
      </c>
      <c r="AE543" s="35">
        <v>0</v>
      </c>
      <c r="AF543" s="35">
        <v>0</v>
      </c>
      <c r="AG543" s="35">
        <v>0</v>
      </c>
      <c r="AH543" s="35">
        <v>0</v>
      </c>
      <c r="AI543" s="35">
        <v>0</v>
      </c>
      <c r="AJ543" s="35">
        <v>0</v>
      </c>
      <c r="AK543" s="35">
        <v>0</v>
      </c>
      <c r="AL543" s="35">
        <v>0</v>
      </c>
      <c r="AM543" s="35">
        <v>0</v>
      </c>
      <c r="AN543" s="35">
        <v>0</v>
      </c>
      <c r="AO543" s="35">
        <v>0</v>
      </c>
      <c r="AP543" s="35">
        <v>0</v>
      </c>
      <c r="AQ543" s="35">
        <v>0</v>
      </c>
      <c r="AR543" s="35">
        <v>0</v>
      </c>
      <c r="AS543" s="35">
        <v>0</v>
      </c>
      <c r="AT543" s="35">
        <v>0</v>
      </c>
      <c r="AU543" s="35">
        <v>0</v>
      </c>
      <c r="AV543" s="35">
        <v>0</v>
      </c>
      <c r="AW543" s="35">
        <v>0</v>
      </c>
      <c r="AX543" s="35">
        <v>0</v>
      </c>
      <c r="AY543" s="35">
        <v>0</v>
      </c>
      <c r="AZ543" s="35">
        <v>0</v>
      </c>
      <c r="BA543" s="35">
        <v>0</v>
      </c>
      <c r="BB543" s="35">
        <v>0</v>
      </c>
      <c r="BC543" s="35">
        <v>0</v>
      </c>
      <c r="BD543" s="35">
        <v>0</v>
      </c>
      <c r="BE543" s="35">
        <v>0</v>
      </c>
      <c r="BF543" s="35">
        <v>0</v>
      </c>
      <c r="BG543" s="35">
        <v>0</v>
      </c>
      <c r="BH543" s="34">
        <v>0</v>
      </c>
      <c r="BI543" s="34">
        <v>0</v>
      </c>
      <c r="BJ543" s="34">
        <v>0</v>
      </c>
      <c r="BK543" s="34">
        <v>0</v>
      </c>
      <c r="BL543" s="34">
        <v>0</v>
      </c>
      <c r="BM543" s="34">
        <v>0</v>
      </c>
      <c r="BN543" s="34">
        <v>0</v>
      </c>
      <c r="BO543" s="34">
        <v>0</v>
      </c>
      <c r="BP543" s="34">
        <v>0</v>
      </c>
      <c r="BQ543" s="34">
        <v>0</v>
      </c>
      <c r="BR543" s="34">
        <v>0</v>
      </c>
      <c r="BS543" s="34">
        <v>0</v>
      </c>
      <c r="BT543" s="34">
        <v>0</v>
      </c>
      <c r="BU543" s="34">
        <v>0</v>
      </c>
      <c r="BV543" s="34">
        <v>0</v>
      </c>
      <c r="BW543" s="34">
        <v>0</v>
      </c>
      <c r="BX543" s="34">
        <v>0</v>
      </c>
      <c r="BY543" s="34">
        <v>0</v>
      </c>
      <c r="BZ543" s="34">
        <v>0</v>
      </c>
      <c r="CA543" s="34">
        <v>0</v>
      </c>
      <c r="CB543" s="34">
        <v>0</v>
      </c>
      <c r="CC543" s="34">
        <v>0</v>
      </c>
      <c r="CD543" s="34">
        <v>818.93926999999996</v>
      </c>
      <c r="CE543" s="34">
        <v>0</v>
      </c>
      <c r="CF543" s="34">
        <v>0</v>
      </c>
      <c r="CG543" s="34">
        <v>0</v>
      </c>
      <c r="CH543" s="27" t="s">
        <v>694</v>
      </c>
      <c r="CI543" s="285" t="s">
        <v>172</v>
      </c>
      <c r="CJ543" s="285" t="s">
        <v>1315</v>
      </c>
      <c r="CK543" s="287" t="s">
        <v>1009</v>
      </c>
      <c r="CL543" s="288">
        <v>43616</v>
      </c>
    </row>
    <row r="544" spans="1:91" ht="54">
      <c r="A544" s="874"/>
      <c r="B544" s="239" t="s">
        <v>1084</v>
      </c>
      <c r="C544" s="190" t="s">
        <v>80</v>
      </c>
      <c r="D544" s="190" t="s">
        <v>82</v>
      </c>
      <c r="E544" s="190" t="s">
        <v>80</v>
      </c>
      <c r="F544" s="240" t="s">
        <v>80</v>
      </c>
      <c r="G544" s="241" t="s">
        <v>80</v>
      </c>
      <c r="H544" s="242" t="s">
        <v>296</v>
      </c>
      <c r="I544" s="243">
        <v>3903</v>
      </c>
      <c r="J544" s="243">
        <v>3903</v>
      </c>
      <c r="K544" s="243">
        <v>0</v>
      </c>
      <c r="L544" s="243">
        <v>0</v>
      </c>
      <c r="M544" s="243">
        <v>2850.75</v>
      </c>
      <c r="N544" s="243">
        <v>2850.75</v>
      </c>
      <c r="O544" s="243" t="s">
        <v>80</v>
      </c>
      <c r="P544" s="243">
        <v>0</v>
      </c>
      <c r="Q544" s="243">
        <v>0</v>
      </c>
      <c r="R544" s="243">
        <v>0</v>
      </c>
      <c r="S544" s="243">
        <v>0</v>
      </c>
      <c r="T544" s="243">
        <v>0</v>
      </c>
      <c r="U544" s="243">
        <v>0</v>
      </c>
      <c r="V544" s="243">
        <v>0</v>
      </c>
      <c r="W544" s="243">
        <v>1052.25</v>
      </c>
      <c r="X544" s="243">
        <v>0</v>
      </c>
      <c r="Y544" s="243">
        <v>2850.75</v>
      </c>
      <c r="Z544" s="243">
        <v>3903</v>
      </c>
      <c r="AA544" s="243">
        <v>0</v>
      </c>
      <c r="AB544" s="243">
        <v>0</v>
      </c>
      <c r="AC544" s="243">
        <v>0</v>
      </c>
      <c r="AD544" s="243">
        <v>0</v>
      </c>
      <c r="AE544" s="243">
        <v>0</v>
      </c>
      <c r="AF544" s="243">
        <v>0</v>
      </c>
      <c r="AG544" s="178">
        <v>0</v>
      </c>
      <c r="AH544" s="178">
        <v>0</v>
      </c>
      <c r="AI544" s="178">
        <v>0</v>
      </c>
      <c r="AJ544" s="178">
        <v>0</v>
      </c>
      <c r="AK544" s="178">
        <v>0</v>
      </c>
      <c r="AL544" s="178">
        <v>0</v>
      </c>
      <c r="AM544" s="178">
        <v>0</v>
      </c>
      <c r="AN544" s="178">
        <v>0</v>
      </c>
      <c r="AO544" s="243">
        <v>0</v>
      </c>
      <c r="AP544" s="243">
        <v>1052.25</v>
      </c>
      <c r="AQ544" s="243">
        <v>0</v>
      </c>
      <c r="AR544" s="243">
        <v>2850.75</v>
      </c>
      <c r="AS544" s="243">
        <v>3903</v>
      </c>
      <c r="AT544" s="243">
        <v>0</v>
      </c>
      <c r="AU544" s="243">
        <v>0</v>
      </c>
      <c r="AV544" s="243">
        <v>0</v>
      </c>
      <c r="AW544" s="243">
        <v>0</v>
      </c>
      <c r="AX544" s="243">
        <v>0</v>
      </c>
      <c r="AY544" s="243">
        <v>0</v>
      </c>
      <c r="AZ544" s="243">
        <v>0</v>
      </c>
      <c r="BA544" s="243">
        <v>0</v>
      </c>
      <c r="BB544" s="243">
        <v>0</v>
      </c>
      <c r="BC544" s="243">
        <v>0</v>
      </c>
      <c r="BD544" s="243">
        <v>0</v>
      </c>
      <c r="BE544" s="243">
        <v>0</v>
      </c>
      <c r="BF544" s="243">
        <v>0</v>
      </c>
      <c r="BG544" s="243">
        <v>0</v>
      </c>
      <c r="BH544" s="192">
        <v>0</v>
      </c>
      <c r="BI544" s="192">
        <v>0</v>
      </c>
      <c r="BJ544" s="192">
        <v>0</v>
      </c>
      <c r="BK544" s="192">
        <v>0</v>
      </c>
      <c r="BL544" s="192">
        <v>0</v>
      </c>
      <c r="BM544" s="192">
        <v>0</v>
      </c>
      <c r="BN544" s="192">
        <v>0</v>
      </c>
      <c r="BO544" s="192">
        <v>0</v>
      </c>
      <c r="BP544" s="192">
        <v>0</v>
      </c>
      <c r="BQ544" s="192">
        <v>0</v>
      </c>
      <c r="BR544" s="192">
        <v>0</v>
      </c>
      <c r="BS544" s="192">
        <v>0</v>
      </c>
      <c r="BT544" s="192">
        <v>0</v>
      </c>
      <c r="BU544" s="192">
        <v>0</v>
      </c>
      <c r="BV544" s="192">
        <v>0</v>
      </c>
      <c r="BW544" s="192">
        <v>0</v>
      </c>
      <c r="BX544" s="192">
        <v>0</v>
      </c>
      <c r="BY544" s="192">
        <v>0</v>
      </c>
      <c r="BZ544" s="192">
        <v>0</v>
      </c>
      <c r="CA544" s="192">
        <v>0</v>
      </c>
      <c r="CB544" s="192">
        <v>0</v>
      </c>
      <c r="CC544" s="192">
        <v>0</v>
      </c>
      <c r="CD544" s="192">
        <v>0</v>
      </c>
      <c r="CE544" s="192">
        <v>0</v>
      </c>
      <c r="CF544" s="192">
        <v>0</v>
      </c>
      <c r="CG544" s="192">
        <v>0</v>
      </c>
      <c r="CH544" s="190" t="s">
        <v>1323</v>
      </c>
      <c r="CI544" s="285" t="s">
        <v>1085</v>
      </c>
      <c r="CJ544" s="285" t="s">
        <v>1528</v>
      </c>
      <c r="CK544" s="287" t="s">
        <v>80</v>
      </c>
      <c r="CL544" s="288" t="s">
        <v>80</v>
      </c>
    </row>
    <row r="545" spans="1:90" ht="36">
      <c r="A545" s="874"/>
      <c r="B545" s="118" t="s">
        <v>1343</v>
      </c>
      <c r="C545" s="23" t="s">
        <v>80</v>
      </c>
      <c r="D545" s="23" t="s">
        <v>82</v>
      </c>
      <c r="E545" s="23" t="s">
        <v>80</v>
      </c>
      <c r="F545" s="144" t="s">
        <v>80</v>
      </c>
      <c r="G545" s="5" t="s">
        <v>80</v>
      </c>
      <c r="H545" s="71" t="s">
        <v>296</v>
      </c>
      <c r="I545" s="4">
        <v>5897.2</v>
      </c>
      <c r="J545" s="4">
        <v>5897.2</v>
      </c>
      <c r="K545" s="4">
        <v>0</v>
      </c>
      <c r="L545" s="4">
        <v>0</v>
      </c>
      <c r="M545" s="4">
        <v>4422.8999999999996</v>
      </c>
      <c r="N545" s="4">
        <v>4422.8999999999996</v>
      </c>
      <c r="O545" s="4" t="s">
        <v>80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1474.3</v>
      </c>
      <c r="X545" s="4">
        <v>0</v>
      </c>
      <c r="Y545" s="4">
        <v>4422.8999999999996</v>
      </c>
      <c r="Z545" s="4">
        <v>5897.2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1474.3</v>
      </c>
      <c r="AQ545" s="4">
        <v>0</v>
      </c>
      <c r="AR545" s="4">
        <v>4422.8999999999996</v>
      </c>
      <c r="AS545" s="4">
        <v>5897.2</v>
      </c>
      <c r="AT545" s="4">
        <v>0</v>
      </c>
      <c r="AU545" s="4">
        <v>0</v>
      </c>
      <c r="AV545" s="4">
        <v>0</v>
      </c>
      <c r="AW545" s="4">
        <v>0</v>
      </c>
      <c r="AX545" s="4">
        <v>0</v>
      </c>
      <c r="AY545" s="4">
        <v>0</v>
      </c>
      <c r="AZ545" s="4">
        <v>0</v>
      </c>
      <c r="BA545" s="4">
        <v>0</v>
      </c>
      <c r="BB545" s="4">
        <v>0</v>
      </c>
      <c r="BC545" s="4">
        <v>0</v>
      </c>
      <c r="BD545" s="4">
        <v>0</v>
      </c>
      <c r="BE545" s="4">
        <v>0</v>
      </c>
      <c r="BF545" s="4">
        <v>0</v>
      </c>
      <c r="BG545" s="4">
        <v>0</v>
      </c>
      <c r="BH545" s="33">
        <v>0</v>
      </c>
      <c r="BI545" s="33">
        <v>0</v>
      </c>
      <c r="BJ545" s="33">
        <v>0</v>
      </c>
      <c r="BK545" s="33">
        <v>0</v>
      </c>
      <c r="BL545" s="33">
        <v>0</v>
      </c>
      <c r="BM545" s="33">
        <v>0</v>
      </c>
      <c r="BN545" s="33">
        <v>0</v>
      </c>
      <c r="BO545" s="33">
        <v>0</v>
      </c>
      <c r="BP545" s="33">
        <v>0</v>
      </c>
      <c r="BQ545" s="33">
        <v>0</v>
      </c>
      <c r="BR545" s="33">
        <v>0</v>
      </c>
      <c r="BS545" s="33">
        <v>0</v>
      </c>
      <c r="BT545" s="33">
        <v>0</v>
      </c>
      <c r="BU545" s="33">
        <v>0</v>
      </c>
      <c r="BV545" s="33">
        <v>0</v>
      </c>
      <c r="BW545" s="33">
        <v>0</v>
      </c>
      <c r="BX545" s="33">
        <v>0</v>
      </c>
      <c r="BY545" s="33">
        <v>0</v>
      </c>
      <c r="BZ545" s="33">
        <v>0</v>
      </c>
      <c r="CA545" s="33">
        <v>0</v>
      </c>
      <c r="CB545" s="33">
        <v>0</v>
      </c>
      <c r="CC545" s="33">
        <v>0</v>
      </c>
      <c r="CD545" s="33">
        <v>0</v>
      </c>
      <c r="CE545" s="35">
        <v>4422.8999999999996</v>
      </c>
      <c r="CF545" s="33">
        <v>0</v>
      </c>
      <c r="CG545" s="33">
        <v>0</v>
      </c>
      <c r="CH545" s="23" t="s">
        <v>1671</v>
      </c>
      <c r="CI545" s="298" t="s">
        <v>1344</v>
      </c>
      <c r="CJ545" s="298" t="s">
        <v>80</v>
      </c>
      <c r="CK545" s="299" t="s">
        <v>80</v>
      </c>
      <c r="CL545" s="300" t="s">
        <v>80</v>
      </c>
    </row>
    <row r="546" spans="1:90" s="40" customFormat="1" ht="36">
      <c r="A546" s="874"/>
      <c r="B546" s="244" t="s">
        <v>1345</v>
      </c>
      <c r="C546" s="31" t="s">
        <v>80</v>
      </c>
      <c r="D546" s="31" t="s">
        <v>82</v>
      </c>
      <c r="E546" s="31" t="s">
        <v>80</v>
      </c>
      <c r="F546" s="245" t="s">
        <v>80</v>
      </c>
      <c r="G546" s="219" t="s">
        <v>80</v>
      </c>
      <c r="H546" s="156" t="s">
        <v>296</v>
      </c>
      <c r="I546" s="157">
        <v>18732.023000000001</v>
      </c>
      <c r="J546" s="157">
        <v>18732.023000000001</v>
      </c>
      <c r="K546" s="157">
        <v>0</v>
      </c>
      <c r="L546" s="157">
        <v>0</v>
      </c>
      <c r="M546" s="157">
        <v>14049.017250000001</v>
      </c>
      <c r="N546" s="157">
        <v>14049.017250000001</v>
      </c>
      <c r="O546" s="157" t="s">
        <v>80</v>
      </c>
      <c r="P546" s="157">
        <v>0</v>
      </c>
      <c r="Q546" s="157">
        <v>0</v>
      </c>
      <c r="R546" s="157">
        <v>0</v>
      </c>
      <c r="S546" s="157">
        <v>0</v>
      </c>
      <c r="T546" s="157">
        <v>0</v>
      </c>
      <c r="U546" s="157">
        <v>0</v>
      </c>
      <c r="V546" s="157">
        <v>0</v>
      </c>
      <c r="W546" s="157">
        <v>4683.0057500000003</v>
      </c>
      <c r="X546" s="157">
        <v>0</v>
      </c>
      <c r="Y546" s="157">
        <v>14049.017250000001</v>
      </c>
      <c r="Z546" s="157">
        <v>18732.023000000001</v>
      </c>
      <c r="AA546" s="157">
        <v>0</v>
      </c>
      <c r="AB546" s="157">
        <v>0</v>
      </c>
      <c r="AC546" s="157">
        <v>0</v>
      </c>
      <c r="AD546" s="157">
        <v>0</v>
      </c>
      <c r="AE546" s="157">
        <v>0</v>
      </c>
      <c r="AF546" s="157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157">
        <v>0</v>
      </c>
      <c r="AP546" s="157">
        <v>4683.0057500000003</v>
      </c>
      <c r="AQ546" s="157">
        <v>0</v>
      </c>
      <c r="AR546" s="157">
        <v>14049.017250000001</v>
      </c>
      <c r="AS546" s="157">
        <v>18732.023000000001</v>
      </c>
      <c r="AT546" s="157">
        <v>0</v>
      </c>
      <c r="AU546" s="157">
        <v>0</v>
      </c>
      <c r="AV546" s="157">
        <v>0</v>
      </c>
      <c r="AW546" s="157">
        <v>0</v>
      </c>
      <c r="AX546" s="157">
        <v>0</v>
      </c>
      <c r="AY546" s="157">
        <v>0</v>
      </c>
      <c r="AZ546" s="157">
        <v>0</v>
      </c>
      <c r="BA546" s="157">
        <v>0</v>
      </c>
      <c r="BB546" s="157">
        <v>0</v>
      </c>
      <c r="BC546" s="157">
        <v>0</v>
      </c>
      <c r="BD546" s="157">
        <v>0</v>
      </c>
      <c r="BE546" s="157">
        <v>0</v>
      </c>
      <c r="BF546" s="157">
        <v>0</v>
      </c>
      <c r="BG546" s="157">
        <v>0</v>
      </c>
      <c r="BH546" s="30">
        <v>0</v>
      </c>
      <c r="BI546" s="30">
        <v>0</v>
      </c>
      <c r="BJ546" s="30">
        <v>0</v>
      </c>
      <c r="BK546" s="30">
        <v>0</v>
      </c>
      <c r="BL546" s="30">
        <v>0</v>
      </c>
      <c r="BM546" s="30">
        <v>0</v>
      </c>
      <c r="BN546" s="30">
        <v>0</v>
      </c>
      <c r="BO546" s="30">
        <v>0</v>
      </c>
      <c r="BP546" s="30">
        <v>0</v>
      </c>
      <c r="BQ546" s="30">
        <v>0</v>
      </c>
      <c r="BR546" s="30">
        <v>0</v>
      </c>
      <c r="BS546" s="30">
        <v>0</v>
      </c>
      <c r="BT546" s="30">
        <v>0</v>
      </c>
      <c r="BU546" s="30">
        <v>0</v>
      </c>
      <c r="BV546" s="30">
        <v>0</v>
      </c>
      <c r="BW546" s="30">
        <v>0</v>
      </c>
      <c r="BX546" s="30">
        <v>0</v>
      </c>
      <c r="BY546" s="30">
        <v>0</v>
      </c>
      <c r="BZ546" s="30">
        <v>0</v>
      </c>
      <c r="CA546" s="30">
        <v>0</v>
      </c>
      <c r="CB546" s="30">
        <v>0</v>
      </c>
      <c r="CC546" s="30">
        <v>0</v>
      </c>
      <c r="CD546" s="30">
        <v>0</v>
      </c>
      <c r="CE546" s="30">
        <v>14049.017250000001</v>
      </c>
      <c r="CF546" s="30">
        <v>0</v>
      </c>
      <c r="CG546" s="30">
        <v>0</v>
      </c>
      <c r="CH546" s="31" t="s">
        <v>1323</v>
      </c>
      <c r="CI546" s="298" t="s">
        <v>1346</v>
      </c>
      <c r="CJ546" s="298" t="s">
        <v>1759</v>
      </c>
      <c r="CK546" s="299" t="s">
        <v>80</v>
      </c>
      <c r="CL546" s="300" t="s">
        <v>80</v>
      </c>
    </row>
    <row r="547" spans="1:90" s="40" customFormat="1" ht="144">
      <c r="A547" s="874"/>
      <c r="B547" s="120" t="s">
        <v>293</v>
      </c>
      <c r="C547" s="69" t="s">
        <v>699</v>
      </c>
      <c r="D547" s="69" t="s">
        <v>82</v>
      </c>
      <c r="E547" s="69" t="s">
        <v>80</v>
      </c>
      <c r="F547" s="184" t="s">
        <v>80</v>
      </c>
      <c r="G547" s="159" t="s">
        <v>294</v>
      </c>
      <c r="H547" s="160" t="s">
        <v>296</v>
      </c>
      <c r="I547" s="178">
        <v>11319.301869999999</v>
      </c>
      <c r="J547" s="178">
        <v>11319.301869999999</v>
      </c>
      <c r="K547" s="19">
        <v>0</v>
      </c>
      <c r="L547" s="34">
        <v>0</v>
      </c>
      <c r="M547" s="19">
        <v>4827.8010000000004</v>
      </c>
      <c r="N547" s="19">
        <v>0</v>
      </c>
      <c r="O547" s="19" t="s">
        <v>80</v>
      </c>
      <c r="P547" s="19">
        <v>10764.032869999999</v>
      </c>
      <c r="Q547" s="19">
        <v>0</v>
      </c>
      <c r="R547" s="34">
        <v>5936.2318700000005</v>
      </c>
      <c r="S547" s="34">
        <v>0</v>
      </c>
      <c r="T547" s="34">
        <v>0</v>
      </c>
      <c r="U547" s="34">
        <v>5936.2318700000005</v>
      </c>
      <c r="V547" s="34">
        <v>0</v>
      </c>
      <c r="W547" s="34">
        <v>0</v>
      </c>
      <c r="X547" s="34">
        <v>0</v>
      </c>
      <c r="Y547" s="34">
        <v>0</v>
      </c>
      <c r="Z547" s="34">
        <v>0</v>
      </c>
      <c r="AA547" s="34">
        <v>4827.8010000000004</v>
      </c>
      <c r="AB547" s="34">
        <v>0</v>
      </c>
      <c r="AC547" s="34">
        <v>0</v>
      </c>
      <c r="AD547" s="34">
        <v>0</v>
      </c>
      <c r="AE547" s="34">
        <v>0</v>
      </c>
      <c r="AF547" s="34">
        <v>0</v>
      </c>
      <c r="AG547" s="34">
        <v>0</v>
      </c>
      <c r="AH547" s="34">
        <v>0</v>
      </c>
      <c r="AI547" s="34">
        <v>0</v>
      </c>
      <c r="AJ547" s="34">
        <v>0</v>
      </c>
      <c r="AK547" s="34">
        <v>0</v>
      </c>
      <c r="AL547" s="34">
        <v>0</v>
      </c>
      <c r="AM547" s="34">
        <v>0</v>
      </c>
      <c r="AN547" s="34">
        <v>0</v>
      </c>
      <c r="AO547" s="34">
        <v>4827.8010000000004</v>
      </c>
      <c r="AP547" s="19">
        <v>0</v>
      </c>
      <c r="AQ547" s="19">
        <v>0</v>
      </c>
      <c r="AR547" s="19">
        <v>0</v>
      </c>
      <c r="AS547" s="19">
        <v>0</v>
      </c>
      <c r="AT547" s="19">
        <v>0</v>
      </c>
      <c r="AU547" s="19">
        <v>0</v>
      </c>
      <c r="AV547" s="19">
        <v>0</v>
      </c>
      <c r="AW547" s="19">
        <v>0</v>
      </c>
      <c r="AX547" s="19">
        <v>0</v>
      </c>
      <c r="AY547" s="19">
        <v>4827.8010000000004</v>
      </c>
      <c r="AZ547" s="19">
        <v>0</v>
      </c>
      <c r="BA547" s="19">
        <v>0</v>
      </c>
      <c r="BB547" s="19">
        <v>0</v>
      </c>
      <c r="BC547" s="19">
        <v>0</v>
      </c>
      <c r="BD547" s="19">
        <v>0</v>
      </c>
      <c r="BE547" s="19">
        <v>0</v>
      </c>
      <c r="BF547" s="19">
        <v>0</v>
      </c>
      <c r="BG547" s="19">
        <v>0</v>
      </c>
      <c r="BH547" s="19">
        <v>0</v>
      </c>
      <c r="BI547" s="19">
        <v>0</v>
      </c>
      <c r="BJ547" s="19">
        <v>0</v>
      </c>
      <c r="BK547" s="19">
        <v>0</v>
      </c>
      <c r="BL547" s="19">
        <v>0</v>
      </c>
      <c r="BM547" s="19">
        <v>0</v>
      </c>
      <c r="BN547" s="19">
        <v>0</v>
      </c>
      <c r="BO547" s="19">
        <v>0</v>
      </c>
      <c r="BP547" s="19">
        <v>0</v>
      </c>
      <c r="BQ547" s="19">
        <v>0</v>
      </c>
      <c r="BR547" s="19">
        <v>0</v>
      </c>
      <c r="BS547" s="19">
        <v>0</v>
      </c>
      <c r="BT547" s="19">
        <v>0</v>
      </c>
      <c r="BU547" s="19">
        <v>0</v>
      </c>
      <c r="BV547" s="19">
        <v>0</v>
      </c>
      <c r="BW547" s="19">
        <v>0</v>
      </c>
      <c r="BX547" s="19">
        <v>0</v>
      </c>
      <c r="BY547" s="19">
        <v>0</v>
      </c>
      <c r="BZ547" s="19">
        <v>0</v>
      </c>
      <c r="CA547" s="19">
        <v>0</v>
      </c>
      <c r="CB547" s="19">
        <v>0</v>
      </c>
      <c r="CC547" s="19">
        <v>0</v>
      </c>
      <c r="CD547" s="19">
        <v>0</v>
      </c>
      <c r="CE547" s="19">
        <v>0</v>
      </c>
      <c r="CF547" s="19">
        <v>555.26900000000001</v>
      </c>
      <c r="CG547" s="19">
        <v>0</v>
      </c>
      <c r="CH547" s="69" t="s">
        <v>694</v>
      </c>
      <c r="CI547" s="285" t="s">
        <v>295</v>
      </c>
      <c r="CJ547" s="285" t="s">
        <v>80</v>
      </c>
      <c r="CK547" s="287" t="s">
        <v>1347</v>
      </c>
      <c r="CL547" s="310">
        <v>43830</v>
      </c>
    </row>
    <row r="548" spans="1:90" ht="42" customHeight="1">
      <c r="A548" s="874"/>
      <c r="B548" s="51" t="s">
        <v>1348</v>
      </c>
      <c r="C548" s="27" t="s">
        <v>80</v>
      </c>
      <c r="D548" s="27" t="s">
        <v>82</v>
      </c>
      <c r="E548" s="27" t="s">
        <v>80</v>
      </c>
      <c r="F548" s="143" t="s">
        <v>80</v>
      </c>
      <c r="G548" s="21" t="s">
        <v>80</v>
      </c>
      <c r="H548" s="37" t="s">
        <v>1349</v>
      </c>
      <c r="I548" s="35">
        <v>4153.21</v>
      </c>
      <c r="J548" s="35">
        <v>4153.21</v>
      </c>
      <c r="K548" s="34">
        <v>0</v>
      </c>
      <c r="L548" s="34">
        <v>0</v>
      </c>
      <c r="M548" s="34">
        <v>2153.21</v>
      </c>
      <c r="N548" s="34">
        <v>2153.21</v>
      </c>
      <c r="O548" s="34">
        <v>0</v>
      </c>
      <c r="P548" s="34">
        <v>0</v>
      </c>
      <c r="Q548" s="34">
        <v>0</v>
      </c>
      <c r="R548" s="34">
        <v>0</v>
      </c>
      <c r="S548" s="34">
        <v>0</v>
      </c>
      <c r="T548" s="34">
        <v>0</v>
      </c>
      <c r="U548" s="34">
        <v>0</v>
      </c>
      <c r="V548" s="34">
        <v>0</v>
      </c>
      <c r="W548" s="34">
        <v>2000</v>
      </c>
      <c r="X548" s="34">
        <v>0</v>
      </c>
      <c r="Y548" s="34">
        <v>2153.21</v>
      </c>
      <c r="Z548" s="34">
        <v>4153.21</v>
      </c>
      <c r="AA548" s="34">
        <v>0</v>
      </c>
      <c r="AB548" s="34">
        <v>0</v>
      </c>
      <c r="AC548" s="34">
        <v>0</v>
      </c>
      <c r="AD548" s="34">
        <v>0</v>
      </c>
      <c r="AE548" s="34">
        <v>0</v>
      </c>
      <c r="AF548" s="34">
        <v>0</v>
      </c>
      <c r="AG548" s="34">
        <v>0</v>
      </c>
      <c r="AH548" s="34">
        <v>0</v>
      </c>
      <c r="AI548" s="34">
        <v>0</v>
      </c>
      <c r="AJ548" s="34">
        <v>0</v>
      </c>
      <c r="AK548" s="34">
        <v>0</v>
      </c>
      <c r="AL548" s="34">
        <v>0</v>
      </c>
      <c r="AM548" s="34">
        <v>0</v>
      </c>
      <c r="AN548" s="34">
        <v>0</v>
      </c>
      <c r="AO548" s="34">
        <v>0</v>
      </c>
      <c r="AP548" s="34">
        <v>0</v>
      </c>
      <c r="AQ548" s="34">
        <v>0</v>
      </c>
      <c r="AR548" s="34">
        <v>0</v>
      </c>
      <c r="AS548" s="34">
        <v>0</v>
      </c>
      <c r="AT548" s="34">
        <v>0</v>
      </c>
      <c r="AU548" s="34">
        <v>2000</v>
      </c>
      <c r="AV548" s="34">
        <v>0</v>
      </c>
      <c r="AW548" s="34">
        <v>2153.21</v>
      </c>
      <c r="AX548" s="34">
        <v>4153.21</v>
      </c>
      <c r="AY548" s="34">
        <v>0</v>
      </c>
      <c r="AZ548" s="34">
        <v>0</v>
      </c>
      <c r="BA548" s="34">
        <v>0</v>
      </c>
      <c r="BB548" s="34">
        <v>0</v>
      </c>
      <c r="BC548" s="34">
        <v>0</v>
      </c>
      <c r="BD548" s="34">
        <v>0</v>
      </c>
      <c r="BE548" s="34">
        <v>0</v>
      </c>
      <c r="BF548" s="34">
        <v>0</v>
      </c>
      <c r="BG548" s="34">
        <v>0</v>
      </c>
      <c r="BH548" s="34">
        <v>0</v>
      </c>
      <c r="BI548" s="34">
        <v>0</v>
      </c>
      <c r="BJ548" s="34">
        <v>0</v>
      </c>
      <c r="BK548" s="34">
        <v>0</v>
      </c>
      <c r="BL548" s="34">
        <v>0</v>
      </c>
      <c r="BM548" s="34">
        <v>0</v>
      </c>
      <c r="BN548" s="34">
        <v>0</v>
      </c>
      <c r="BO548" s="34">
        <v>0</v>
      </c>
      <c r="BP548" s="34">
        <v>0</v>
      </c>
      <c r="BQ548" s="34">
        <v>0</v>
      </c>
      <c r="BR548" s="34">
        <v>0</v>
      </c>
      <c r="BS548" s="34">
        <v>0</v>
      </c>
      <c r="BT548" s="34">
        <v>0</v>
      </c>
      <c r="BU548" s="34">
        <v>0</v>
      </c>
      <c r="BV548" s="34">
        <v>0</v>
      </c>
      <c r="BW548" s="34">
        <v>0</v>
      </c>
      <c r="BX548" s="34">
        <v>0</v>
      </c>
      <c r="BY548" s="34">
        <v>0</v>
      </c>
      <c r="BZ548" s="34">
        <v>0</v>
      </c>
      <c r="CA548" s="34">
        <v>0</v>
      </c>
      <c r="CB548" s="34">
        <v>0</v>
      </c>
      <c r="CC548" s="34">
        <v>0</v>
      </c>
      <c r="CD548" s="34">
        <v>0</v>
      </c>
      <c r="CE548" s="34">
        <v>0</v>
      </c>
      <c r="CF548" s="34">
        <v>0</v>
      </c>
      <c r="CG548" s="34">
        <v>0</v>
      </c>
      <c r="CH548" s="27" t="s">
        <v>182</v>
      </c>
      <c r="CI548" s="285" t="s">
        <v>1869</v>
      </c>
      <c r="CJ548" s="285" t="s">
        <v>80</v>
      </c>
      <c r="CK548" s="287" t="s">
        <v>80</v>
      </c>
      <c r="CL548" s="288" t="s">
        <v>80</v>
      </c>
    </row>
    <row r="549" spans="1:90" ht="93">
      <c r="A549" s="874"/>
      <c r="B549" s="51" t="s">
        <v>1350</v>
      </c>
      <c r="C549" s="143">
        <v>1190900383</v>
      </c>
      <c r="D549" s="51" t="s">
        <v>1351</v>
      </c>
      <c r="E549" s="51" t="s">
        <v>1352</v>
      </c>
      <c r="F549" s="246">
        <v>71209867</v>
      </c>
      <c r="G549" s="21" t="s">
        <v>80</v>
      </c>
      <c r="H549" s="37" t="s">
        <v>1338</v>
      </c>
      <c r="I549" s="35">
        <v>75.5</v>
      </c>
      <c r="J549" s="35">
        <v>45.5</v>
      </c>
      <c r="K549" s="34">
        <v>30</v>
      </c>
      <c r="L549" s="34">
        <v>0</v>
      </c>
      <c r="M549" s="34">
        <v>45.5</v>
      </c>
      <c r="N549" s="34">
        <v>45.5</v>
      </c>
      <c r="O549" s="145" t="s">
        <v>1471</v>
      </c>
      <c r="P549" s="34">
        <v>0</v>
      </c>
      <c r="Q549" s="34">
        <v>0</v>
      </c>
      <c r="R549" s="34">
        <v>0</v>
      </c>
      <c r="S549" s="34">
        <v>0</v>
      </c>
      <c r="T549" s="34">
        <v>0</v>
      </c>
      <c r="U549" s="34">
        <v>0</v>
      </c>
      <c r="V549" s="34">
        <v>0</v>
      </c>
      <c r="W549" s="34">
        <v>0</v>
      </c>
      <c r="X549" s="34">
        <v>30</v>
      </c>
      <c r="Y549" s="34">
        <v>45.5</v>
      </c>
      <c r="Z549" s="34">
        <v>75.5</v>
      </c>
      <c r="AA549" s="34">
        <v>0</v>
      </c>
      <c r="AB549" s="34">
        <v>0</v>
      </c>
      <c r="AC549" s="34">
        <v>0</v>
      </c>
      <c r="AD549" s="34">
        <v>0</v>
      </c>
      <c r="AE549" s="34">
        <v>0</v>
      </c>
      <c r="AF549" s="34">
        <v>45.5</v>
      </c>
      <c r="AG549" s="34">
        <v>0</v>
      </c>
      <c r="AH549" s="34">
        <v>0</v>
      </c>
      <c r="AI549" s="34">
        <v>0</v>
      </c>
      <c r="AJ549" s="34">
        <v>0</v>
      </c>
      <c r="AK549" s="34">
        <v>0</v>
      </c>
      <c r="AL549" s="34">
        <v>0</v>
      </c>
      <c r="AM549" s="34">
        <v>0</v>
      </c>
      <c r="AN549" s="34">
        <v>0</v>
      </c>
      <c r="AO549" s="34">
        <v>0</v>
      </c>
      <c r="AP549" s="34">
        <v>0</v>
      </c>
      <c r="AQ549" s="34">
        <v>30</v>
      </c>
      <c r="AR549" s="34">
        <v>45.5</v>
      </c>
      <c r="AS549" s="34">
        <v>75.5</v>
      </c>
      <c r="AT549" s="34">
        <v>0</v>
      </c>
      <c r="AU549" s="34">
        <v>0</v>
      </c>
      <c r="AV549" s="34">
        <v>0</v>
      </c>
      <c r="AW549" s="34">
        <v>0</v>
      </c>
      <c r="AX549" s="34">
        <v>0</v>
      </c>
      <c r="AY549" s="34">
        <v>0</v>
      </c>
      <c r="AZ549" s="34">
        <v>0</v>
      </c>
      <c r="BA549" s="34">
        <v>0</v>
      </c>
      <c r="BB549" s="34">
        <v>0</v>
      </c>
      <c r="BC549" s="34">
        <v>0</v>
      </c>
      <c r="BD549" s="34">
        <v>0</v>
      </c>
      <c r="BE549" s="34">
        <v>0</v>
      </c>
      <c r="BF549" s="34">
        <v>0</v>
      </c>
      <c r="BG549" s="34">
        <v>0</v>
      </c>
      <c r="BH549" s="34">
        <v>0</v>
      </c>
      <c r="BI549" s="34">
        <v>0</v>
      </c>
      <c r="BJ549" s="34">
        <v>0</v>
      </c>
      <c r="BK549" s="34">
        <v>0</v>
      </c>
      <c r="BL549" s="34">
        <v>0</v>
      </c>
      <c r="BM549" s="34">
        <v>0</v>
      </c>
      <c r="BN549" s="34">
        <v>0</v>
      </c>
      <c r="BO549" s="34">
        <v>0</v>
      </c>
      <c r="BP549" s="34">
        <v>0</v>
      </c>
      <c r="BQ549" s="34">
        <v>0</v>
      </c>
      <c r="BR549" s="34">
        <v>0</v>
      </c>
      <c r="BS549" s="34">
        <v>0</v>
      </c>
      <c r="BT549" s="34">
        <v>0</v>
      </c>
      <c r="BU549" s="34">
        <v>0</v>
      </c>
      <c r="BV549" s="34">
        <v>0</v>
      </c>
      <c r="BW549" s="34">
        <v>0</v>
      </c>
      <c r="BX549" s="34">
        <v>0</v>
      </c>
      <c r="BY549" s="34">
        <v>0</v>
      </c>
      <c r="BZ549" s="34">
        <v>0</v>
      </c>
      <c r="CA549" s="34">
        <v>0</v>
      </c>
      <c r="CB549" s="34">
        <v>0</v>
      </c>
      <c r="CC549" s="34">
        <v>45.5</v>
      </c>
      <c r="CD549" s="34">
        <v>0</v>
      </c>
      <c r="CE549" s="34">
        <v>0</v>
      </c>
      <c r="CF549" s="34">
        <v>0</v>
      </c>
      <c r="CG549" s="34">
        <v>0</v>
      </c>
      <c r="CH549" s="23" t="s">
        <v>1671</v>
      </c>
      <c r="CI549" s="285" t="s">
        <v>1353</v>
      </c>
      <c r="CJ549" s="285" t="s">
        <v>80</v>
      </c>
      <c r="CK549" s="287" t="s">
        <v>80</v>
      </c>
      <c r="CL549" s="288" t="s">
        <v>80</v>
      </c>
    </row>
    <row r="550" spans="1:90" ht="69.75">
      <c r="A550" s="874"/>
      <c r="B550" s="247" t="s">
        <v>1354</v>
      </c>
      <c r="C550" s="240" t="s">
        <v>1529</v>
      </c>
      <c r="D550" s="247" t="s">
        <v>1355</v>
      </c>
      <c r="E550" s="247" t="s">
        <v>1356</v>
      </c>
      <c r="F550" s="248">
        <v>71229078</v>
      </c>
      <c r="G550" s="241" t="s">
        <v>80</v>
      </c>
      <c r="H550" s="242" t="s">
        <v>1338</v>
      </c>
      <c r="I550" s="243">
        <v>105.5</v>
      </c>
      <c r="J550" s="243">
        <v>63.5</v>
      </c>
      <c r="K550" s="192">
        <v>42</v>
      </c>
      <c r="L550" s="192">
        <v>0</v>
      </c>
      <c r="M550" s="192">
        <v>63.5</v>
      </c>
      <c r="N550" s="192">
        <v>63.5</v>
      </c>
      <c r="O550" s="249" t="s">
        <v>1471</v>
      </c>
      <c r="P550" s="192">
        <v>0</v>
      </c>
      <c r="Q550" s="192">
        <v>0</v>
      </c>
      <c r="R550" s="192">
        <v>0</v>
      </c>
      <c r="S550" s="192">
        <v>0</v>
      </c>
      <c r="T550" s="192">
        <v>0</v>
      </c>
      <c r="U550" s="192">
        <v>0</v>
      </c>
      <c r="V550" s="192">
        <v>0</v>
      </c>
      <c r="W550" s="192">
        <v>0</v>
      </c>
      <c r="X550" s="192">
        <v>42</v>
      </c>
      <c r="Y550" s="192">
        <v>63.5</v>
      </c>
      <c r="Z550" s="192">
        <v>105.5</v>
      </c>
      <c r="AA550" s="192">
        <v>0</v>
      </c>
      <c r="AB550" s="192">
        <v>0</v>
      </c>
      <c r="AC550" s="192">
        <v>0</v>
      </c>
      <c r="AD550" s="192">
        <v>0</v>
      </c>
      <c r="AE550" s="192">
        <v>0</v>
      </c>
      <c r="AF550" s="192">
        <v>0</v>
      </c>
      <c r="AG550" s="192">
        <v>0</v>
      </c>
      <c r="AH550" s="192">
        <v>0</v>
      </c>
      <c r="AI550" s="192">
        <v>0</v>
      </c>
      <c r="AJ550" s="192">
        <v>0</v>
      </c>
      <c r="AK550" s="192">
        <v>0</v>
      </c>
      <c r="AL550" s="192">
        <v>0</v>
      </c>
      <c r="AM550" s="192">
        <v>0</v>
      </c>
      <c r="AN550" s="192">
        <v>0</v>
      </c>
      <c r="AO550" s="192">
        <v>0</v>
      </c>
      <c r="AP550" s="192">
        <v>0</v>
      </c>
      <c r="AQ550" s="192">
        <v>42</v>
      </c>
      <c r="AR550" s="192">
        <v>63.5</v>
      </c>
      <c r="AS550" s="192">
        <v>105.5</v>
      </c>
      <c r="AT550" s="192">
        <v>0</v>
      </c>
      <c r="AU550" s="192">
        <v>0</v>
      </c>
      <c r="AV550" s="192">
        <v>0</v>
      </c>
      <c r="AW550" s="192">
        <v>0</v>
      </c>
      <c r="AX550" s="192">
        <v>0</v>
      </c>
      <c r="AY550" s="192">
        <v>0</v>
      </c>
      <c r="AZ550" s="192">
        <v>0</v>
      </c>
      <c r="BA550" s="192">
        <v>0</v>
      </c>
      <c r="BB550" s="192">
        <v>0</v>
      </c>
      <c r="BC550" s="192">
        <v>0</v>
      </c>
      <c r="BD550" s="192">
        <v>0</v>
      </c>
      <c r="BE550" s="192">
        <v>0</v>
      </c>
      <c r="BF550" s="192">
        <v>0</v>
      </c>
      <c r="BG550" s="192">
        <v>0</v>
      </c>
      <c r="BH550" s="192">
        <v>0</v>
      </c>
      <c r="BI550" s="192">
        <v>0</v>
      </c>
      <c r="BJ550" s="192">
        <v>0</v>
      </c>
      <c r="BK550" s="192">
        <v>0</v>
      </c>
      <c r="BL550" s="192">
        <v>0</v>
      </c>
      <c r="BM550" s="192">
        <v>0</v>
      </c>
      <c r="BN550" s="192">
        <v>0</v>
      </c>
      <c r="BO550" s="192">
        <v>0</v>
      </c>
      <c r="BP550" s="192">
        <v>0</v>
      </c>
      <c r="BQ550" s="192">
        <v>0</v>
      </c>
      <c r="BR550" s="192">
        <v>0</v>
      </c>
      <c r="BS550" s="192">
        <v>0</v>
      </c>
      <c r="BT550" s="192">
        <v>0</v>
      </c>
      <c r="BU550" s="192">
        <v>0</v>
      </c>
      <c r="BV550" s="192">
        <v>0</v>
      </c>
      <c r="BW550" s="192">
        <v>0</v>
      </c>
      <c r="BX550" s="192">
        <v>0</v>
      </c>
      <c r="BY550" s="192">
        <v>0</v>
      </c>
      <c r="BZ550" s="192">
        <v>0</v>
      </c>
      <c r="CA550" s="192">
        <v>0</v>
      </c>
      <c r="CB550" s="192">
        <v>0</v>
      </c>
      <c r="CC550" s="192">
        <v>0</v>
      </c>
      <c r="CD550" s="192">
        <v>0</v>
      </c>
      <c r="CE550" s="192">
        <v>0</v>
      </c>
      <c r="CF550" s="192">
        <v>0</v>
      </c>
      <c r="CG550" s="192">
        <v>0</v>
      </c>
      <c r="CH550" s="190" t="s">
        <v>1323</v>
      </c>
      <c r="CI550" s="285" t="s">
        <v>1353</v>
      </c>
      <c r="CJ550" s="285" t="s">
        <v>1530</v>
      </c>
      <c r="CK550" s="287" t="s">
        <v>80</v>
      </c>
      <c r="CL550" s="288" t="s">
        <v>80</v>
      </c>
    </row>
    <row r="551" spans="1:90" ht="93">
      <c r="A551" s="874"/>
      <c r="B551" s="51" t="s">
        <v>1357</v>
      </c>
      <c r="C551" s="143">
        <v>1190900389</v>
      </c>
      <c r="D551" s="51" t="s">
        <v>1358</v>
      </c>
      <c r="E551" s="51" t="s">
        <v>1359</v>
      </c>
      <c r="F551" s="246">
        <v>71229141</v>
      </c>
      <c r="G551" s="21" t="s">
        <v>80</v>
      </c>
      <c r="H551" s="37" t="s">
        <v>1338</v>
      </c>
      <c r="I551" s="35">
        <v>135.5</v>
      </c>
      <c r="J551" s="35">
        <v>81.5</v>
      </c>
      <c r="K551" s="34">
        <v>54</v>
      </c>
      <c r="L551" s="34">
        <v>0</v>
      </c>
      <c r="M551" s="34">
        <v>81.5</v>
      </c>
      <c r="N551" s="34">
        <v>81.5</v>
      </c>
      <c r="O551" s="145" t="s">
        <v>1471</v>
      </c>
      <c r="P551" s="34">
        <v>0</v>
      </c>
      <c r="Q551" s="34">
        <v>0</v>
      </c>
      <c r="R551" s="34">
        <v>0</v>
      </c>
      <c r="S551" s="34">
        <v>0</v>
      </c>
      <c r="T551" s="34">
        <v>0</v>
      </c>
      <c r="U551" s="34">
        <v>0</v>
      </c>
      <c r="V551" s="34">
        <v>0</v>
      </c>
      <c r="W551" s="34">
        <v>0</v>
      </c>
      <c r="X551" s="34">
        <v>54</v>
      </c>
      <c r="Y551" s="34">
        <v>81.5</v>
      </c>
      <c r="Z551" s="34">
        <v>135.5</v>
      </c>
      <c r="AA551" s="34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81.5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4">
        <v>0</v>
      </c>
      <c r="AQ551" s="34">
        <v>54</v>
      </c>
      <c r="AR551" s="34">
        <v>81.5</v>
      </c>
      <c r="AS551" s="34">
        <v>135.5</v>
      </c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4">
        <v>0</v>
      </c>
      <c r="AZ551" s="34">
        <v>0</v>
      </c>
      <c r="BA551" s="34">
        <v>0</v>
      </c>
      <c r="BB551" s="34">
        <v>0</v>
      </c>
      <c r="BC551" s="34">
        <v>0</v>
      </c>
      <c r="BD551" s="34">
        <v>0</v>
      </c>
      <c r="BE551" s="34">
        <v>0</v>
      </c>
      <c r="BF551" s="34">
        <v>0</v>
      </c>
      <c r="BG551" s="34">
        <v>0</v>
      </c>
      <c r="BH551" s="34">
        <v>0</v>
      </c>
      <c r="BI551" s="34">
        <v>0</v>
      </c>
      <c r="BJ551" s="34">
        <v>0</v>
      </c>
      <c r="BK551" s="34">
        <v>0</v>
      </c>
      <c r="BL551" s="34">
        <v>0</v>
      </c>
      <c r="BM551" s="34">
        <v>0</v>
      </c>
      <c r="BN551" s="34">
        <v>0</v>
      </c>
      <c r="BO551" s="34">
        <v>0</v>
      </c>
      <c r="BP551" s="34">
        <v>0</v>
      </c>
      <c r="BQ551" s="34">
        <v>0</v>
      </c>
      <c r="BR551" s="34">
        <v>0</v>
      </c>
      <c r="BS551" s="34">
        <v>0</v>
      </c>
      <c r="BT551" s="34">
        <v>0</v>
      </c>
      <c r="BU551" s="34">
        <v>0</v>
      </c>
      <c r="BV551" s="34">
        <v>0</v>
      </c>
      <c r="BW551" s="34">
        <v>0</v>
      </c>
      <c r="BX551" s="34">
        <v>0</v>
      </c>
      <c r="BY551" s="34">
        <v>0</v>
      </c>
      <c r="BZ551" s="34">
        <v>0</v>
      </c>
      <c r="CA551" s="34">
        <v>0</v>
      </c>
      <c r="CB551" s="34">
        <v>0</v>
      </c>
      <c r="CC551" s="34">
        <v>81.5</v>
      </c>
      <c r="CD551" s="34">
        <v>0</v>
      </c>
      <c r="CE551" s="34">
        <v>0</v>
      </c>
      <c r="CF551" s="34">
        <v>0</v>
      </c>
      <c r="CG551" s="34">
        <v>0</v>
      </c>
      <c r="CH551" s="23" t="s">
        <v>1671</v>
      </c>
      <c r="CI551" s="285" t="s">
        <v>1353</v>
      </c>
      <c r="CJ551" s="285" t="s">
        <v>80</v>
      </c>
      <c r="CK551" s="287" t="s">
        <v>80</v>
      </c>
      <c r="CL551" s="288" t="s">
        <v>80</v>
      </c>
    </row>
    <row r="552" spans="1:90" ht="139.5">
      <c r="A552" s="874"/>
      <c r="B552" s="51" t="s">
        <v>1360</v>
      </c>
      <c r="C552" s="143">
        <v>1190900377</v>
      </c>
      <c r="D552" s="51" t="s">
        <v>1361</v>
      </c>
      <c r="E552" s="51" t="s">
        <v>1362</v>
      </c>
      <c r="F552" s="246">
        <v>873624</v>
      </c>
      <c r="G552" s="21" t="s">
        <v>80</v>
      </c>
      <c r="H552" s="37" t="s">
        <v>1338</v>
      </c>
      <c r="I552" s="35">
        <v>150.5</v>
      </c>
      <c r="J552" s="35">
        <v>90.5</v>
      </c>
      <c r="K552" s="34">
        <v>60</v>
      </c>
      <c r="L552" s="34">
        <v>0</v>
      </c>
      <c r="M552" s="34">
        <v>90.5</v>
      </c>
      <c r="N552" s="34">
        <v>90.5</v>
      </c>
      <c r="O552" s="145" t="s">
        <v>1471</v>
      </c>
      <c r="P552" s="34">
        <v>0</v>
      </c>
      <c r="Q552" s="34">
        <v>0</v>
      </c>
      <c r="R552" s="34">
        <v>0</v>
      </c>
      <c r="S552" s="34">
        <v>0</v>
      </c>
      <c r="T552" s="34">
        <v>0</v>
      </c>
      <c r="U552" s="34">
        <v>0</v>
      </c>
      <c r="V552" s="34">
        <v>0</v>
      </c>
      <c r="W552" s="34">
        <v>0</v>
      </c>
      <c r="X552" s="34">
        <v>60</v>
      </c>
      <c r="Y552" s="34">
        <v>90.5</v>
      </c>
      <c r="Z552" s="34">
        <v>150.5</v>
      </c>
      <c r="AA552" s="34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90.5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4">
        <v>0</v>
      </c>
      <c r="AQ552" s="34">
        <v>60</v>
      </c>
      <c r="AR552" s="34">
        <v>90.5</v>
      </c>
      <c r="AS552" s="34">
        <v>150.5</v>
      </c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4">
        <v>0</v>
      </c>
      <c r="AZ552" s="34">
        <v>0</v>
      </c>
      <c r="BA552" s="34">
        <v>0</v>
      </c>
      <c r="BB552" s="34">
        <v>0</v>
      </c>
      <c r="BC552" s="34">
        <v>0</v>
      </c>
      <c r="BD552" s="34">
        <v>0</v>
      </c>
      <c r="BE552" s="34">
        <v>0</v>
      </c>
      <c r="BF552" s="34">
        <v>0</v>
      </c>
      <c r="BG552" s="34">
        <v>0</v>
      </c>
      <c r="BH552" s="34">
        <v>0</v>
      </c>
      <c r="BI552" s="34">
        <v>0</v>
      </c>
      <c r="BJ552" s="34">
        <v>0</v>
      </c>
      <c r="BK552" s="34">
        <v>0</v>
      </c>
      <c r="BL552" s="34">
        <v>0</v>
      </c>
      <c r="BM552" s="34">
        <v>0</v>
      </c>
      <c r="BN552" s="34">
        <v>0</v>
      </c>
      <c r="BO552" s="34">
        <v>0</v>
      </c>
      <c r="BP552" s="34">
        <v>0</v>
      </c>
      <c r="BQ552" s="34">
        <v>0</v>
      </c>
      <c r="BR552" s="34">
        <v>0</v>
      </c>
      <c r="BS552" s="34">
        <v>0</v>
      </c>
      <c r="BT552" s="34">
        <v>0</v>
      </c>
      <c r="BU552" s="34">
        <v>0</v>
      </c>
      <c r="BV552" s="34">
        <v>0</v>
      </c>
      <c r="BW552" s="34">
        <v>0</v>
      </c>
      <c r="BX552" s="34">
        <v>0</v>
      </c>
      <c r="BY552" s="34">
        <v>0</v>
      </c>
      <c r="BZ552" s="34">
        <v>0</v>
      </c>
      <c r="CA552" s="34">
        <v>0</v>
      </c>
      <c r="CB552" s="34">
        <v>0</v>
      </c>
      <c r="CC552" s="34">
        <v>90.5</v>
      </c>
      <c r="CD552" s="34">
        <v>0</v>
      </c>
      <c r="CE552" s="34">
        <v>0</v>
      </c>
      <c r="CF552" s="34">
        <v>0</v>
      </c>
      <c r="CG552" s="34">
        <v>0</v>
      </c>
      <c r="CH552" s="23" t="s">
        <v>1760</v>
      </c>
      <c r="CI552" s="285" t="s">
        <v>1353</v>
      </c>
      <c r="CJ552" s="285" t="s">
        <v>80</v>
      </c>
      <c r="CK552" s="287" t="s">
        <v>80</v>
      </c>
      <c r="CL552" s="288" t="s">
        <v>80</v>
      </c>
    </row>
    <row r="553" spans="1:90" ht="69.75">
      <c r="A553" s="874"/>
      <c r="B553" s="120" t="s">
        <v>1363</v>
      </c>
      <c r="C553" s="184" t="s">
        <v>80</v>
      </c>
      <c r="D553" s="120" t="s">
        <v>1364</v>
      </c>
      <c r="E553" s="120" t="s">
        <v>1365</v>
      </c>
      <c r="F553" s="185">
        <v>69344035</v>
      </c>
      <c r="G553" s="159" t="s">
        <v>80</v>
      </c>
      <c r="H553" s="160" t="s">
        <v>1338</v>
      </c>
      <c r="I553" s="178">
        <v>150.5</v>
      </c>
      <c r="J553" s="178">
        <v>90.5</v>
      </c>
      <c r="K553" s="19">
        <v>60</v>
      </c>
      <c r="L553" s="19">
        <v>0</v>
      </c>
      <c r="M553" s="19">
        <v>90.5</v>
      </c>
      <c r="N553" s="19">
        <v>90.5</v>
      </c>
      <c r="O553" s="186" t="s">
        <v>1471</v>
      </c>
      <c r="P553" s="19">
        <v>0</v>
      </c>
      <c r="Q553" s="19">
        <v>0</v>
      </c>
      <c r="R553" s="19">
        <v>0</v>
      </c>
      <c r="S553" s="19">
        <v>0</v>
      </c>
      <c r="T553" s="19">
        <v>0</v>
      </c>
      <c r="U553" s="19">
        <v>0</v>
      </c>
      <c r="V553" s="19">
        <v>0</v>
      </c>
      <c r="W553" s="19">
        <v>0</v>
      </c>
      <c r="X553" s="19">
        <v>60</v>
      </c>
      <c r="Y553" s="19">
        <v>90.5</v>
      </c>
      <c r="Z553" s="19">
        <v>150.5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19">
        <v>0</v>
      </c>
      <c r="AP553" s="19">
        <v>0</v>
      </c>
      <c r="AQ553" s="19">
        <v>60</v>
      </c>
      <c r="AR553" s="19">
        <v>90.5</v>
      </c>
      <c r="AS553" s="19">
        <v>150.5</v>
      </c>
      <c r="AT553" s="19">
        <v>0</v>
      </c>
      <c r="AU553" s="19">
        <v>0</v>
      </c>
      <c r="AV553" s="19">
        <v>0</v>
      </c>
      <c r="AW553" s="19">
        <v>0</v>
      </c>
      <c r="AX553" s="19">
        <v>0</v>
      </c>
      <c r="AY553" s="19">
        <v>0</v>
      </c>
      <c r="AZ553" s="19">
        <v>0</v>
      </c>
      <c r="BA553" s="19">
        <v>0</v>
      </c>
      <c r="BB553" s="19">
        <v>0</v>
      </c>
      <c r="BC553" s="19">
        <v>0</v>
      </c>
      <c r="BD553" s="19">
        <v>0</v>
      </c>
      <c r="BE553" s="19">
        <v>0</v>
      </c>
      <c r="BF553" s="19">
        <v>0</v>
      </c>
      <c r="BG553" s="19">
        <v>0</v>
      </c>
      <c r="BH553" s="19">
        <v>0</v>
      </c>
      <c r="BI553" s="19">
        <v>0</v>
      </c>
      <c r="BJ553" s="19">
        <v>0</v>
      </c>
      <c r="BK553" s="19">
        <v>0</v>
      </c>
      <c r="BL553" s="19">
        <v>0</v>
      </c>
      <c r="BM553" s="19">
        <v>0</v>
      </c>
      <c r="BN553" s="19">
        <v>0</v>
      </c>
      <c r="BO553" s="19">
        <v>0</v>
      </c>
      <c r="BP553" s="19">
        <v>0</v>
      </c>
      <c r="BQ553" s="19">
        <v>0</v>
      </c>
      <c r="BR553" s="19">
        <v>0</v>
      </c>
      <c r="BS553" s="19">
        <v>0</v>
      </c>
      <c r="BT553" s="19">
        <v>0</v>
      </c>
      <c r="BU553" s="19">
        <v>0</v>
      </c>
      <c r="BV553" s="19">
        <v>0</v>
      </c>
      <c r="BW553" s="19">
        <v>0</v>
      </c>
      <c r="BX553" s="19">
        <v>0</v>
      </c>
      <c r="BY553" s="19">
        <v>0</v>
      </c>
      <c r="BZ553" s="19">
        <v>0</v>
      </c>
      <c r="CA553" s="19">
        <v>0</v>
      </c>
      <c r="CB553" s="19">
        <v>0</v>
      </c>
      <c r="CC553" s="19">
        <v>0</v>
      </c>
      <c r="CD553" s="19">
        <v>0</v>
      </c>
      <c r="CE553" s="19">
        <v>0</v>
      </c>
      <c r="CF553" s="19">
        <v>0</v>
      </c>
      <c r="CG553" s="19">
        <v>0</v>
      </c>
      <c r="CH553" s="69" t="s">
        <v>1323</v>
      </c>
      <c r="CI553" s="285" t="s">
        <v>1353</v>
      </c>
      <c r="CJ553" s="285" t="s">
        <v>1761</v>
      </c>
      <c r="CK553" s="309" t="s">
        <v>80</v>
      </c>
      <c r="CL553" s="310" t="s">
        <v>80</v>
      </c>
    </row>
    <row r="554" spans="1:90" ht="93">
      <c r="A554" s="874"/>
      <c r="B554" s="51" t="s">
        <v>1366</v>
      </c>
      <c r="C554" s="143">
        <v>1190900357</v>
      </c>
      <c r="D554" s="51" t="s">
        <v>1367</v>
      </c>
      <c r="E554" s="51" t="s">
        <v>1368</v>
      </c>
      <c r="F554" s="246">
        <v>71234462</v>
      </c>
      <c r="G554" s="21" t="s">
        <v>80</v>
      </c>
      <c r="H554" s="37" t="s">
        <v>1338</v>
      </c>
      <c r="I554" s="35">
        <v>150.5</v>
      </c>
      <c r="J554" s="35">
        <v>90.5</v>
      </c>
      <c r="K554" s="34">
        <v>60</v>
      </c>
      <c r="L554" s="34">
        <v>0</v>
      </c>
      <c r="M554" s="34">
        <v>90.5</v>
      </c>
      <c r="N554" s="34">
        <v>90.5</v>
      </c>
      <c r="O554" s="145" t="s">
        <v>1471</v>
      </c>
      <c r="P554" s="34">
        <v>0</v>
      </c>
      <c r="Q554" s="34">
        <v>0</v>
      </c>
      <c r="R554" s="34">
        <v>0</v>
      </c>
      <c r="S554" s="34">
        <v>0</v>
      </c>
      <c r="T554" s="34">
        <v>0</v>
      </c>
      <c r="U554" s="34">
        <v>0</v>
      </c>
      <c r="V554" s="34">
        <v>0</v>
      </c>
      <c r="W554" s="34">
        <v>0</v>
      </c>
      <c r="X554" s="34">
        <v>60</v>
      </c>
      <c r="Y554" s="34">
        <v>90.5</v>
      </c>
      <c r="Z554" s="34">
        <v>150.5</v>
      </c>
      <c r="AA554" s="34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90.5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4">
        <v>0</v>
      </c>
      <c r="AQ554" s="34">
        <v>60</v>
      </c>
      <c r="AR554" s="34">
        <v>90.5</v>
      </c>
      <c r="AS554" s="34">
        <v>150.5</v>
      </c>
      <c r="AT554" s="34">
        <v>0</v>
      </c>
      <c r="AU554" s="34">
        <v>0</v>
      </c>
      <c r="AV554" s="34">
        <v>0</v>
      </c>
      <c r="AW554" s="34">
        <v>0</v>
      </c>
      <c r="AX554" s="34">
        <v>0</v>
      </c>
      <c r="AY554" s="34">
        <v>0</v>
      </c>
      <c r="AZ554" s="34">
        <v>0</v>
      </c>
      <c r="BA554" s="34">
        <v>0</v>
      </c>
      <c r="BB554" s="34">
        <v>0</v>
      </c>
      <c r="BC554" s="34">
        <v>0</v>
      </c>
      <c r="BD554" s="34">
        <v>0</v>
      </c>
      <c r="BE554" s="34">
        <v>0</v>
      </c>
      <c r="BF554" s="34">
        <v>0</v>
      </c>
      <c r="BG554" s="34">
        <v>0</v>
      </c>
      <c r="BH554" s="34">
        <v>0</v>
      </c>
      <c r="BI554" s="34">
        <v>0</v>
      </c>
      <c r="BJ554" s="34">
        <v>0</v>
      </c>
      <c r="BK554" s="34">
        <v>0</v>
      </c>
      <c r="BL554" s="34">
        <v>0</v>
      </c>
      <c r="BM554" s="34">
        <v>0</v>
      </c>
      <c r="BN554" s="34">
        <v>0</v>
      </c>
      <c r="BO554" s="34">
        <v>0</v>
      </c>
      <c r="BP554" s="34">
        <v>0</v>
      </c>
      <c r="BQ554" s="34">
        <v>0</v>
      </c>
      <c r="BR554" s="34">
        <v>0</v>
      </c>
      <c r="BS554" s="34">
        <v>0</v>
      </c>
      <c r="BT554" s="34">
        <v>0</v>
      </c>
      <c r="BU554" s="34">
        <v>0</v>
      </c>
      <c r="BV554" s="34">
        <v>0</v>
      </c>
      <c r="BW554" s="34">
        <v>0</v>
      </c>
      <c r="BX554" s="34">
        <v>0</v>
      </c>
      <c r="BY554" s="34">
        <v>0</v>
      </c>
      <c r="BZ554" s="34">
        <v>0</v>
      </c>
      <c r="CA554" s="34">
        <v>0</v>
      </c>
      <c r="CB554" s="34">
        <v>0</v>
      </c>
      <c r="CC554" s="34">
        <v>90.5</v>
      </c>
      <c r="CD554" s="34">
        <v>0</v>
      </c>
      <c r="CE554" s="34">
        <v>0</v>
      </c>
      <c r="CF554" s="34">
        <v>0</v>
      </c>
      <c r="CG554" s="34">
        <v>0</v>
      </c>
      <c r="CH554" s="23" t="s">
        <v>1671</v>
      </c>
      <c r="CI554" s="285" t="s">
        <v>1353</v>
      </c>
      <c r="CJ554" s="285" t="s">
        <v>80</v>
      </c>
      <c r="CK554" s="309" t="s">
        <v>80</v>
      </c>
      <c r="CL554" s="310" t="s">
        <v>80</v>
      </c>
    </row>
    <row r="555" spans="1:90" ht="116.25">
      <c r="A555" s="874"/>
      <c r="B555" s="51" t="s">
        <v>1369</v>
      </c>
      <c r="C555" s="143">
        <v>1190900352</v>
      </c>
      <c r="D555" s="51" t="s">
        <v>1370</v>
      </c>
      <c r="E555" s="51" t="s">
        <v>1371</v>
      </c>
      <c r="F555" s="246">
        <v>42727219</v>
      </c>
      <c r="G555" s="21" t="s">
        <v>80</v>
      </c>
      <c r="H555" s="37" t="s">
        <v>1338</v>
      </c>
      <c r="I555" s="35">
        <v>193.5</v>
      </c>
      <c r="J555" s="35">
        <v>115.5</v>
      </c>
      <c r="K555" s="34">
        <v>78</v>
      </c>
      <c r="L555" s="34">
        <v>0</v>
      </c>
      <c r="M555" s="34">
        <v>115.5</v>
      </c>
      <c r="N555" s="34">
        <v>115.5</v>
      </c>
      <c r="O555" s="145" t="s">
        <v>1471</v>
      </c>
      <c r="P555" s="34">
        <v>0</v>
      </c>
      <c r="Q555" s="34">
        <v>0</v>
      </c>
      <c r="R555" s="34">
        <v>0</v>
      </c>
      <c r="S555" s="34">
        <v>0</v>
      </c>
      <c r="T555" s="34">
        <v>0</v>
      </c>
      <c r="U555" s="34">
        <v>0</v>
      </c>
      <c r="V555" s="34">
        <v>0</v>
      </c>
      <c r="W555" s="34">
        <v>0</v>
      </c>
      <c r="X555" s="34">
        <v>78</v>
      </c>
      <c r="Y555" s="34">
        <v>115.5</v>
      </c>
      <c r="Z555" s="34">
        <v>193.5</v>
      </c>
      <c r="AA555" s="34">
        <v>0</v>
      </c>
      <c r="AB555" s="34">
        <v>0</v>
      </c>
      <c r="AC555" s="34">
        <v>0</v>
      </c>
      <c r="AD555" s="34">
        <v>0</v>
      </c>
      <c r="AE555" s="34">
        <v>0</v>
      </c>
      <c r="AF555" s="34">
        <v>115.5</v>
      </c>
      <c r="AG555" s="34">
        <v>0</v>
      </c>
      <c r="AH555" s="34">
        <v>0</v>
      </c>
      <c r="AI555" s="34">
        <v>0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4">
        <v>0</v>
      </c>
      <c r="AQ555" s="34">
        <v>78</v>
      </c>
      <c r="AR555" s="34">
        <v>115.5</v>
      </c>
      <c r="AS555" s="34">
        <v>193.5</v>
      </c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4">
        <v>0</v>
      </c>
      <c r="AZ555" s="34">
        <v>0</v>
      </c>
      <c r="BA555" s="34">
        <v>0</v>
      </c>
      <c r="BB555" s="34">
        <v>0</v>
      </c>
      <c r="BC555" s="34">
        <v>0</v>
      </c>
      <c r="BD555" s="34">
        <v>0</v>
      </c>
      <c r="BE555" s="34">
        <v>0</v>
      </c>
      <c r="BF555" s="34">
        <v>0</v>
      </c>
      <c r="BG555" s="34">
        <v>0</v>
      </c>
      <c r="BH555" s="34">
        <v>0</v>
      </c>
      <c r="BI555" s="34">
        <v>0</v>
      </c>
      <c r="BJ555" s="34">
        <v>0</v>
      </c>
      <c r="BK555" s="34">
        <v>0</v>
      </c>
      <c r="BL555" s="34">
        <v>0</v>
      </c>
      <c r="BM555" s="34">
        <v>0</v>
      </c>
      <c r="BN555" s="34">
        <v>0</v>
      </c>
      <c r="BO555" s="34">
        <v>0</v>
      </c>
      <c r="BP555" s="34">
        <v>0</v>
      </c>
      <c r="BQ555" s="34">
        <v>0</v>
      </c>
      <c r="BR555" s="34">
        <v>0</v>
      </c>
      <c r="BS555" s="34">
        <v>0</v>
      </c>
      <c r="BT555" s="34">
        <v>0</v>
      </c>
      <c r="BU555" s="34">
        <v>0</v>
      </c>
      <c r="BV555" s="34">
        <v>0</v>
      </c>
      <c r="BW555" s="34">
        <v>0</v>
      </c>
      <c r="BX555" s="34">
        <v>0</v>
      </c>
      <c r="BY555" s="34">
        <v>0</v>
      </c>
      <c r="BZ555" s="34">
        <v>0</v>
      </c>
      <c r="CA555" s="34">
        <v>0</v>
      </c>
      <c r="CB555" s="34">
        <v>0</v>
      </c>
      <c r="CC555" s="34">
        <v>115.5</v>
      </c>
      <c r="CD555" s="34">
        <v>0</v>
      </c>
      <c r="CE555" s="34">
        <v>0</v>
      </c>
      <c r="CF555" s="34">
        <v>0</v>
      </c>
      <c r="CG555" s="34">
        <v>0</v>
      </c>
      <c r="CH555" s="23" t="s">
        <v>1760</v>
      </c>
      <c r="CI555" s="285" t="s">
        <v>1353</v>
      </c>
      <c r="CJ555" s="285" t="s">
        <v>80</v>
      </c>
      <c r="CK555" s="309" t="s">
        <v>80</v>
      </c>
      <c r="CL555" s="310" t="s">
        <v>80</v>
      </c>
    </row>
    <row r="556" spans="1:90" ht="93">
      <c r="A556" s="874"/>
      <c r="B556" s="51" t="s">
        <v>1372</v>
      </c>
      <c r="C556" s="143">
        <v>1190900414</v>
      </c>
      <c r="D556" s="51" t="s">
        <v>1373</v>
      </c>
      <c r="E556" s="51" t="s">
        <v>1374</v>
      </c>
      <c r="F556" s="246">
        <v>71209905</v>
      </c>
      <c r="G556" s="21" t="s">
        <v>80</v>
      </c>
      <c r="H556" s="37" t="s">
        <v>1338</v>
      </c>
      <c r="I556" s="35">
        <v>259.5</v>
      </c>
      <c r="J556" s="35">
        <v>145.5</v>
      </c>
      <c r="K556" s="34">
        <v>114</v>
      </c>
      <c r="L556" s="34">
        <v>0</v>
      </c>
      <c r="M556" s="34">
        <v>145.5</v>
      </c>
      <c r="N556" s="34">
        <v>145.5</v>
      </c>
      <c r="O556" s="145" t="s">
        <v>1471</v>
      </c>
      <c r="P556" s="34">
        <v>0</v>
      </c>
      <c r="Q556" s="34">
        <v>0</v>
      </c>
      <c r="R556" s="34">
        <v>0</v>
      </c>
      <c r="S556" s="34">
        <v>0</v>
      </c>
      <c r="T556" s="34">
        <v>0</v>
      </c>
      <c r="U556" s="34">
        <v>0</v>
      </c>
      <c r="V556" s="34">
        <v>0</v>
      </c>
      <c r="W556" s="34">
        <v>0</v>
      </c>
      <c r="X556" s="34">
        <v>114</v>
      </c>
      <c r="Y556" s="34">
        <v>145.5</v>
      </c>
      <c r="Z556" s="34">
        <v>259.5</v>
      </c>
      <c r="AA556" s="34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145.5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4">
        <v>0</v>
      </c>
      <c r="AQ556" s="34">
        <v>114</v>
      </c>
      <c r="AR556" s="34">
        <v>145.5</v>
      </c>
      <c r="AS556" s="34">
        <v>259.5</v>
      </c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4">
        <v>0</v>
      </c>
      <c r="AZ556" s="34">
        <v>0</v>
      </c>
      <c r="BA556" s="34">
        <v>0</v>
      </c>
      <c r="BB556" s="34">
        <v>0</v>
      </c>
      <c r="BC556" s="34">
        <v>0</v>
      </c>
      <c r="BD556" s="34">
        <v>0</v>
      </c>
      <c r="BE556" s="34">
        <v>0</v>
      </c>
      <c r="BF556" s="34">
        <v>0</v>
      </c>
      <c r="BG556" s="34">
        <v>0</v>
      </c>
      <c r="BH556" s="34">
        <v>0</v>
      </c>
      <c r="BI556" s="34">
        <v>0</v>
      </c>
      <c r="BJ556" s="34">
        <v>0</v>
      </c>
      <c r="BK556" s="34">
        <v>0</v>
      </c>
      <c r="BL556" s="34">
        <v>0</v>
      </c>
      <c r="BM556" s="34">
        <v>0</v>
      </c>
      <c r="BN556" s="34">
        <v>0</v>
      </c>
      <c r="BO556" s="34">
        <v>0</v>
      </c>
      <c r="BP556" s="34">
        <v>0</v>
      </c>
      <c r="BQ556" s="34">
        <v>0</v>
      </c>
      <c r="BR556" s="34">
        <v>0</v>
      </c>
      <c r="BS556" s="34">
        <v>0</v>
      </c>
      <c r="BT556" s="34">
        <v>0</v>
      </c>
      <c r="BU556" s="34">
        <v>0</v>
      </c>
      <c r="BV556" s="34">
        <v>0</v>
      </c>
      <c r="BW556" s="34">
        <v>0</v>
      </c>
      <c r="BX556" s="34">
        <v>0</v>
      </c>
      <c r="BY556" s="34">
        <v>0</v>
      </c>
      <c r="BZ556" s="34">
        <v>0</v>
      </c>
      <c r="CA556" s="34">
        <v>0</v>
      </c>
      <c r="CB556" s="34">
        <v>0</v>
      </c>
      <c r="CC556" s="34">
        <v>145.5</v>
      </c>
      <c r="CD556" s="34">
        <v>0</v>
      </c>
      <c r="CE556" s="34">
        <v>0</v>
      </c>
      <c r="CF556" s="34">
        <v>0</v>
      </c>
      <c r="CG556" s="34">
        <v>0</v>
      </c>
      <c r="CH556" s="23" t="s">
        <v>1671</v>
      </c>
      <c r="CI556" s="285" t="s">
        <v>1353</v>
      </c>
      <c r="CJ556" s="285" t="s">
        <v>80</v>
      </c>
      <c r="CK556" s="309" t="s">
        <v>80</v>
      </c>
      <c r="CL556" s="310" t="s">
        <v>80</v>
      </c>
    </row>
    <row r="557" spans="1:90" ht="69.75">
      <c r="A557" s="874"/>
      <c r="B557" s="51" t="s">
        <v>1375</v>
      </c>
      <c r="C557" s="143">
        <v>1190900382</v>
      </c>
      <c r="D557" s="51" t="s">
        <v>1376</v>
      </c>
      <c r="E557" s="51" t="s">
        <v>1082</v>
      </c>
      <c r="F557" s="246">
        <v>71234411</v>
      </c>
      <c r="G557" s="21" t="s">
        <v>80</v>
      </c>
      <c r="H557" s="37" t="s">
        <v>1338</v>
      </c>
      <c r="I557" s="35">
        <v>270.5</v>
      </c>
      <c r="J557" s="35">
        <v>150.5</v>
      </c>
      <c r="K557" s="34">
        <v>120</v>
      </c>
      <c r="L557" s="34">
        <v>0</v>
      </c>
      <c r="M557" s="34">
        <v>150.5</v>
      </c>
      <c r="N557" s="34">
        <v>150.5</v>
      </c>
      <c r="O557" s="145" t="s">
        <v>1471</v>
      </c>
      <c r="P557" s="34">
        <v>0</v>
      </c>
      <c r="Q557" s="34">
        <v>0</v>
      </c>
      <c r="R557" s="34">
        <v>0</v>
      </c>
      <c r="S557" s="34">
        <v>0</v>
      </c>
      <c r="T557" s="34">
        <v>0</v>
      </c>
      <c r="U557" s="34">
        <v>0</v>
      </c>
      <c r="V557" s="34">
        <v>0</v>
      </c>
      <c r="W557" s="34">
        <v>0</v>
      </c>
      <c r="X557" s="34">
        <v>120</v>
      </c>
      <c r="Y557" s="34">
        <v>150.5</v>
      </c>
      <c r="Z557" s="34">
        <v>270.5</v>
      </c>
      <c r="AA557" s="34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150.5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0</v>
      </c>
      <c r="AO557" s="34">
        <v>0</v>
      </c>
      <c r="AP557" s="34">
        <v>0</v>
      </c>
      <c r="AQ557" s="34">
        <v>120</v>
      </c>
      <c r="AR557" s="34">
        <v>150.5</v>
      </c>
      <c r="AS557" s="34">
        <v>270.5</v>
      </c>
      <c r="AT557" s="34">
        <v>0</v>
      </c>
      <c r="AU557" s="34">
        <v>0</v>
      </c>
      <c r="AV557" s="34">
        <v>0</v>
      </c>
      <c r="AW557" s="34">
        <v>0</v>
      </c>
      <c r="AX557" s="34">
        <v>0</v>
      </c>
      <c r="AY557" s="34">
        <v>0</v>
      </c>
      <c r="AZ557" s="34">
        <v>0</v>
      </c>
      <c r="BA557" s="34">
        <v>0</v>
      </c>
      <c r="BB557" s="34">
        <v>0</v>
      </c>
      <c r="BC557" s="34">
        <v>0</v>
      </c>
      <c r="BD557" s="34">
        <v>0</v>
      </c>
      <c r="BE557" s="34">
        <v>0</v>
      </c>
      <c r="BF557" s="34">
        <v>0</v>
      </c>
      <c r="BG557" s="34">
        <v>0</v>
      </c>
      <c r="BH557" s="34">
        <v>0</v>
      </c>
      <c r="BI557" s="34">
        <v>0</v>
      </c>
      <c r="BJ557" s="34">
        <v>0</v>
      </c>
      <c r="BK557" s="34">
        <v>0</v>
      </c>
      <c r="BL557" s="34">
        <v>0</v>
      </c>
      <c r="BM557" s="34">
        <v>0</v>
      </c>
      <c r="BN557" s="34">
        <v>0</v>
      </c>
      <c r="BO557" s="34">
        <v>0</v>
      </c>
      <c r="BP557" s="34">
        <v>0</v>
      </c>
      <c r="BQ557" s="34">
        <v>0</v>
      </c>
      <c r="BR557" s="34">
        <v>0</v>
      </c>
      <c r="BS557" s="34">
        <v>0</v>
      </c>
      <c r="BT557" s="34">
        <v>0</v>
      </c>
      <c r="BU557" s="34">
        <v>0</v>
      </c>
      <c r="BV557" s="34">
        <v>0</v>
      </c>
      <c r="BW557" s="34">
        <v>0</v>
      </c>
      <c r="BX557" s="34">
        <v>0</v>
      </c>
      <c r="BY557" s="34">
        <v>0</v>
      </c>
      <c r="BZ557" s="34">
        <v>0</v>
      </c>
      <c r="CA557" s="34">
        <v>0</v>
      </c>
      <c r="CB557" s="34">
        <v>0</v>
      </c>
      <c r="CC557" s="34">
        <v>150.5</v>
      </c>
      <c r="CD557" s="34">
        <v>0</v>
      </c>
      <c r="CE557" s="34">
        <v>0</v>
      </c>
      <c r="CF557" s="34">
        <v>0</v>
      </c>
      <c r="CG557" s="34">
        <v>0</v>
      </c>
      <c r="CH557" s="23" t="s">
        <v>1760</v>
      </c>
      <c r="CI557" s="285" t="s">
        <v>1353</v>
      </c>
      <c r="CJ557" s="285" t="s">
        <v>80</v>
      </c>
      <c r="CK557" s="309" t="s">
        <v>80</v>
      </c>
      <c r="CL557" s="310" t="s">
        <v>80</v>
      </c>
    </row>
    <row r="558" spans="1:90" ht="93">
      <c r="A558" s="874"/>
      <c r="B558" s="247" t="s">
        <v>1377</v>
      </c>
      <c r="C558" s="240" t="s">
        <v>1529</v>
      </c>
      <c r="D558" s="247" t="s">
        <v>1378</v>
      </c>
      <c r="E558" s="247" t="s">
        <v>1379</v>
      </c>
      <c r="F558" s="248">
        <v>71209859</v>
      </c>
      <c r="G558" s="241" t="s">
        <v>80</v>
      </c>
      <c r="H558" s="242" t="s">
        <v>1338</v>
      </c>
      <c r="I558" s="243">
        <v>303.5</v>
      </c>
      <c r="J558" s="243">
        <v>165.5</v>
      </c>
      <c r="K558" s="192">
        <v>138</v>
      </c>
      <c r="L558" s="192">
        <v>0</v>
      </c>
      <c r="M558" s="192">
        <v>165.5</v>
      </c>
      <c r="N558" s="192">
        <v>165.5</v>
      </c>
      <c r="O558" s="249" t="s">
        <v>1471</v>
      </c>
      <c r="P558" s="192">
        <v>0</v>
      </c>
      <c r="Q558" s="192">
        <v>0</v>
      </c>
      <c r="R558" s="192">
        <v>0</v>
      </c>
      <c r="S558" s="192">
        <v>0</v>
      </c>
      <c r="T558" s="192">
        <v>0</v>
      </c>
      <c r="U558" s="192">
        <v>0</v>
      </c>
      <c r="V558" s="192">
        <v>0</v>
      </c>
      <c r="W558" s="192">
        <v>0</v>
      </c>
      <c r="X558" s="192">
        <v>138</v>
      </c>
      <c r="Y558" s="192">
        <v>165.5</v>
      </c>
      <c r="Z558" s="192">
        <v>303.5</v>
      </c>
      <c r="AA558" s="192">
        <v>0</v>
      </c>
      <c r="AB558" s="192">
        <v>0</v>
      </c>
      <c r="AC558" s="192">
        <v>0</v>
      </c>
      <c r="AD558" s="192">
        <v>0</v>
      </c>
      <c r="AE558" s="192">
        <v>0</v>
      </c>
      <c r="AF558" s="192">
        <v>0</v>
      </c>
      <c r="AG558" s="192">
        <v>0</v>
      </c>
      <c r="AH558" s="192">
        <v>0</v>
      </c>
      <c r="AI558" s="192">
        <v>0</v>
      </c>
      <c r="AJ558" s="192">
        <v>0</v>
      </c>
      <c r="AK558" s="192">
        <v>0</v>
      </c>
      <c r="AL558" s="192">
        <v>0</v>
      </c>
      <c r="AM558" s="192">
        <v>0</v>
      </c>
      <c r="AN558" s="192">
        <v>0</v>
      </c>
      <c r="AO558" s="192">
        <v>0</v>
      </c>
      <c r="AP558" s="192">
        <v>0</v>
      </c>
      <c r="AQ558" s="192">
        <v>138</v>
      </c>
      <c r="AR558" s="192">
        <v>165.5</v>
      </c>
      <c r="AS558" s="192">
        <v>303.5</v>
      </c>
      <c r="AT558" s="192">
        <v>0</v>
      </c>
      <c r="AU558" s="192">
        <v>0</v>
      </c>
      <c r="AV558" s="192">
        <v>0</v>
      </c>
      <c r="AW558" s="192">
        <v>0</v>
      </c>
      <c r="AX558" s="192">
        <v>0</v>
      </c>
      <c r="AY558" s="192">
        <v>0</v>
      </c>
      <c r="AZ558" s="192">
        <v>0</v>
      </c>
      <c r="BA558" s="192">
        <v>0</v>
      </c>
      <c r="BB558" s="192">
        <v>0</v>
      </c>
      <c r="BC558" s="192">
        <v>0</v>
      </c>
      <c r="BD558" s="192">
        <v>0</v>
      </c>
      <c r="BE558" s="192">
        <v>0</v>
      </c>
      <c r="BF558" s="192">
        <v>0</v>
      </c>
      <c r="BG558" s="192">
        <v>0</v>
      </c>
      <c r="BH558" s="192">
        <v>0</v>
      </c>
      <c r="BI558" s="192">
        <v>0</v>
      </c>
      <c r="BJ558" s="192">
        <v>0</v>
      </c>
      <c r="BK558" s="192">
        <v>0</v>
      </c>
      <c r="BL558" s="192">
        <v>0</v>
      </c>
      <c r="BM558" s="192">
        <v>0</v>
      </c>
      <c r="BN558" s="192">
        <v>0</v>
      </c>
      <c r="BO558" s="192">
        <v>0</v>
      </c>
      <c r="BP558" s="192">
        <v>0</v>
      </c>
      <c r="BQ558" s="192">
        <v>0</v>
      </c>
      <c r="BR558" s="192">
        <v>0</v>
      </c>
      <c r="BS558" s="192">
        <v>0</v>
      </c>
      <c r="BT558" s="192">
        <v>0</v>
      </c>
      <c r="BU558" s="192">
        <v>0</v>
      </c>
      <c r="BV558" s="192">
        <v>0</v>
      </c>
      <c r="BW558" s="192">
        <v>0</v>
      </c>
      <c r="BX558" s="192">
        <v>0</v>
      </c>
      <c r="BY558" s="192">
        <v>0</v>
      </c>
      <c r="BZ558" s="192">
        <v>0</v>
      </c>
      <c r="CA558" s="192">
        <v>0</v>
      </c>
      <c r="CB558" s="192">
        <v>0</v>
      </c>
      <c r="CC558" s="192">
        <v>0</v>
      </c>
      <c r="CD558" s="192">
        <v>0</v>
      </c>
      <c r="CE558" s="192">
        <v>0</v>
      </c>
      <c r="CF558" s="192">
        <v>0</v>
      </c>
      <c r="CG558" s="192">
        <v>0</v>
      </c>
      <c r="CH558" s="190" t="s">
        <v>86</v>
      </c>
      <c r="CI558" s="285" t="s">
        <v>1353</v>
      </c>
      <c r="CJ558" s="285" t="s">
        <v>1531</v>
      </c>
      <c r="CK558" s="309" t="s">
        <v>80</v>
      </c>
      <c r="CL558" s="310" t="s">
        <v>80</v>
      </c>
    </row>
    <row r="559" spans="1:90" ht="93">
      <c r="A559" s="874"/>
      <c r="B559" s="247" t="s">
        <v>1380</v>
      </c>
      <c r="C559" s="240" t="s">
        <v>1529</v>
      </c>
      <c r="D559" s="247" t="s">
        <v>1381</v>
      </c>
      <c r="E559" s="247" t="s">
        <v>1382</v>
      </c>
      <c r="F559" s="248">
        <v>75009889</v>
      </c>
      <c r="G559" s="241" t="s">
        <v>80</v>
      </c>
      <c r="H559" s="242" t="s">
        <v>1338</v>
      </c>
      <c r="I559" s="243">
        <v>347.5</v>
      </c>
      <c r="J559" s="243">
        <v>185.5</v>
      </c>
      <c r="K559" s="192">
        <v>162</v>
      </c>
      <c r="L559" s="192">
        <v>0</v>
      </c>
      <c r="M559" s="192">
        <v>185.5</v>
      </c>
      <c r="N559" s="192">
        <v>185.5</v>
      </c>
      <c r="O559" s="249" t="s">
        <v>1471</v>
      </c>
      <c r="P559" s="192">
        <v>0</v>
      </c>
      <c r="Q559" s="192">
        <v>0</v>
      </c>
      <c r="R559" s="192">
        <v>0</v>
      </c>
      <c r="S559" s="192">
        <v>0</v>
      </c>
      <c r="T559" s="192">
        <v>0</v>
      </c>
      <c r="U559" s="192">
        <v>0</v>
      </c>
      <c r="V559" s="192">
        <v>0</v>
      </c>
      <c r="W559" s="192">
        <v>0</v>
      </c>
      <c r="X559" s="192">
        <v>162</v>
      </c>
      <c r="Y559" s="192">
        <v>185.5</v>
      </c>
      <c r="Z559" s="192">
        <v>347.5</v>
      </c>
      <c r="AA559" s="192">
        <v>0</v>
      </c>
      <c r="AB559" s="192">
        <v>0</v>
      </c>
      <c r="AC559" s="192">
        <v>0</v>
      </c>
      <c r="AD559" s="192">
        <v>0</v>
      </c>
      <c r="AE559" s="192">
        <v>0</v>
      </c>
      <c r="AF559" s="192">
        <v>0</v>
      </c>
      <c r="AG559" s="192">
        <v>0</v>
      </c>
      <c r="AH559" s="192">
        <v>0</v>
      </c>
      <c r="AI559" s="192">
        <v>0</v>
      </c>
      <c r="AJ559" s="192">
        <v>0</v>
      </c>
      <c r="AK559" s="192">
        <v>0</v>
      </c>
      <c r="AL559" s="192">
        <v>0</v>
      </c>
      <c r="AM559" s="192">
        <v>0</v>
      </c>
      <c r="AN559" s="192">
        <v>0</v>
      </c>
      <c r="AO559" s="192">
        <v>0</v>
      </c>
      <c r="AP559" s="192">
        <v>0</v>
      </c>
      <c r="AQ559" s="192">
        <v>162</v>
      </c>
      <c r="AR559" s="192">
        <v>185.5</v>
      </c>
      <c r="AS559" s="192">
        <v>347.5</v>
      </c>
      <c r="AT559" s="192">
        <v>0</v>
      </c>
      <c r="AU559" s="192">
        <v>0</v>
      </c>
      <c r="AV559" s="192">
        <v>0</v>
      </c>
      <c r="AW559" s="192">
        <v>0</v>
      </c>
      <c r="AX559" s="192">
        <v>0</v>
      </c>
      <c r="AY559" s="192">
        <v>0</v>
      </c>
      <c r="AZ559" s="192">
        <v>0</v>
      </c>
      <c r="BA559" s="192">
        <v>0</v>
      </c>
      <c r="BB559" s="192">
        <v>0</v>
      </c>
      <c r="BC559" s="192">
        <v>0</v>
      </c>
      <c r="BD559" s="192">
        <v>0</v>
      </c>
      <c r="BE559" s="192">
        <v>0</v>
      </c>
      <c r="BF559" s="192">
        <v>0</v>
      </c>
      <c r="BG559" s="192">
        <v>0</v>
      </c>
      <c r="BH559" s="192">
        <v>0</v>
      </c>
      <c r="BI559" s="192">
        <v>0</v>
      </c>
      <c r="BJ559" s="192">
        <v>0</v>
      </c>
      <c r="BK559" s="192">
        <v>0</v>
      </c>
      <c r="BL559" s="192">
        <v>0</v>
      </c>
      <c r="BM559" s="192">
        <v>0</v>
      </c>
      <c r="BN559" s="192">
        <v>0</v>
      </c>
      <c r="BO559" s="192">
        <v>0</v>
      </c>
      <c r="BP559" s="192">
        <v>0</v>
      </c>
      <c r="BQ559" s="192">
        <v>0</v>
      </c>
      <c r="BR559" s="192">
        <v>0</v>
      </c>
      <c r="BS559" s="192">
        <v>0</v>
      </c>
      <c r="BT559" s="192">
        <v>0</v>
      </c>
      <c r="BU559" s="192">
        <v>0</v>
      </c>
      <c r="BV559" s="192">
        <v>0</v>
      </c>
      <c r="BW559" s="192">
        <v>0</v>
      </c>
      <c r="BX559" s="192">
        <v>0</v>
      </c>
      <c r="BY559" s="192">
        <v>0</v>
      </c>
      <c r="BZ559" s="192">
        <v>0</v>
      </c>
      <c r="CA559" s="192">
        <v>0</v>
      </c>
      <c r="CB559" s="192">
        <v>0</v>
      </c>
      <c r="CC559" s="192">
        <v>0</v>
      </c>
      <c r="CD559" s="192">
        <v>0</v>
      </c>
      <c r="CE559" s="192">
        <v>0</v>
      </c>
      <c r="CF559" s="192">
        <v>0</v>
      </c>
      <c r="CG559" s="192">
        <v>0</v>
      </c>
      <c r="CH559" s="190" t="s">
        <v>86</v>
      </c>
      <c r="CI559" s="285" t="s">
        <v>1353</v>
      </c>
      <c r="CJ559" s="285" t="s">
        <v>1532</v>
      </c>
      <c r="CK559" s="309" t="s">
        <v>80</v>
      </c>
      <c r="CL559" s="310" t="s">
        <v>80</v>
      </c>
    </row>
    <row r="560" spans="1:90" ht="139.5">
      <c r="A560" s="874"/>
      <c r="B560" s="51" t="s">
        <v>1383</v>
      </c>
      <c r="C560" s="143">
        <v>1190900410</v>
      </c>
      <c r="D560" s="51" t="s">
        <v>1384</v>
      </c>
      <c r="E560" s="51" t="s">
        <v>1385</v>
      </c>
      <c r="F560" s="246">
        <v>874655</v>
      </c>
      <c r="G560" s="21" t="s">
        <v>80</v>
      </c>
      <c r="H560" s="37" t="s">
        <v>1338</v>
      </c>
      <c r="I560" s="35">
        <v>380.5</v>
      </c>
      <c r="J560" s="35">
        <v>200.5</v>
      </c>
      <c r="K560" s="34">
        <v>180</v>
      </c>
      <c r="L560" s="34">
        <v>0</v>
      </c>
      <c r="M560" s="34">
        <v>200.5</v>
      </c>
      <c r="N560" s="34">
        <v>200.5</v>
      </c>
      <c r="O560" s="145" t="s">
        <v>1471</v>
      </c>
      <c r="P560" s="34">
        <v>0</v>
      </c>
      <c r="Q560" s="34">
        <v>0</v>
      </c>
      <c r="R560" s="34">
        <v>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180</v>
      </c>
      <c r="Y560" s="34">
        <v>200.5</v>
      </c>
      <c r="Z560" s="34">
        <v>380.5</v>
      </c>
      <c r="AA560" s="34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200.5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0</v>
      </c>
      <c r="AO560" s="34">
        <v>0</v>
      </c>
      <c r="AP560" s="34">
        <v>0</v>
      </c>
      <c r="AQ560" s="34">
        <v>180</v>
      </c>
      <c r="AR560" s="34">
        <v>200.5</v>
      </c>
      <c r="AS560" s="34">
        <v>380.5</v>
      </c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4">
        <v>0</v>
      </c>
      <c r="AZ560" s="34">
        <v>0</v>
      </c>
      <c r="BA560" s="34">
        <v>0</v>
      </c>
      <c r="BB560" s="34">
        <v>0</v>
      </c>
      <c r="BC560" s="34">
        <v>0</v>
      </c>
      <c r="BD560" s="34">
        <v>0</v>
      </c>
      <c r="BE560" s="34">
        <v>0</v>
      </c>
      <c r="BF560" s="34">
        <v>0</v>
      </c>
      <c r="BG560" s="34">
        <v>0</v>
      </c>
      <c r="BH560" s="34">
        <v>0</v>
      </c>
      <c r="BI560" s="34">
        <v>0</v>
      </c>
      <c r="BJ560" s="34">
        <v>0</v>
      </c>
      <c r="BK560" s="34">
        <v>0</v>
      </c>
      <c r="BL560" s="34">
        <v>0</v>
      </c>
      <c r="BM560" s="34">
        <v>0</v>
      </c>
      <c r="BN560" s="34">
        <v>0</v>
      </c>
      <c r="BO560" s="34">
        <v>0</v>
      </c>
      <c r="BP560" s="34">
        <v>0</v>
      </c>
      <c r="BQ560" s="34">
        <v>0</v>
      </c>
      <c r="BR560" s="34">
        <v>0</v>
      </c>
      <c r="BS560" s="34">
        <v>0</v>
      </c>
      <c r="BT560" s="34">
        <v>0</v>
      </c>
      <c r="BU560" s="34">
        <v>0</v>
      </c>
      <c r="BV560" s="34">
        <v>0</v>
      </c>
      <c r="BW560" s="34">
        <v>0</v>
      </c>
      <c r="BX560" s="34">
        <v>0</v>
      </c>
      <c r="BY560" s="34">
        <v>0</v>
      </c>
      <c r="BZ560" s="34">
        <v>0</v>
      </c>
      <c r="CA560" s="34">
        <v>0</v>
      </c>
      <c r="CB560" s="34">
        <v>0</v>
      </c>
      <c r="CC560" s="34">
        <v>200.5</v>
      </c>
      <c r="CD560" s="34">
        <v>0</v>
      </c>
      <c r="CE560" s="34">
        <v>0</v>
      </c>
      <c r="CF560" s="34">
        <v>0</v>
      </c>
      <c r="CG560" s="34">
        <v>0</v>
      </c>
      <c r="CH560" s="23" t="s">
        <v>1671</v>
      </c>
      <c r="CI560" s="285" t="s">
        <v>1353</v>
      </c>
      <c r="CJ560" s="285" t="s">
        <v>80</v>
      </c>
      <c r="CK560" s="309" t="s">
        <v>80</v>
      </c>
      <c r="CL560" s="310" t="s">
        <v>80</v>
      </c>
    </row>
    <row r="561" spans="1:91" ht="93">
      <c r="A561" s="874"/>
      <c r="B561" s="247" t="s">
        <v>1386</v>
      </c>
      <c r="C561" s="240" t="s">
        <v>1529</v>
      </c>
      <c r="D561" s="247" t="s">
        <v>1387</v>
      </c>
      <c r="E561" s="247" t="s">
        <v>1388</v>
      </c>
      <c r="F561" s="248">
        <v>44685165</v>
      </c>
      <c r="G561" s="241" t="s">
        <v>80</v>
      </c>
      <c r="H561" s="242" t="s">
        <v>1338</v>
      </c>
      <c r="I561" s="243">
        <v>435.5</v>
      </c>
      <c r="J561" s="243">
        <v>225.5</v>
      </c>
      <c r="K561" s="192">
        <v>210</v>
      </c>
      <c r="L561" s="192">
        <v>0</v>
      </c>
      <c r="M561" s="192">
        <v>225.5</v>
      </c>
      <c r="N561" s="192">
        <v>225.5</v>
      </c>
      <c r="O561" s="249" t="s">
        <v>1471</v>
      </c>
      <c r="P561" s="192">
        <v>0</v>
      </c>
      <c r="Q561" s="192">
        <v>0</v>
      </c>
      <c r="R561" s="192">
        <v>0</v>
      </c>
      <c r="S561" s="192">
        <v>0</v>
      </c>
      <c r="T561" s="192">
        <v>0</v>
      </c>
      <c r="U561" s="192">
        <v>0</v>
      </c>
      <c r="V561" s="192">
        <v>0</v>
      </c>
      <c r="W561" s="192">
        <v>0</v>
      </c>
      <c r="X561" s="192">
        <v>210</v>
      </c>
      <c r="Y561" s="192">
        <v>225.5</v>
      </c>
      <c r="Z561" s="192">
        <v>435.5</v>
      </c>
      <c r="AA561" s="192">
        <v>0</v>
      </c>
      <c r="AB561" s="192">
        <v>0</v>
      </c>
      <c r="AC561" s="192">
        <v>0</v>
      </c>
      <c r="AD561" s="192">
        <v>0</v>
      </c>
      <c r="AE561" s="192">
        <v>0</v>
      </c>
      <c r="AF561" s="192">
        <v>0</v>
      </c>
      <c r="AG561" s="192">
        <v>0</v>
      </c>
      <c r="AH561" s="192">
        <v>0</v>
      </c>
      <c r="AI561" s="192">
        <v>0</v>
      </c>
      <c r="AJ561" s="192">
        <v>0</v>
      </c>
      <c r="AK561" s="192">
        <v>0</v>
      </c>
      <c r="AL561" s="192">
        <v>0</v>
      </c>
      <c r="AM561" s="192">
        <v>0</v>
      </c>
      <c r="AN561" s="192">
        <v>0</v>
      </c>
      <c r="AO561" s="192">
        <v>0</v>
      </c>
      <c r="AP561" s="192">
        <v>0</v>
      </c>
      <c r="AQ561" s="192">
        <v>210</v>
      </c>
      <c r="AR561" s="192">
        <v>225.5</v>
      </c>
      <c r="AS561" s="192">
        <v>435.5</v>
      </c>
      <c r="AT561" s="192">
        <v>0</v>
      </c>
      <c r="AU561" s="192">
        <v>0</v>
      </c>
      <c r="AV561" s="192">
        <v>0</v>
      </c>
      <c r="AW561" s="192">
        <v>0</v>
      </c>
      <c r="AX561" s="192">
        <v>0</v>
      </c>
      <c r="AY561" s="192">
        <v>0</v>
      </c>
      <c r="AZ561" s="192">
        <v>0</v>
      </c>
      <c r="BA561" s="192">
        <v>0</v>
      </c>
      <c r="BB561" s="192">
        <v>0</v>
      </c>
      <c r="BC561" s="192">
        <v>0</v>
      </c>
      <c r="BD561" s="192">
        <v>0</v>
      </c>
      <c r="BE561" s="192">
        <v>0</v>
      </c>
      <c r="BF561" s="192">
        <v>0</v>
      </c>
      <c r="BG561" s="192">
        <v>0</v>
      </c>
      <c r="BH561" s="192">
        <v>0</v>
      </c>
      <c r="BI561" s="192">
        <v>0</v>
      </c>
      <c r="BJ561" s="192">
        <v>0</v>
      </c>
      <c r="BK561" s="192">
        <v>0</v>
      </c>
      <c r="BL561" s="192">
        <v>0</v>
      </c>
      <c r="BM561" s="192">
        <v>0</v>
      </c>
      <c r="BN561" s="192">
        <v>0</v>
      </c>
      <c r="BO561" s="192">
        <v>0</v>
      </c>
      <c r="BP561" s="192">
        <v>0</v>
      </c>
      <c r="BQ561" s="192">
        <v>0</v>
      </c>
      <c r="BR561" s="192">
        <v>0</v>
      </c>
      <c r="BS561" s="192">
        <v>0</v>
      </c>
      <c r="BT561" s="192">
        <v>0</v>
      </c>
      <c r="BU561" s="192">
        <v>0</v>
      </c>
      <c r="BV561" s="192">
        <v>0</v>
      </c>
      <c r="BW561" s="192">
        <v>0</v>
      </c>
      <c r="BX561" s="192">
        <v>0</v>
      </c>
      <c r="BY561" s="192">
        <v>0</v>
      </c>
      <c r="BZ561" s="192">
        <v>0</v>
      </c>
      <c r="CA561" s="192">
        <v>0</v>
      </c>
      <c r="CB561" s="192">
        <v>0</v>
      </c>
      <c r="CC561" s="192">
        <v>0</v>
      </c>
      <c r="CD561" s="192">
        <v>0</v>
      </c>
      <c r="CE561" s="192">
        <v>0</v>
      </c>
      <c r="CF561" s="192">
        <v>0</v>
      </c>
      <c r="CG561" s="192">
        <v>0</v>
      </c>
      <c r="CH561" s="190" t="s">
        <v>86</v>
      </c>
      <c r="CI561" s="285" t="s">
        <v>1353</v>
      </c>
      <c r="CJ561" s="285" t="s">
        <v>1532</v>
      </c>
      <c r="CK561" s="309" t="s">
        <v>80</v>
      </c>
      <c r="CL561" s="310" t="s">
        <v>80</v>
      </c>
    </row>
    <row r="562" spans="1:91" s="44" customFormat="1" ht="54" customHeight="1">
      <c r="A562" s="874"/>
      <c r="B562" s="77" t="s">
        <v>271</v>
      </c>
      <c r="C562" s="65" t="s">
        <v>80</v>
      </c>
      <c r="D562" s="65" t="s">
        <v>80</v>
      </c>
      <c r="E562" s="65" t="s">
        <v>80</v>
      </c>
      <c r="F562" s="65" t="s">
        <v>80</v>
      </c>
      <c r="G562" s="97" t="s">
        <v>80</v>
      </c>
      <c r="H562" s="65" t="s">
        <v>80</v>
      </c>
      <c r="I562" s="26">
        <f>SUM(I543:I561)</f>
        <v>65538.73311999999</v>
      </c>
      <c r="J562" s="26">
        <f t="shared" ref="J562:BU562" si="56">SUM(J543:J561)</f>
        <v>64230.733119999997</v>
      </c>
      <c r="K562" s="26">
        <f t="shared" si="56"/>
        <v>1308</v>
      </c>
      <c r="L562" s="26">
        <f t="shared" si="56"/>
        <v>0</v>
      </c>
      <c r="M562" s="26">
        <f t="shared" si="56"/>
        <v>41968.035250000001</v>
      </c>
      <c r="N562" s="26">
        <f t="shared" si="56"/>
        <v>37140.234250000001</v>
      </c>
      <c r="O562" s="26" t="s">
        <v>80</v>
      </c>
      <c r="P562" s="26">
        <f t="shared" si="56"/>
        <v>28520.591850000001</v>
      </c>
      <c r="Q562" s="26">
        <f t="shared" si="56"/>
        <v>12013.857</v>
      </c>
      <c r="R562" s="26">
        <f t="shared" si="56"/>
        <v>11678.933850000001</v>
      </c>
      <c r="S562" s="26">
        <f t="shared" si="56"/>
        <v>0</v>
      </c>
      <c r="T562" s="26">
        <f t="shared" si="56"/>
        <v>0</v>
      </c>
      <c r="U562" s="26">
        <f t="shared" si="56"/>
        <v>11678.933850000001</v>
      </c>
      <c r="V562" s="26">
        <f t="shared" si="56"/>
        <v>0</v>
      </c>
      <c r="W562" s="26">
        <f t="shared" si="56"/>
        <v>9209.5557499999995</v>
      </c>
      <c r="X562" s="26">
        <f t="shared" si="56"/>
        <v>1308</v>
      </c>
      <c r="Y562" s="26">
        <f t="shared" si="56"/>
        <v>25126.377249999998</v>
      </c>
      <c r="Z562" s="26">
        <f t="shared" si="56"/>
        <v>35643.933000000005</v>
      </c>
      <c r="AA562" s="26">
        <f t="shared" si="56"/>
        <v>4827.8010000000004</v>
      </c>
      <c r="AB562" s="26">
        <f t="shared" si="56"/>
        <v>0</v>
      </c>
      <c r="AC562" s="26">
        <f t="shared" si="56"/>
        <v>0</v>
      </c>
      <c r="AD562" s="26">
        <f t="shared" si="56"/>
        <v>0</v>
      </c>
      <c r="AE562" s="26">
        <f t="shared" si="56"/>
        <v>0</v>
      </c>
      <c r="AF562" s="26">
        <f t="shared" si="56"/>
        <v>920</v>
      </c>
      <c r="AG562" s="26">
        <f t="shared" si="56"/>
        <v>0</v>
      </c>
      <c r="AH562" s="26">
        <f t="shared" si="56"/>
        <v>0</v>
      </c>
      <c r="AI562" s="26">
        <f t="shared" si="56"/>
        <v>0</v>
      </c>
      <c r="AJ562" s="26">
        <f t="shared" si="56"/>
        <v>0</v>
      </c>
      <c r="AK562" s="26">
        <f t="shared" si="56"/>
        <v>0</v>
      </c>
      <c r="AL562" s="26">
        <f t="shared" si="56"/>
        <v>0</v>
      </c>
      <c r="AM562" s="26">
        <f t="shared" si="56"/>
        <v>0</v>
      </c>
      <c r="AN562" s="26">
        <f t="shared" si="56"/>
        <v>0</v>
      </c>
      <c r="AO562" s="26">
        <f t="shared" si="56"/>
        <v>4827.8010000000004</v>
      </c>
      <c r="AP562" s="26">
        <f t="shared" si="56"/>
        <v>7209.5557500000004</v>
      </c>
      <c r="AQ562" s="26">
        <f t="shared" si="56"/>
        <v>1308</v>
      </c>
      <c r="AR562" s="26">
        <f t="shared" si="56"/>
        <v>22973.167249999999</v>
      </c>
      <c r="AS562" s="26">
        <f t="shared" si="56"/>
        <v>31490.723000000002</v>
      </c>
      <c r="AT562" s="26">
        <f t="shared" si="56"/>
        <v>0</v>
      </c>
      <c r="AU562" s="26">
        <f t="shared" si="56"/>
        <v>2000</v>
      </c>
      <c r="AV562" s="26">
        <f t="shared" si="56"/>
        <v>0</v>
      </c>
      <c r="AW562" s="26">
        <f t="shared" si="56"/>
        <v>2153.21</v>
      </c>
      <c r="AX562" s="26">
        <f t="shared" si="56"/>
        <v>4153.21</v>
      </c>
      <c r="AY562" s="26">
        <f t="shared" si="56"/>
        <v>4827.8010000000004</v>
      </c>
      <c r="AZ562" s="26">
        <f t="shared" si="56"/>
        <v>0</v>
      </c>
      <c r="BA562" s="26">
        <f t="shared" si="56"/>
        <v>0</v>
      </c>
      <c r="BB562" s="26">
        <f t="shared" si="56"/>
        <v>0</v>
      </c>
      <c r="BC562" s="26">
        <f t="shared" si="56"/>
        <v>0</v>
      </c>
      <c r="BD562" s="26">
        <f t="shared" si="56"/>
        <v>0</v>
      </c>
      <c r="BE562" s="26">
        <f t="shared" si="56"/>
        <v>0</v>
      </c>
      <c r="BF562" s="26">
        <f t="shared" si="56"/>
        <v>0</v>
      </c>
      <c r="BG562" s="26">
        <f t="shared" si="56"/>
        <v>0</v>
      </c>
      <c r="BH562" s="26">
        <f t="shared" si="56"/>
        <v>0</v>
      </c>
      <c r="BI562" s="26">
        <f t="shared" si="56"/>
        <v>0</v>
      </c>
      <c r="BJ562" s="26">
        <f t="shared" si="56"/>
        <v>0</v>
      </c>
      <c r="BK562" s="26">
        <f t="shared" si="56"/>
        <v>0</v>
      </c>
      <c r="BL562" s="26">
        <f t="shared" si="56"/>
        <v>0</v>
      </c>
      <c r="BM562" s="26">
        <f t="shared" si="56"/>
        <v>0</v>
      </c>
      <c r="BN562" s="26">
        <f t="shared" si="56"/>
        <v>0</v>
      </c>
      <c r="BO562" s="26">
        <f t="shared" si="56"/>
        <v>0</v>
      </c>
      <c r="BP562" s="26">
        <f t="shared" si="56"/>
        <v>0</v>
      </c>
      <c r="BQ562" s="26">
        <f t="shared" si="56"/>
        <v>0</v>
      </c>
      <c r="BR562" s="26">
        <f t="shared" si="56"/>
        <v>0</v>
      </c>
      <c r="BS562" s="26">
        <f t="shared" si="56"/>
        <v>0</v>
      </c>
      <c r="BT562" s="26">
        <f t="shared" si="56"/>
        <v>0</v>
      </c>
      <c r="BU562" s="26">
        <f t="shared" si="56"/>
        <v>0</v>
      </c>
      <c r="BV562" s="26">
        <f t="shared" ref="BV562:CG562" si="57">SUM(BV543:BV561)</f>
        <v>0</v>
      </c>
      <c r="BW562" s="26">
        <f t="shared" si="57"/>
        <v>0</v>
      </c>
      <c r="BX562" s="26">
        <f t="shared" si="57"/>
        <v>0</v>
      </c>
      <c r="BY562" s="26">
        <f t="shared" si="57"/>
        <v>0</v>
      </c>
      <c r="BZ562" s="26">
        <f t="shared" si="57"/>
        <v>0</v>
      </c>
      <c r="CA562" s="26">
        <f t="shared" si="57"/>
        <v>0</v>
      </c>
      <c r="CB562" s="26">
        <f t="shared" si="57"/>
        <v>0</v>
      </c>
      <c r="CC562" s="26">
        <f t="shared" si="57"/>
        <v>920</v>
      </c>
      <c r="CD562" s="26">
        <f t="shared" si="57"/>
        <v>818.93926999999996</v>
      </c>
      <c r="CE562" s="26">
        <f t="shared" si="57"/>
        <v>18471.917249999999</v>
      </c>
      <c r="CF562" s="26">
        <f t="shared" si="57"/>
        <v>555.26900000000001</v>
      </c>
      <c r="CG562" s="26">
        <f t="shared" si="57"/>
        <v>0</v>
      </c>
      <c r="CH562" s="65" t="s">
        <v>80</v>
      </c>
      <c r="CI562" s="314" t="s">
        <v>80</v>
      </c>
      <c r="CJ562" s="315" t="s">
        <v>80</v>
      </c>
      <c r="CK562" s="316" t="s">
        <v>80</v>
      </c>
      <c r="CL562" s="317" t="s">
        <v>80</v>
      </c>
      <c r="CM562" s="52"/>
    </row>
    <row r="563" spans="1:91" s="44" customFormat="1" ht="45.75" customHeight="1">
      <c r="A563" s="874"/>
      <c r="B563" s="78" t="s">
        <v>13</v>
      </c>
      <c r="C563" s="67" t="s">
        <v>80</v>
      </c>
      <c r="D563" s="67" t="s">
        <v>80</v>
      </c>
      <c r="E563" s="67" t="s">
        <v>80</v>
      </c>
      <c r="F563" s="67" t="s">
        <v>80</v>
      </c>
      <c r="G563" s="95" t="s">
        <v>80</v>
      </c>
      <c r="H563" s="67" t="s">
        <v>80</v>
      </c>
      <c r="I563" s="45">
        <f>I542+I562</f>
        <v>1676519.4261200002</v>
      </c>
      <c r="J563" s="45">
        <f t="shared" ref="J563:BU563" si="58">J542+J562</f>
        <v>1674210.3791200002</v>
      </c>
      <c r="K563" s="45">
        <f t="shared" si="58"/>
        <v>2309.0470000000005</v>
      </c>
      <c r="L563" s="45">
        <f t="shared" si="58"/>
        <v>1012462.0117</v>
      </c>
      <c r="M563" s="45">
        <f t="shared" si="58"/>
        <v>254616.16524999996</v>
      </c>
      <c r="N563" s="45">
        <f t="shared" si="58"/>
        <v>345444.36424999993</v>
      </c>
      <c r="O563" s="45" t="s">
        <v>80</v>
      </c>
      <c r="P563" s="45">
        <f t="shared" si="58"/>
        <v>113597.77263999998</v>
      </c>
      <c r="Q563" s="45">
        <f t="shared" si="58"/>
        <v>17769.557000000001</v>
      </c>
      <c r="R563" s="45">
        <f t="shared" si="58"/>
        <v>77085.729129999992</v>
      </c>
      <c r="S563" s="45">
        <f t="shared" si="58"/>
        <v>0</v>
      </c>
      <c r="T563" s="45">
        <f t="shared" si="58"/>
        <v>55321.662130000004</v>
      </c>
      <c r="U563" s="45">
        <f t="shared" si="58"/>
        <v>132407.39126</v>
      </c>
      <c r="V563" s="45">
        <f t="shared" si="58"/>
        <v>0</v>
      </c>
      <c r="W563" s="45">
        <f t="shared" si="58"/>
        <v>120209.71461</v>
      </c>
      <c r="X563" s="45">
        <f t="shared" si="58"/>
        <v>1358</v>
      </c>
      <c r="Y563" s="45">
        <f t="shared" si="58"/>
        <v>68691.937249999988</v>
      </c>
      <c r="Z563" s="45">
        <f t="shared" si="58"/>
        <v>190259.65185999998</v>
      </c>
      <c r="AA563" s="45">
        <f t="shared" si="58"/>
        <v>27996.175079999997</v>
      </c>
      <c r="AB563" s="45">
        <f t="shared" si="58"/>
        <v>208098.43</v>
      </c>
      <c r="AC563" s="45">
        <f t="shared" si="58"/>
        <v>0</v>
      </c>
      <c r="AD563" s="45">
        <f t="shared" si="58"/>
        <v>245756.22999999998</v>
      </c>
      <c r="AE563" s="45">
        <f t="shared" si="58"/>
        <v>453854.66000000003</v>
      </c>
      <c r="AF563" s="45">
        <f t="shared" si="58"/>
        <v>52035.58</v>
      </c>
      <c r="AG563" s="45">
        <f t="shared" si="58"/>
        <v>28370.759120000002</v>
      </c>
      <c r="AH563" s="45">
        <f t="shared" si="58"/>
        <v>0</v>
      </c>
      <c r="AI563" s="45">
        <f t="shared" si="58"/>
        <v>11117.27117</v>
      </c>
      <c r="AJ563" s="45">
        <f t="shared" si="58"/>
        <v>39488.030290000002</v>
      </c>
      <c r="AK563" s="45">
        <f t="shared" si="58"/>
        <v>19269.162470000003</v>
      </c>
      <c r="AL563" s="45">
        <f t="shared" si="58"/>
        <v>0</v>
      </c>
      <c r="AM563" s="45">
        <f t="shared" si="58"/>
        <v>0.93479999999999996</v>
      </c>
      <c r="AN563" s="45">
        <f t="shared" si="58"/>
        <v>19270.097270000002</v>
      </c>
      <c r="AO563" s="45">
        <f t="shared" si="58"/>
        <v>18623.78858</v>
      </c>
      <c r="AP563" s="45">
        <f t="shared" si="58"/>
        <v>12954.587485</v>
      </c>
      <c r="AQ563" s="45">
        <f t="shared" si="58"/>
        <v>1308</v>
      </c>
      <c r="AR563" s="45">
        <f t="shared" si="58"/>
        <v>22973.167249999999</v>
      </c>
      <c r="AS563" s="45">
        <f t="shared" si="58"/>
        <v>37235.754735000002</v>
      </c>
      <c r="AT563" s="45">
        <f t="shared" si="58"/>
        <v>5756</v>
      </c>
      <c r="AU563" s="45">
        <f t="shared" si="58"/>
        <v>4282.377125</v>
      </c>
      <c r="AV563" s="45">
        <f t="shared" si="58"/>
        <v>0</v>
      </c>
      <c r="AW563" s="45">
        <f t="shared" si="58"/>
        <v>9153.2099999999991</v>
      </c>
      <c r="AX563" s="45">
        <f t="shared" si="58"/>
        <v>13435.587124999998</v>
      </c>
      <c r="AY563" s="45">
        <f t="shared" si="58"/>
        <v>37420.800999999999</v>
      </c>
      <c r="AZ563" s="45">
        <f t="shared" si="58"/>
        <v>8436.93</v>
      </c>
      <c r="BA563" s="45">
        <f t="shared" si="58"/>
        <v>0</v>
      </c>
      <c r="BB563" s="45">
        <f t="shared" si="58"/>
        <v>982.78</v>
      </c>
      <c r="BC563" s="45">
        <f t="shared" si="58"/>
        <v>9419.7100000000009</v>
      </c>
      <c r="BD563" s="45">
        <f t="shared" si="58"/>
        <v>1994.106</v>
      </c>
      <c r="BE563" s="45">
        <f t="shared" si="58"/>
        <v>94535.819999999992</v>
      </c>
      <c r="BF563" s="45">
        <f t="shared" si="58"/>
        <v>50</v>
      </c>
      <c r="BG563" s="45">
        <f t="shared" si="58"/>
        <v>35582.78</v>
      </c>
      <c r="BH563" s="45">
        <f t="shared" si="58"/>
        <v>130168.59999999999</v>
      </c>
      <c r="BI563" s="45">
        <f t="shared" si="58"/>
        <v>7378.2804999999998</v>
      </c>
      <c r="BJ563" s="45">
        <f t="shared" si="58"/>
        <v>27873.43</v>
      </c>
      <c r="BK563" s="45">
        <f t="shared" si="58"/>
        <v>0</v>
      </c>
      <c r="BL563" s="45">
        <f t="shared" si="58"/>
        <v>125756.23</v>
      </c>
      <c r="BM563" s="45">
        <f t="shared" si="58"/>
        <v>153629.66</v>
      </c>
      <c r="BN563" s="45">
        <f t="shared" si="58"/>
        <v>0</v>
      </c>
      <c r="BO563" s="45">
        <f t="shared" si="58"/>
        <v>180075</v>
      </c>
      <c r="BP563" s="45">
        <f t="shared" si="58"/>
        <v>0</v>
      </c>
      <c r="BQ563" s="45">
        <f t="shared" si="58"/>
        <v>120000</v>
      </c>
      <c r="BR563" s="45">
        <f t="shared" si="58"/>
        <v>300075</v>
      </c>
      <c r="BS563" s="45">
        <f t="shared" si="58"/>
        <v>14550</v>
      </c>
      <c r="BT563" s="45">
        <f t="shared" si="58"/>
        <v>75</v>
      </c>
      <c r="BU563" s="45">
        <f t="shared" si="58"/>
        <v>0</v>
      </c>
      <c r="BV563" s="45">
        <f t="shared" ref="BV563:CG563" si="59">BV542+BV562</f>
        <v>0</v>
      </c>
      <c r="BW563" s="45">
        <f t="shared" si="59"/>
        <v>75</v>
      </c>
      <c r="BX563" s="45">
        <f t="shared" si="59"/>
        <v>36565.58</v>
      </c>
      <c r="BY563" s="45">
        <f t="shared" si="59"/>
        <v>75</v>
      </c>
      <c r="BZ563" s="45">
        <f t="shared" si="59"/>
        <v>0</v>
      </c>
      <c r="CA563" s="45">
        <f t="shared" si="59"/>
        <v>0</v>
      </c>
      <c r="CB563" s="45">
        <f t="shared" si="59"/>
        <v>75</v>
      </c>
      <c r="CC563" s="45">
        <f t="shared" si="59"/>
        <v>920</v>
      </c>
      <c r="CD563" s="45">
        <f t="shared" si="59"/>
        <v>1925.7723099999998</v>
      </c>
      <c r="CE563" s="45">
        <f t="shared" si="59"/>
        <v>264228.14724999998</v>
      </c>
      <c r="CF563" s="45">
        <f t="shared" si="59"/>
        <v>555.26900000000001</v>
      </c>
      <c r="CG563" s="45">
        <f t="shared" si="59"/>
        <v>0</v>
      </c>
      <c r="CH563" s="67" t="s">
        <v>80</v>
      </c>
      <c r="CI563" s="318" t="s">
        <v>80</v>
      </c>
      <c r="CJ563" s="319" t="s">
        <v>80</v>
      </c>
      <c r="CK563" s="320" t="s">
        <v>80</v>
      </c>
      <c r="CL563" s="321" t="s">
        <v>80</v>
      </c>
      <c r="CM563" s="52"/>
    </row>
    <row r="564" spans="1:91" s="41" customFormat="1" ht="22.5" customHeight="1">
      <c r="A564" s="874" t="s">
        <v>80</v>
      </c>
      <c r="B564" s="79" t="s">
        <v>342</v>
      </c>
      <c r="C564" s="66" t="s">
        <v>80</v>
      </c>
      <c r="D564" s="66" t="s">
        <v>80</v>
      </c>
      <c r="E564" s="66" t="s">
        <v>80</v>
      </c>
      <c r="F564" s="66" t="s">
        <v>80</v>
      </c>
      <c r="G564" s="96" t="s">
        <v>80</v>
      </c>
      <c r="H564" s="66" t="s">
        <v>80</v>
      </c>
      <c r="I564" s="46">
        <v>0</v>
      </c>
      <c r="J564" s="46">
        <v>0</v>
      </c>
      <c r="K564" s="46">
        <v>0</v>
      </c>
      <c r="L564" s="46">
        <v>0</v>
      </c>
      <c r="M564" s="46">
        <v>0</v>
      </c>
      <c r="N564" s="46">
        <v>0</v>
      </c>
      <c r="O564" s="46" t="s">
        <v>80</v>
      </c>
      <c r="P564" s="46">
        <v>0</v>
      </c>
      <c r="Q564" s="46">
        <v>0</v>
      </c>
      <c r="R564" s="46">
        <v>0</v>
      </c>
      <c r="S564" s="46">
        <v>0</v>
      </c>
      <c r="T564" s="46">
        <v>0</v>
      </c>
      <c r="U564" s="46">
        <v>0</v>
      </c>
      <c r="V564" s="46">
        <v>0</v>
      </c>
      <c r="W564" s="46">
        <v>0</v>
      </c>
      <c r="X564" s="46">
        <v>0</v>
      </c>
      <c r="Y564" s="46">
        <v>0</v>
      </c>
      <c r="Z564" s="46">
        <v>0</v>
      </c>
      <c r="AA564" s="46">
        <v>0</v>
      </c>
      <c r="AB564" s="46">
        <v>0</v>
      </c>
      <c r="AC564" s="46">
        <v>0</v>
      </c>
      <c r="AD564" s="46">
        <v>0</v>
      </c>
      <c r="AE564" s="46">
        <v>0</v>
      </c>
      <c r="AF564" s="46">
        <v>0</v>
      </c>
      <c r="AG564" s="46">
        <v>0</v>
      </c>
      <c r="AH564" s="46">
        <v>0</v>
      </c>
      <c r="AI564" s="46">
        <v>0</v>
      </c>
      <c r="AJ564" s="46">
        <v>0</v>
      </c>
      <c r="AK564" s="46">
        <v>0</v>
      </c>
      <c r="AL564" s="46">
        <v>0</v>
      </c>
      <c r="AM564" s="46">
        <v>0</v>
      </c>
      <c r="AN564" s="46">
        <v>0</v>
      </c>
      <c r="AO564" s="46">
        <v>0</v>
      </c>
      <c r="AP564" s="46">
        <v>0</v>
      </c>
      <c r="AQ564" s="46">
        <v>0</v>
      </c>
      <c r="AR564" s="46">
        <v>0</v>
      </c>
      <c r="AS564" s="46">
        <v>0</v>
      </c>
      <c r="AT564" s="46">
        <v>0</v>
      </c>
      <c r="AU564" s="46">
        <v>0</v>
      </c>
      <c r="AV564" s="46">
        <v>0</v>
      </c>
      <c r="AW564" s="46">
        <v>0</v>
      </c>
      <c r="AX564" s="46">
        <v>0</v>
      </c>
      <c r="AY564" s="46">
        <v>0</v>
      </c>
      <c r="AZ564" s="46">
        <v>0</v>
      </c>
      <c r="BA564" s="46">
        <v>0</v>
      </c>
      <c r="BB564" s="46">
        <v>0</v>
      </c>
      <c r="BC564" s="46">
        <v>0</v>
      </c>
      <c r="BD564" s="46">
        <v>0</v>
      </c>
      <c r="BE564" s="46">
        <v>0</v>
      </c>
      <c r="BF564" s="46">
        <v>0</v>
      </c>
      <c r="BG564" s="46">
        <v>0</v>
      </c>
      <c r="BH564" s="46">
        <v>0</v>
      </c>
      <c r="BI564" s="46">
        <v>0</v>
      </c>
      <c r="BJ564" s="46">
        <v>0</v>
      </c>
      <c r="BK564" s="46">
        <v>0</v>
      </c>
      <c r="BL564" s="46">
        <v>0</v>
      </c>
      <c r="BM564" s="46">
        <v>0</v>
      </c>
      <c r="BN564" s="46">
        <v>0</v>
      </c>
      <c r="BO564" s="46">
        <v>0</v>
      </c>
      <c r="BP564" s="46">
        <v>0</v>
      </c>
      <c r="BQ564" s="46">
        <v>0</v>
      </c>
      <c r="BR564" s="46">
        <v>0</v>
      </c>
      <c r="BS564" s="46">
        <v>0</v>
      </c>
      <c r="BT564" s="46">
        <v>0</v>
      </c>
      <c r="BU564" s="46">
        <v>0</v>
      </c>
      <c r="BV564" s="46">
        <v>0</v>
      </c>
      <c r="BW564" s="46">
        <v>0</v>
      </c>
      <c r="BX564" s="46">
        <v>0</v>
      </c>
      <c r="BY564" s="46">
        <v>0</v>
      </c>
      <c r="BZ564" s="46">
        <v>0</v>
      </c>
      <c r="CA564" s="46">
        <v>0</v>
      </c>
      <c r="CB564" s="46">
        <v>0</v>
      </c>
      <c r="CC564" s="46">
        <v>0</v>
      </c>
      <c r="CD564" s="46">
        <v>0</v>
      </c>
      <c r="CE564" s="46">
        <v>0</v>
      </c>
      <c r="CF564" s="46">
        <v>0</v>
      </c>
      <c r="CG564" s="46">
        <v>0</v>
      </c>
      <c r="CH564" s="66" t="s">
        <v>80</v>
      </c>
      <c r="CI564" s="306" t="s">
        <v>80</v>
      </c>
      <c r="CJ564" s="327" t="s">
        <v>80</v>
      </c>
      <c r="CK564" s="307" t="s">
        <v>80</v>
      </c>
      <c r="CL564" s="308" t="s">
        <v>80</v>
      </c>
      <c r="CM564" s="52"/>
    </row>
    <row r="565" spans="1:91" s="40" customFormat="1" ht="79.5" customHeight="1">
      <c r="A565" s="874"/>
      <c r="B565" s="51" t="s">
        <v>1472</v>
      </c>
      <c r="C565" s="94" t="s">
        <v>80</v>
      </c>
      <c r="D565" s="27" t="s">
        <v>347</v>
      </c>
      <c r="E565" s="27" t="s">
        <v>1066</v>
      </c>
      <c r="F565" s="10">
        <v>70891095</v>
      </c>
      <c r="G565" s="21" t="s">
        <v>1473</v>
      </c>
      <c r="H565" s="37" t="s">
        <v>346</v>
      </c>
      <c r="I565" s="35">
        <v>500</v>
      </c>
      <c r="J565" s="35">
        <v>500</v>
      </c>
      <c r="K565" s="34">
        <v>0</v>
      </c>
      <c r="L565" s="35">
        <v>500</v>
      </c>
      <c r="M565" s="34">
        <v>0</v>
      </c>
      <c r="N565" s="34">
        <v>0</v>
      </c>
      <c r="O565" s="34">
        <v>0</v>
      </c>
      <c r="P565" s="34">
        <v>0</v>
      </c>
      <c r="Q565" s="34">
        <v>0</v>
      </c>
      <c r="R565" s="34">
        <v>0</v>
      </c>
      <c r="S565" s="34">
        <v>0</v>
      </c>
      <c r="T565" s="34">
        <v>0</v>
      </c>
      <c r="U565" s="34">
        <v>0</v>
      </c>
      <c r="V565" s="34">
        <v>0</v>
      </c>
      <c r="W565" s="34">
        <v>0</v>
      </c>
      <c r="X565" s="34">
        <v>0</v>
      </c>
      <c r="Y565" s="34">
        <v>0</v>
      </c>
      <c r="Z565" s="34">
        <v>0</v>
      </c>
      <c r="AA565" s="34">
        <v>0</v>
      </c>
      <c r="AB565" s="34">
        <v>0</v>
      </c>
      <c r="AC565" s="34">
        <v>0</v>
      </c>
      <c r="AD565" s="34">
        <v>0</v>
      </c>
      <c r="AE565" s="34">
        <v>0</v>
      </c>
      <c r="AF565" s="34">
        <v>0</v>
      </c>
      <c r="AG565" s="34">
        <v>0</v>
      </c>
      <c r="AH565" s="34">
        <v>0</v>
      </c>
      <c r="AI565" s="34">
        <v>0</v>
      </c>
      <c r="AJ565" s="34">
        <v>0</v>
      </c>
      <c r="AK565" s="34">
        <v>0</v>
      </c>
      <c r="AL565" s="34">
        <v>0</v>
      </c>
      <c r="AM565" s="34">
        <v>0</v>
      </c>
      <c r="AN565" s="34">
        <v>0</v>
      </c>
      <c r="AO565" s="34">
        <v>0</v>
      </c>
      <c r="AP565" s="34">
        <v>0</v>
      </c>
      <c r="AQ565" s="34">
        <v>0</v>
      </c>
      <c r="AR565" s="34">
        <v>0</v>
      </c>
      <c r="AS565" s="34">
        <v>0</v>
      </c>
      <c r="AT565" s="34">
        <v>0</v>
      </c>
      <c r="AU565" s="34">
        <v>0</v>
      </c>
      <c r="AV565" s="34">
        <v>0</v>
      </c>
      <c r="AW565" s="34">
        <v>0</v>
      </c>
      <c r="AX565" s="34">
        <v>0</v>
      </c>
      <c r="AY565" s="34">
        <v>0</v>
      </c>
      <c r="AZ565" s="34">
        <v>0</v>
      </c>
      <c r="BA565" s="34">
        <v>0</v>
      </c>
      <c r="BB565" s="34">
        <v>0</v>
      </c>
      <c r="BC565" s="34">
        <v>0</v>
      </c>
      <c r="BD565" s="34">
        <v>0</v>
      </c>
      <c r="BE565" s="34">
        <v>0</v>
      </c>
      <c r="BF565" s="34">
        <v>0</v>
      </c>
      <c r="BG565" s="34">
        <v>0</v>
      </c>
      <c r="BH565" s="34">
        <v>0</v>
      </c>
      <c r="BI565" s="34">
        <v>0</v>
      </c>
      <c r="BJ565" s="34">
        <v>0</v>
      </c>
      <c r="BK565" s="34">
        <v>0</v>
      </c>
      <c r="BL565" s="34">
        <v>0</v>
      </c>
      <c r="BM565" s="34">
        <v>0</v>
      </c>
      <c r="BN565" s="34">
        <v>0</v>
      </c>
      <c r="BO565" s="34">
        <v>0</v>
      </c>
      <c r="BP565" s="34">
        <v>0</v>
      </c>
      <c r="BQ565" s="34">
        <v>0</v>
      </c>
      <c r="BR565" s="34">
        <v>0</v>
      </c>
      <c r="BS565" s="34">
        <v>0</v>
      </c>
      <c r="BT565" s="34">
        <v>0</v>
      </c>
      <c r="BU565" s="34">
        <v>0</v>
      </c>
      <c r="BV565" s="34">
        <v>0</v>
      </c>
      <c r="BW565" s="34">
        <v>0</v>
      </c>
      <c r="BX565" s="34">
        <v>0</v>
      </c>
      <c r="BY565" s="34">
        <v>0</v>
      </c>
      <c r="BZ565" s="34">
        <v>0</v>
      </c>
      <c r="CA565" s="34">
        <v>0</v>
      </c>
      <c r="CB565" s="34">
        <v>0</v>
      </c>
      <c r="CC565" s="34">
        <v>0</v>
      </c>
      <c r="CD565" s="34">
        <v>0</v>
      </c>
      <c r="CE565" s="34">
        <v>0</v>
      </c>
      <c r="CF565" s="34">
        <v>0</v>
      </c>
      <c r="CG565" s="34">
        <v>0</v>
      </c>
      <c r="CH565" s="27" t="s">
        <v>86</v>
      </c>
      <c r="CI565" s="356" t="s">
        <v>1474</v>
      </c>
      <c r="CJ565" s="285" t="s">
        <v>80</v>
      </c>
      <c r="CK565" s="309" t="s">
        <v>80</v>
      </c>
      <c r="CL565" s="310" t="s">
        <v>80</v>
      </c>
    </row>
    <row r="566" spans="1:91" s="40" customFormat="1" ht="61.5" customHeight="1">
      <c r="A566" s="874"/>
      <c r="B566" s="51" t="s">
        <v>1475</v>
      </c>
      <c r="C566" s="94" t="s">
        <v>80</v>
      </c>
      <c r="D566" s="27" t="s">
        <v>347</v>
      </c>
      <c r="E566" s="27" t="s">
        <v>1066</v>
      </c>
      <c r="F566" s="10">
        <v>70891095</v>
      </c>
      <c r="G566" s="21" t="s">
        <v>1476</v>
      </c>
      <c r="H566" s="37" t="s">
        <v>346</v>
      </c>
      <c r="I566" s="35">
        <v>650</v>
      </c>
      <c r="J566" s="35">
        <v>650</v>
      </c>
      <c r="K566" s="34">
        <v>0</v>
      </c>
      <c r="L566" s="35">
        <v>650</v>
      </c>
      <c r="M566" s="34">
        <v>0</v>
      </c>
      <c r="N566" s="34">
        <v>0</v>
      </c>
      <c r="O566" s="34">
        <v>0</v>
      </c>
      <c r="P566" s="34">
        <v>0</v>
      </c>
      <c r="Q566" s="34">
        <v>0</v>
      </c>
      <c r="R566" s="34">
        <v>0</v>
      </c>
      <c r="S566" s="34">
        <v>0</v>
      </c>
      <c r="T566" s="34">
        <v>0</v>
      </c>
      <c r="U566" s="34">
        <v>0</v>
      </c>
      <c r="V566" s="34">
        <v>0</v>
      </c>
      <c r="W566" s="34">
        <v>0</v>
      </c>
      <c r="X566" s="34">
        <v>0</v>
      </c>
      <c r="Y566" s="34">
        <v>0</v>
      </c>
      <c r="Z566" s="34">
        <v>0</v>
      </c>
      <c r="AA566" s="34">
        <v>0</v>
      </c>
      <c r="AB566" s="34">
        <v>0</v>
      </c>
      <c r="AC566" s="34">
        <v>0</v>
      </c>
      <c r="AD566" s="34">
        <v>0</v>
      </c>
      <c r="AE566" s="34">
        <v>0</v>
      </c>
      <c r="AF566" s="34">
        <v>0</v>
      </c>
      <c r="AG566" s="34">
        <v>0</v>
      </c>
      <c r="AH566" s="34">
        <v>0</v>
      </c>
      <c r="AI566" s="34">
        <v>0</v>
      </c>
      <c r="AJ566" s="34">
        <v>0</v>
      </c>
      <c r="AK566" s="34">
        <v>0</v>
      </c>
      <c r="AL566" s="34">
        <v>0</v>
      </c>
      <c r="AM566" s="34">
        <v>0</v>
      </c>
      <c r="AN566" s="34">
        <v>0</v>
      </c>
      <c r="AO566" s="34">
        <v>0</v>
      </c>
      <c r="AP566" s="34">
        <v>0</v>
      </c>
      <c r="AQ566" s="34">
        <v>0</v>
      </c>
      <c r="AR566" s="34">
        <v>0</v>
      </c>
      <c r="AS566" s="34">
        <v>0</v>
      </c>
      <c r="AT566" s="34">
        <v>0</v>
      </c>
      <c r="AU566" s="34">
        <v>0</v>
      </c>
      <c r="AV566" s="34">
        <v>0</v>
      </c>
      <c r="AW566" s="34">
        <v>0</v>
      </c>
      <c r="AX566" s="34">
        <v>0</v>
      </c>
      <c r="AY566" s="34">
        <v>0</v>
      </c>
      <c r="AZ566" s="34">
        <v>0</v>
      </c>
      <c r="BA566" s="34">
        <v>0</v>
      </c>
      <c r="BB566" s="34">
        <v>0</v>
      </c>
      <c r="BC566" s="34">
        <v>0</v>
      </c>
      <c r="BD566" s="34">
        <v>0</v>
      </c>
      <c r="BE566" s="34">
        <v>0</v>
      </c>
      <c r="BF566" s="34">
        <v>0</v>
      </c>
      <c r="BG566" s="34">
        <v>0</v>
      </c>
      <c r="BH566" s="34">
        <v>0</v>
      </c>
      <c r="BI566" s="34">
        <v>0</v>
      </c>
      <c r="BJ566" s="34">
        <v>0</v>
      </c>
      <c r="BK566" s="34">
        <v>0</v>
      </c>
      <c r="BL566" s="34">
        <v>0</v>
      </c>
      <c r="BM566" s="34">
        <v>0</v>
      </c>
      <c r="BN566" s="34">
        <v>0</v>
      </c>
      <c r="BO566" s="34">
        <v>0</v>
      </c>
      <c r="BP566" s="34">
        <v>0</v>
      </c>
      <c r="BQ566" s="34">
        <v>0</v>
      </c>
      <c r="BR566" s="34">
        <v>0</v>
      </c>
      <c r="BS566" s="34">
        <v>0</v>
      </c>
      <c r="BT566" s="34">
        <v>0</v>
      </c>
      <c r="BU566" s="34">
        <v>0</v>
      </c>
      <c r="BV566" s="34">
        <v>0</v>
      </c>
      <c r="BW566" s="34">
        <v>0</v>
      </c>
      <c r="BX566" s="34">
        <v>0</v>
      </c>
      <c r="BY566" s="34">
        <v>0</v>
      </c>
      <c r="BZ566" s="34">
        <v>0</v>
      </c>
      <c r="CA566" s="34">
        <v>0</v>
      </c>
      <c r="CB566" s="34">
        <v>0</v>
      </c>
      <c r="CC566" s="34">
        <v>0</v>
      </c>
      <c r="CD566" s="34">
        <v>0</v>
      </c>
      <c r="CE566" s="34">
        <v>0</v>
      </c>
      <c r="CF566" s="34">
        <v>0</v>
      </c>
      <c r="CG566" s="34">
        <v>0</v>
      </c>
      <c r="CH566" s="27" t="s">
        <v>86</v>
      </c>
      <c r="CI566" s="356" t="s">
        <v>1474</v>
      </c>
      <c r="CJ566" s="285" t="s">
        <v>80</v>
      </c>
      <c r="CK566" s="309" t="s">
        <v>80</v>
      </c>
      <c r="CL566" s="310" t="s">
        <v>80</v>
      </c>
    </row>
    <row r="567" spans="1:91" s="40" customFormat="1" ht="61.5" customHeight="1">
      <c r="A567" s="874"/>
      <c r="B567" s="51" t="s">
        <v>1477</v>
      </c>
      <c r="C567" s="94" t="s">
        <v>80</v>
      </c>
      <c r="D567" s="27" t="s">
        <v>347</v>
      </c>
      <c r="E567" s="27" t="s">
        <v>1066</v>
      </c>
      <c r="F567" s="10">
        <v>70891095</v>
      </c>
      <c r="G567" s="21" t="s">
        <v>1478</v>
      </c>
      <c r="H567" s="37" t="s">
        <v>346</v>
      </c>
      <c r="I567" s="35">
        <v>500</v>
      </c>
      <c r="J567" s="35">
        <v>500</v>
      </c>
      <c r="K567" s="34">
        <v>0</v>
      </c>
      <c r="L567" s="35">
        <v>500</v>
      </c>
      <c r="M567" s="34">
        <v>0</v>
      </c>
      <c r="N567" s="34">
        <v>0</v>
      </c>
      <c r="O567" s="34">
        <v>0</v>
      </c>
      <c r="P567" s="34">
        <v>0</v>
      </c>
      <c r="Q567" s="34">
        <v>0</v>
      </c>
      <c r="R567" s="34">
        <v>0</v>
      </c>
      <c r="S567" s="34">
        <v>0</v>
      </c>
      <c r="T567" s="34">
        <v>0</v>
      </c>
      <c r="U567" s="34">
        <v>0</v>
      </c>
      <c r="V567" s="34">
        <v>0</v>
      </c>
      <c r="W567" s="34">
        <v>0</v>
      </c>
      <c r="X567" s="34">
        <v>0</v>
      </c>
      <c r="Y567" s="34">
        <v>0</v>
      </c>
      <c r="Z567" s="34">
        <v>0</v>
      </c>
      <c r="AA567" s="34">
        <v>0</v>
      </c>
      <c r="AB567" s="34">
        <v>0</v>
      </c>
      <c r="AC567" s="34">
        <v>0</v>
      </c>
      <c r="AD567" s="34">
        <v>0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0</v>
      </c>
      <c r="AO567" s="34">
        <v>0</v>
      </c>
      <c r="AP567" s="34">
        <v>0</v>
      </c>
      <c r="AQ567" s="34">
        <v>0</v>
      </c>
      <c r="AR567" s="34">
        <v>0</v>
      </c>
      <c r="AS567" s="34">
        <v>0</v>
      </c>
      <c r="AT567" s="34">
        <v>0</v>
      </c>
      <c r="AU567" s="34">
        <v>0</v>
      </c>
      <c r="AV567" s="34">
        <v>0</v>
      </c>
      <c r="AW567" s="34">
        <v>0</v>
      </c>
      <c r="AX567" s="34">
        <v>0</v>
      </c>
      <c r="AY567" s="34">
        <v>0</v>
      </c>
      <c r="AZ567" s="34">
        <v>0</v>
      </c>
      <c r="BA567" s="34">
        <v>0</v>
      </c>
      <c r="BB567" s="34">
        <v>0</v>
      </c>
      <c r="BC567" s="34">
        <v>0</v>
      </c>
      <c r="BD567" s="34">
        <v>0</v>
      </c>
      <c r="BE567" s="34">
        <v>0</v>
      </c>
      <c r="BF567" s="34">
        <v>0</v>
      </c>
      <c r="BG567" s="34">
        <v>0</v>
      </c>
      <c r="BH567" s="34">
        <v>0</v>
      </c>
      <c r="BI567" s="34">
        <v>0</v>
      </c>
      <c r="BJ567" s="34">
        <v>0</v>
      </c>
      <c r="BK567" s="34">
        <v>0</v>
      </c>
      <c r="BL567" s="34">
        <v>0</v>
      </c>
      <c r="BM567" s="34">
        <v>0</v>
      </c>
      <c r="BN567" s="34">
        <v>0</v>
      </c>
      <c r="BO567" s="34">
        <v>0</v>
      </c>
      <c r="BP567" s="34">
        <v>0</v>
      </c>
      <c r="BQ567" s="34">
        <v>0</v>
      </c>
      <c r="BR567" s="34">
        <v>0</v>
      </c>
      <c r="BS567" s="34">
        <v>0</v>
      </c>
      <c r="BT567" s="34">
        <v>0</v>
      </c>
      <c r="BU567" s="34">
        <v>0</v>
      </c>
      <c r="BV567" s="34">
        <v>0</v>
      </c>
      <c r="BW567" s="34">
        <v>0</v>
      </c>
      <c r="BX567" s="34">
        <v>0</v>
      </c>
      <c r="BY567" s="34">
        <v>0</v>
      </c>
      <c r="BZ567" s="34">
        <v>0</v>
      </c>
      <c r="CA567" s="34">
        <v>0</v>
      </c>
      <c r="CB567" s="34">
        <v>0</v>
      </c>
      <c r="CC567" s="34">
        <v>0</v>
      </c>
      <c r="CD567" s="34">
        <v>0</v>
      </c>
      <c r="CE567" s="34">
        <v>0</v>
      </c>
      <c r="CF567" s="34">
        <v>0</v>
      </c>
      <c r="CG567" s="34">
        <v>0</v>
      </c>
      <c r="CH567" s="27" t="s">
        <v>86</v>
      </c>
      <c r="CI567" s="356" t="s">
        <v>1474</v>
      </c>
      <c r="CJ567" s="285" t="s">
        <v>80</v>
      </c>
      <c r="CK567" s="309" t="s">
        <v>80</v>
      </c>
      <c r="CL567" s="310" t="s">
        <v>80</v>
      </c>
    </row>
    <row r="568" spans="1:91" s="40" customFormat="1" ht="61.5" customHeight="1">
      <c r="A568" s="874"/>
      <c r="B568" s="51" t="s">
        <v>1479</v>
      </c>
      <c r="C568" s="94" t="s">
        <v>80</v>
      </c>
      <c r="D568" s="27" t="s">
        <v>347</v>
      </c>
      <c r="E568" s="27" t="s">
        <v>1066</v>
      </c>
      <c r="F568" s="10">
        <v>70891095</v>
      </c>
      <c r="G568" s="21" t="s">
        <v>1480</v>
      </c>
      <c r="H568" s="37" t="s">
        <v>346</v>
      </c>
      <c r="I568" s="35">
        <v>115</v>
      </c>
      <c r="J568" s="35">
        <v>115</v>
      </c>
      <c r="K568" s="34">
        <v>0</v>
      </c>
      <c r="L568" s="35">
        <v>115</v>
      </c>
      <c r="M568" s="34">
        <v>0</v>
      </c>
      <c r="N568" s="34">
        <v>0</v>
      </c>
      <c r="O568" s="34">
        <v>0</v>
      </c>
      <c r="P568" s="34">
        <v>0</v>
      </c>
      <c r="Q568" s="34">
        <v>0</v>
      </c>
      <c r="R568" s="34">
        <v>0</v>
      </c>
      <c r="S568" s="34">
        <v>0</v>
      </c>
      <c r="T568" s="34">
        <v>0</v>
      </c>
      <c r="U568" s="34">
        <v>0</v>
      </c>
      <c r="V568" s="34">
        <v>0</v>
      </c>
      <c r="W568" s="34">
        <v>0</v>
      </c>
      <c r="X568" s="34">
        <v>0</v>
      </c>
      <c r="Y568" s="34">
        <v>0</v>
      </c>
      <c r="Z568" s="34">
        <v>0</v>
      </c>
      <c r="AA568" s="34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4">
        <v>0</v>
      </c>
      <c r="AQ568" s="34">
        <v>0</v>
      </c>
      <c r="AR568" s="34">
        <v>0</v>
      </c>
      <c r="AS568" s="34">
        <v>0</v>
      </c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4">
        <v>0</v>
      </c>
      <c r="AZ568" s="34">
        <v>0</v>
      </c>
      <c r="BA568" s="34">
        <v>0</v>
      </c>
      <c r="BB568" s="34">
        <v>0</v>
      </c>
      <c r="BC568" s="34">
        <v>0</v>
      </c>
      <c r="BD568" s="34">
        <v>0</v>
      </c>
      <c r="BE568" s="34">
        <v>0</v>
      </c>
      <c r="BF568" s="34">
        <v>0</v>
      </c>
      <c r="BG568" s="34">
        <v>0</v>
      </c>
      <c r="BH568" s="34">
        <v>0</v>
      </c>
      <c r="BI568" s="34">
        <v>0</v>
      </c>
      <c r="BJ568" s="34">
        <v>0</v>
      </c>
      <c r="BK568" s="34">
        <v>0</v>
      </c>
      <c r="BL568" s="34">
        <v>0</v>
      </c>
      <c r="BM568" s="34">
        <v>0</v>
      </c>
      <c r="BN568" s="34">
        <v>0</v>
      </c>
      <c r="BO568" s="34">
        <v>0</v>
      </c>
      <c r="BP568" s="34">
        <v>0</v>
      </c>
      <c r="BQ568" s="34">
        <v>0</v>
      </c>
      <c r="BR568" s="34">
        <v>0</v>
      </c>
      <c r="BS568" s="34">
        <v>0</v>
      </c>
      <c r="BT568" s="34">
        <v>0</v>
      </c>
      <c r="BU568" s="34">
        <v>0</v>
      </c>
      <c r="BV568" s="34">
        <v>0</v>
      </c>
      <c r="BW568" s="34">
        <v>0</v>
      </c>
      <c r="BX568" s="34">
        <v>0</v>
      </c>
      <c r="BY568" s="34">
        <v>0</v>
      </c>
      <c r="BZ568" s="34">
        <v>0</v>
      </c>
      <c r="CA568" s="34">
        <v>0</v>
      </c>
      <c r="CB568" s="34">
        <v>0</v>
      </c>
      <c r="CC568" s="34">
        <v>0</v>
      </c>
      <c r="CD568" s="34">
        <v>0</v>
      </c>
      <c r="CE568" s="34">
        <v>0</v>
      </c>
      <c r="CF568" s="34">
        <v>0</v>
      </c>
      <c r="CG568" s="34">
        <v>0</v>
      </c>
      <c r="CH568" s="27" t="s">
        <v>86</v>
      </c>
      <c r="CI568" s="356" t="s">
        <v>1474</v>
      </c>
      <c r="CJ568" s="285" t="s">
        <v>80</v>
      </c>
      <c r="CK568" s="309" t="s">
        <v>80</v>
      </c>
      <c r="CL568" s="310" t="s">
        <v>80</v>
      </c>
    </row>
    <row r="569" spans="1:91" s="40" customFormat="1" ht="61.5" customHeight="1">
      <c r="A569" s="874"/>
      <c r="B569" s="51" t="s">
        <v>1481</v>
      </c>
      <c r="C569" s="94" t="s">
        <v>80</v>
      </c>
      <c r="D569" s="27" t="s">
        <v>347</v>
      </c>
      <c r="E569" s="27" t="s">
        <v>1066</v>
      </c>
      <c r="F569" s="10">
        <v>70891095</v>
      </c>
      <c r="G569" s="21" t="s">
        <v>1482</v>
      </c>
      <c r="H569" s="37" t="s">
        <v>346</v>
      </c>
      <c r="I569" s="35">
        <v>180</v>
      </c>
      <c r="J569" s="35">
        <v>180</v>
      </c>
      <c r="K569" s="34">
        <v>0</v>
      </c>
      <c r="L569" s="35">
        <v>180</v>
      </c>
      <c r="M569" s="34">
        <v>0</v>
      </c>
      <c r="N569" s="34">
        <v>0</v>
      </c>
      <c r="O569" s="34">
        <v>0</v>
      </c>
      <c r="P569" s="34">
        <v>0</v>
      </c>
      <c r="Q569" s="34">
        <v>0</v>
      </c>
      <c r="R569" s="34">
        <v>0</v>
      </c>
      <c r="S569" s="34">
        <v>0</v>
      </c>
      <c r="T569" s="34">
        <v>0</v>
      </c>
      <c r="U569" s="34">
        <v>0</v>
      </c>
      <c r="V569" s="34">
        <v>0</v>
      </c>
      <c r="W569" s="34">
        <v>0</v>
      </c>
      <c r="X569" s="34">
        <v>0</v>
      </c>
      <c r="Y569" s="34">
        <v>0</v>
      </c>
      <c r="Z569" s="34">
        <v>0</v>
      </c>
      <c r="AA569" s="34">
        <v>0</v>
      </c>
      <c r="AB569" s="34">
        <v>0</v>
      </c>
      <c r="AC569" s="34">
        <v>0</v>
      </c>
      <c r="AD569" s="34">
        <v>0</v>
      </c>
      <c r="AE569" s="34">
        <v>0</v>
      </c>
      <c r="AF569" s="34">
        <v>0</v>
      </c>
      <c r="AG569" s="34">
        <v>0</v>
      </c>
      <c r="AH569" s="34">
        <v>0</v>
      </c>
      <c r="AI569" s="34">
        <v>0</v>
      </c>
      <c r="AJ569" s="34">
        <v>0</v>
      </c>
      <c r="AK569" s="34">
        <v>0</v>
      </c>
      <c r="AL569" s="34">
        <v>0</v>
      </c>
      <c r="AM569" s="34">
        <v>0</v>
      </c>
      <c r="AN569" s="34">
        <v>0</v>
      </c>
      <c r="AO569" s="34">
        <v>0</v>
      </c>
      <c r="AP569" s="34">
        <v>0</v>
      </c>
      <c r="AQ569" s="34">
        <v>0</v>
      </c>
      <c r="AR569" s="34">
        <v>0</v>
      </c>
      <c r="AS569" s="34">
        <v>0</v>
      </c>
      <c r="AT569" s="34">
        <v>0</v>
      </c>
      <c r="AU569" s="34">
        <v>0</v>
      </c>
      <c r="AV569" s="34">
        <v>0</v>
      </c>
      <c r="AW569" s="34">
        <v>0</v>
      </c>
      <c r="AX569" s="34">
        <v>0</v>
      </c>
      <c r="AY569" s="34">
        <v>0</v>
      </c>
      <c r="AZ569" s="34">
        <v>0</v>
      </c>
      <c r="BA569" s="34">
        <v>0</v>
      </c>
      <c r="BB569" s="34">
        <v>0</v>
      </c>
      <c r="BC569" s="34">
        <v>0</v>
      </c>
      <c r="BD569" s="34">
        <v>0</v>
      </c>
      <c r="BE569" s="34">
        <v>0</v>
      </c>
      <c r="BF569" s="34">
        <v>0</v>
      </c>
      <c r="BG569" s="34">
        <v>0</v>
      </c>
      <c r="BH569" s="34">
        <v>0</v>
      </c>
      <c r="BI569" s="34">
        <v>0</v>
      </c>
      <c r="BJ569" s="34">
        <v>0</v>
      </c>
      <c r="BK569" s="34">
        <v>0</v>
      </c>
      <c r="BL569" s="34">
        <v>0</v>
      </c>
      <c r="BM569" s="34">
        <v>0</v>
      </c>
      <c r="BN569" s="34">
        <v>0</v>
      </c>
      <c r="BO569" s="34">
        <v>0</v>
      </c>
      <c r="BP569" s="34">
        <v>0</v>
      </c>
      <c r="BQ569" s="34">
        <v>0</v>
      </c>
      <c r="BR569" s="34">
        <v>0</v>
      </c>
      <c r="BS569" s="34">
        <v>0</v>
      </c>
      <c r="BT569" s="34">
        <v>0</v>
      </c>
      <c r="BU569" s="34">
        <v>0</v>
      </c>
      <c r="BV569" s="34">
        <v>0</v>
      </c>
      <c r="BW569" s="34">
        <v>0</v>
      </c>
      <c r="BX569" s="34">
        <v>0</v>
      </c>
      <c r="BY569" s="34">
        <v>0</v>
      </c>
      <c r="BZ569" s="34">
        <v>0</v>
      </c>
      <c r="CA569" s="34">
        <v>0</v>
      </c>
      <c r="CB569" s="34">
        <v>0</v>
      </c>
      <c r="CC569" s="34">
        <v>0</v>
      </c>
      <c r="CD569" s="34">
        <v>0</v>
      </c>
      <c r="CE569" s="34">
        <v>0</v>
      </c>
      <c r="CF569" s="34">
        <v>0</v>
      </c>
      <c r="CG569" s="34">
        <v>0</v>
      </c>
      <c r="CH569" s="27" t="s">
        <v>86</v>
      </c>
      <c r="CI569" s="356" t="s">
        <v>1474</v>
      </c>
      <c r="CJ569" s="285" t="s">
        <v>80</v>
      </c>
      <c r="CK569" s="309" t="s">
        <v>80</v>
      </c>
      <c r="CL569" s="310" t="s">
        <v>80</v>
      </c>
    </row>
    <row r="570" spans="1:91" s="47" customFormat="1" ht="61.5" customHeight="1">
      <c r="A570" s="874"/>
      <c r="B570" s="51" t="s">
        <v>1483</v>
      </c>
      <c r="C570" s="94" t="s">
        <v>80</v>
      </c>
      <c r="D570" s="27" t="s">
        <v>347</v>
      </c>
      <c r="E570" s="27" t="s">
        <v>1066</v>
      </c>
      <c r="F570" s="10">
        <v>70891095</v>
      </c>
      <c r="G570" s="21" t="s">
        <v>1484</v>
      </c>
      <c r="H570" s="37" t="s">
        <v>346</v>
      </c>
      <c r="I570" s="35">
        <v>445</v>
      </c>
      <c r="J570" s="35">
        <v>380</v>
      </c>
      <c r="K570" s="34">
        <v>65</v>
      </c>
      <c r="L570" s="35">
        <v>380</v>
      </c>
      <c r="M570" s="34">
        <v>0</v>
      </c>
      <c r="N570" s="34">
        <v>0</v>
      </c>
      <c r="O570" s="34">
        <v>0</v>
      </c>
      <c r="P570" s="34">
        <v>0</v>
      </c>
      <c r="Q570" s="34">
        <v>0</v>
      </c>
      <c r="R570" s="34">
        <v>0</v>
      </c>
      <c r="S570" s="34">
        <v>0</v>
      </c>
      <c r="T570" s="34">
        <v>0</v>
      </c>
      <c r="U570" s="34">
        <v>0</v>
      </c>
      <c r="V570" s="34">
        <v>0</v>
      </c>
      <c r="W570" s="34">
        <v>0</v>
      </c>
      <c r="X570" s="34">
        <v>0</v>
      </c>
      <c r="Y570" s="34">
        <v>0</v>
      </c>
      <c r="Z570" s="34">
        <v>0</v>
      </c>
      <c r="AA570" s="34">
        <v>0</v>
      </c>
      <c r="AB570" s="34">
        <v>0</v>
      </c>
      <c r="AC570" s="34">
        <v>0</v>
      </c>
      <c r="AD570" s="34">
        <v>0</v>
      </c>
      <c r="AE570" s="34">
        <v>0</v>
      </c>
      <c r="AF570" s="34">
        <v>0</v>
      </c>
      <c r="AG570" s="34">
        <v>0</v>
      </c>
      <c r="AH570" s="34">
        <v>0</v>
      </c>
      <c r="AI570" s="34">
        <v>0</v>
      </c>
      <c r="AJ570" s="34">
        <v>0</v>
      </c>
      <c r="AK570" s="34">
        <v>0</v>
      </c>
      <c r="AL570" s="34">
        <v>0</v>
      </c>
      <c r="AM570" s="34">
        <v>0</v>
      </c>
      <c r="AN570" s="34">
        <v>0</v>
      </c>
      <c r="AO570" s="34">
        <v>0</v>
      </c>
      <c r="AP570" s="34">
        <v>0</v>
      </c>
      <c r="AQ570" s="34">
        <v>0</v>
      </c>
      <c r="AR570" s="34">
        <v>0</v>
      </c>
      <c r="AS570" s="34">
        <v>0</v>
      </c>
      <c r="AT570" s="34">
        <v>0</v>
      </c>
      <c r="AU570" s="34">
        <v>0</v>
      </c>
      <c r="AV570" s="34">
        <v>0</v>
      </c>
      <c r="AW570" s="34">
        <v>0</v>
      </c>
      <c r="AX570" s="34">
        <v>0</v>
      </c>
      <c r="AY570" s="34">
        <v>0</v>
      </c>
      <c r="AZ570" s="34">
        <v>0</v>
      </c>
      <c r="BA570" s="34">
        <v>0</v>
      </c>
      <c r="BB570" s="34">
        <v>0</v>
      </c>
      <c r="BC570" s="34">
        <v>0</v>
      </c>
      <c r="BD570" s="34">
        <v>0</v>
      </c>
      <c r="BE570" s="34">
        <v>0</v>
      </c>
      <c r="BF570" s="34">
        <v>0</v>
      </c>
      <c r="BG570" s="34">
        <v>0</v>
      </c>
      <c r="BH570" s="34">
        <v>0</v>
      </c>
      <c r="BI570" s="34">
        <v>0</v>
      </c>
      <c r="BJ570" s="34">
        <v>0</v>
      </c>
      <c r="BK570" s="34">
        <v>0</v>
      </c>
      <c r="BL570" s="34">
        <v>0</v>
      </c>
      <c r="BM570" s="34">
        <v>0</v>
      </c>
      <c r="BN570" s="34">
        <v>0</v>
      </c>
      <c r="BO570" s="34">
        <v>0</v>
      </c>
      <c r="BP570" s="34">
        <v>0</v>
      </c>
      <c r="BQ570" s="34">
        <v>0</v>
      </c>
      <c r="BR570" s="34">
        <v>0</v>
      </c>
      <c r="BS570" s="34">
        <v>0</v>
      </c>
      <c r="BT570" s="34">
        <v>0</v>
      </c>
      <c r="BU570" s="34">
        <v>0</v>
      </c>
      <c r="BV570" s="34">
        <v>0</v>
      </c>
      <c r="BW570" s="34">
        <v>0</v>
      </c>
      <c r="BX570" s="34">
        <v>0</v>
      </c>
      <c r="BY570" s="34">
        <v>0</v>
      </c>
      <c r="BZ570" s="34">
        <v>0</v>
      </c>
      <c r="CA570" s="34">
        <v>0</v>
      </c>
      <c r="CB570" s="34">
        <v>0</v>
      </c>
      <c r="CC570" s="34">
        <v>0</v>
      </c>
      <c r="CD570" s="34">
        <v>0</v>
      </c>
      <c r="CE570" s="34">
        <v>0</v>
      </c>
      <c r="CF570" s="34">
        <v>0</v>
      </c>
      <c r="CG570" s="34">
        <v>0</v>
      </c>
      <c r="CH570" s="27" t="s">
        <v>81</v>
      </c>
      <c r="CI570" s="356" t="s">
        <v>1485</v>
      </c>
      <c r="CJ570" s="285" t="s">
        <v>80</v>
      </c>
      <c r="CK570" s="309" t="s">
        <v>80</v>
      </c>
      <c r="CL570" s="310" t="s">
        <v>80</v>
      </c>
      <c r="CM570" s="40"/>
    </row>
    <row r="571" spans="1:91" s="47" customFormat="1" ht="61.5" customHeight="1">
      <c r="A571" s="874"/>
      <c r="B571" s="51" t="s">
        <v>1486</v>
      </c>
      <c r="C571" s="94" t="s">
        <v>80</v>
      </c>
      <c r="D571" s="27" t="s">
        <v>347</v>
      </c>
      <c r="E571" s="27" t="s">
        <v>1066</v>
      </c>
      <c r="F571" s="10">
        <v>70891095</v>
      </c>
      <c r="G571" s="21" t="s">
        <v>1487</v>
      </c>
      <c r="H571" s="37" t="s">
        <v>346</v>
      </c>
      <c r="I571" s="35">
        <v>340</v>
      </c>
      <c r="J571" s="35">
        <v>270</v>
      </c>
      <c r="K571" s="34">
        <v>70</v>
      </c>
      <c r="L571" s="35">
        <v>270</v>
      </c>
      <c r="M571" s="34">
        <v>0</v>
      </c>
      <c r="N571" s="34">
        <v>0</v>
      </c>
      <c r="O571" s="34">
        <v>0</v>
      </c>
      <c r="P571" s="34">
        <v>0</v>
      </c>
      <c r="Q571" s="34">
        <v>0</v>
      </c>
      <c r="R571" s="34">
        <v>0</v>
      </c>
      <c r="S571" s="34">
        <v>0</v>
      </c>
      <c r="T571" s="34">
        <v>0</v>
      </c>
      <c r="U571" s="34">
        <v>0</v>
      </c>
      <c r="V571" s="34">
        <v>0</v>
      </c>
      <c r="W571" s="34">
        <v>0</v>
      </c>
      <c r="X571" s="34">
        <v>0</v>
      </c>
      <c r="Y571" s="34">
        <v>0</v>
      </c>
      <c r="Z571" s="34">
        <v>0</v>
      </c>
      <c r="AA571" s="34">
        <v>0</v>
      </c>
      <c r="AB571" s="34">
        <v>0</v>
      </c>
      <c r="AC571" s="34">
        <v>0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4">
        <v>0</v>
      </c>
      <c r="AQ571" s="34">
        <v>0</v>
      </c>
      <c r="AR571" s="34">
        <v>0</v>
      </c>
      <c r="AS571" s="34">
        <v>0</v>
      </c>
      <c r="AT571" s="34">
        <v>0</v>
      </c>
      <c r="AU571" s="34">
        <v>0</v>
      </c>
      <c r="AV571" s="34">
        <v>0</v>
      </c>
      <c r="AW571" s="34">
        <v>0</v>
      </c>
      <c r="AX571" s="34">
        <v>0</v>
      </c>
      <c r="AY571" s="34">
        <v>0</v>
      </c>
      <c r="AZ571" s="34">
        <v>0</v>
      </c>
      <c r="BA571" s="34">
        <v>0</v>
      </c>
      <c r="BB571" s="34">
        <v>0</v>
      </c>
      <c r="BC571" s="34">
        <v>0</v>
      </c>
      <c r="BD571" s="34">
        <v>0</v>
      </c>
      <c r="BE571" s="34">
        <v>0</v>
      </c>
      <c r="BF571" s="34">
        <v>0</v>
      </c>
      <c r="BG571" s="34">
        <v>0</v>
      </c>
      <c r="BH571" s="34">
        <v>0</v>
      </c>
      <c r="BI571" s="34">
        <v>0</v>
      </c>
      <c r="BJ571" s="34">
        <v>0</v>
      </c>
      <c r="BK571" s="34">
        <v>0</v>
      </c>
      <c r="BL571" s="34">
        <v>0</v>
      </c>
      <c r="BM571" s="34">
        <v>0</v>
      </c>
      <c r="BN571" s="34">
        <v>0</v>
      </c>
      <c r="BO571" s="34">
        <v>0</v>
      </c>
      <c r="BP571" s="34">
        <v>0</v>
      </c>
      <c r="BQ571" s="34">
        <v>0</v>
      </c>
      <c r="BR571" s="34">
        <v>0</v>
      </c>
      <c r="BS571" s="34">
        <v>0</v>
      </c>
      <c r="BT571" s="34">
        <v>0</v>
      </c>
      <c r="BU571" s="34">
        <v>0</v>
      </c>
      <c r="BV571" s="34">
        <v>0</v>
      </c>
      <c r="BW571" s="34">
        <v>0</v>
      </c>
      <c r="BX571" s="34">
        <v>0</v>
      </c>
      <c r="BY571" s="34">
        <v>0</v>
      </c>
      <c r="BZ571" s="34">
        <v>0</v>
      </c>
      <c r="CA571" s="34">
        <v>0</v>
      </c>
      <c r="CB571" s="34">
        <v>0</v>
      </c>
      <c r="CC571" s="34">
        <v>0</v>
      </c>
      <c r="CD571" s="34">
        <v>0</v>
      </c>
      <c r="CE571" s="34">
        <v>0</v>
      </c>
      <c r="CF571" s="34">
        <v>0</v>
      </c>
      <c r="CG571" s="34">
        <v>0</v>
      </c>
      <c r="CH571" s="27" t="s">
        <v>81</v>
      </c>
      <c r="CI571" s="356" t="s">
        <v>1485</v>
      </c>
      <c r="CJ571" s="285" t="s">
        <v>80</v>
      </c>
      <c r="CK571" s="309" t="s">
        <v>80</v>
      </c>
      <c r="CL571" s="310" t="s">
        <v>80</v>
      </c>
      <c r="CM571" s="40"/>
    </row>
    <row r="572" spans="1:91" s="47" customFormat="1" ht="61.5" customHeight="1">
      <c r="A572" s="874"/>
      <c r="B572" s="120" t="s">
        <v>1488</v>
      </c>
      <c r="C572" s="158" t="s">
        <v>80</v>
      </c>
      <c r="D572" s="69" t="s">
        <v>347</v>
      </c>
      <c r="E572" s="69" t="s">
        <v>1066</v>
      </c>
      <c r="F572" s="18">
        <v>70891095</v>
      </c>
      <c r="G572" s="159" t="s">
        <v>1489</v>
      </c>
      <c r="H572" s="160" t="s">
        <v>346</v>
      </c>
      <c r="I572" s="178">
        <v>70</v>
      </c>
      <c r="J572" s="178">
        <v>50</v>
      </c>
      <c r="K572" s="19">
        <v>20</v>
      </c>
      <c r="L572" s="178">
        <v>50</v>
      </c>
      <c r="M572" s="19">
        <v>0</v>
      </c>
      <c r="N572" s="19">
        <v>0</v>
      </c>
      <c r="O572" s="19">
        <v>0</v>
      </c>
      <c r="P572" s="19">
        <v>0</v>
      </c>
      <c r="Q572" s="19">
        <v>0</v>
      </c>
      <c r="R572" s="19">
        <v>0</v>
      </c>
      <c r="S572" s="19">
        <v>0</v>
      </c>
      <c r="T572" s="19">
        <v>0</v>
      </c>
      <c r="U572" s="19">
        <v>0</v>
      </c>
      <c r="V572" s="19">
        <v>0</v>
      </c>
      <c r="W572" s="19">
        <v>0</v>
      </c>
      <c r="X572" s="19">
        <v>0</v>
      </c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0</v>
      </c>
      <c r="AO572" s="19">
        <v>0</v>
      </c>
      <c r="AP572" s="19">
        <v>0</v>
      </c>
      <c r="AQ572" s="19">
        <v>0</v>
      </c>
      <c r="AR572" s="19">
        <v>0</v>
      </c>
      <c r="AS572" s="19">
        <v>0</v>
      </c>
      <c r="AT572" s="19">
        <v>0</v>
      </c>
      <c r="AU572" s="19">
        <v>0</v>
      </c>
      <c r="AV572" s="19">
        <v>0</v>
      </c>
      <c r="AW572" s="19">
        <v>0</v>
      </c>
      <c r="AX572" s="19">
        <v>0</v>
      </c>
      <c r="AY572" s="19">
        <v>0</v>
      </c>
      <c r="AZ572" s="19">
        <v>0</v>
      </c>
      <c r="BA572" s="19">
        <v>0</v>
      </c>
      <c r="BB572" s="19">
        <v>0</v>
      </c>
      <c r="BC572" s="19">
        <v>0</v>
      </c>
      <c r="BD572" s="19">
        <v>0</v>
      </c>
      <c r="BE572" s="19">
        <v>0</v>
      </c>
      <c r="BF572" s="19">
        <v>0</v>
      </c>
      <c r="BG572" s="19">
        <v>0</v>
      </c>
      <c r="BH572" s="19">
        <v>0</v>
      </c>
      <c r="BI572" s="19">
        <v>0</v>
      </c>
      <c r="BJ572" s="19">
        <v>0</v>
      </c>
      <c r="BK572" s="19">
        <v>0</v>
      </c>
      <c r="BL572" s="19">
        <v>0</v>
      </c>
      <c r="BM572" s="19">
        <v>0</v>
      </c>
      <c r="BN572" s="19">
        <v>0</v>
      </c>
      <c r="BO572" s="19">
        <v>0</v>
      </c>
      <c r="BP572" s="19">
        <v>0</v>
      </c>
      <c r="BQ572" s="19">
        <v>0</v>
      </c>
      <c r="BR572" s="19">
        <v>0</v>
      </c>
      <c r="BS572" s="19">
        <v>0</v>
      </c>
      <c r="BT572" s="19">
        <v>0</v>
      </c>
      <c r="BU572" s="19">
        <v>0</v>
      </c>
      <c r="BV572" s="19">
        <v>0</v>
      </c>
      <c r="BW572" s="19">
        <v>0</v>
      </c>
      <c r="BX572" s="19">
        <v>0</v>
      </c>
      <c r="BY572" s="19">
        <v>0</v>
      </c>
      <c r="BZ572" s="19">
        <v>0</v>
      </c>
      <c r="CA572" s="19">
        <v>0</v>
      </c>
      <c r="CB572" s="19">
        <v>0</v>
      </c>
      <c r="CC572" s="19">
        <v>0</v>
      </c>
      <c r="CD572" s="19">
        <v>0</v>
      </c>
      <c r="CE572" s="19">
        <v>0</v>
      </c>
      <c r="CF572" s="19">
        <v>0</v>
      </c>
      <c r="CG572" s="19">
        <v>0</v>
      </c>
      <c r="CH572" s="69" t="s">
        <v>1323</v>
      </c>
      <c r="CI572" s="356" t="s">
        <v>1485</v>
      </c>
      <c r="CJ572" s="285" t="s">
        <v>1732</v>
      </c>
      <c r="CK572" s="309" t="s">
        <v>80</v>
      </c>
      <c r="CL572" s="310" t="s">
        <v>80</v>
      </c>
      <c r="CM572" s="40"/>
    </row>
    <row r="573" spans="1:91" s="41" customFormat="1" ht="46.5">
      <c r="A573" s="874"/>
      <c r="B573" s="77" t="s">
        <v>343</v>
      </c>
      <c r="C573" s="65" t="s">
        <v>80</v>
      </c>
      <c r="D573" s="65" t="s">
        <v>80</v>
      </c>
      <c r="E573" s="65" t="s">
        <v>80</v>
      </c>
      <c r="F573" s="65" t="s">
        <v>80</v>
      </c>
      <c r="G573" s="97" t="s">
        <v>80</v>
      </c>
      <c r="H573" s="65" t="s">
        <v>80</v>
      </c>
      <c r="I573" s="26">
        <f t="shared" ref="I573:Q573" si="60">SUM(I565:I572)</f>
        <v>2800</v>
      </c>
      <c r="J573" s="26">
        <f t="shared" si="60"/>
        <v>2645</v>
      </c>
      <c r="K573" s="26">
        <f t="shared" si="60"/>
        <v>155</v>
      </c>
      <c r="L573" s="26">
        <f t="shared" si="60"/>
        <v>2645</v>
      </c>
      <c r="M573" s="26">
        <f t="shared" si="60"/>
        <v>0</v>
      </c>
      <c r="N573" s="26">
        <f t="shared" si="60"/>
        <v>0</v>
      </c>
      <c r="O573" s="26" t="s">
        <v>80</v>
      </c>
      <c r="P573" s="26">
        <f t="shared" si="60"/>
        <v>0</v>
      </c>
      <c r="Q573" s="26">
        <f t="shared" si="60"/>
        <v>0</v>
      </c>
      <c r="R573" s="26">
        <f t="shared" ref="R573:AW573" si="61">SUM(R565:R572)</f>
        <v>0</v>
      </c>
      <c r="S573" s="26">
        <f t="shared" si="61"/>
        <v>0</v>
      </c>
      <c r="T573" s="26">
        <f t="shared" si="61"/>
        <v>0</v>
      </c>
      <c r="U573" s="26">
        <f t="shared" si="61"/>
        <v>0</v>
      </c>
      <c r="V573" s="26">
        <f t="shared" si="61"/>
        <v>0</v>
      </c>
      <c r="W573" s="26">
        <f t="shared" si="61"/>
        <v>0</v>
      </c>
      <c r="X573" s="26">
        <f t="shared" si="61"/>
        <v>0</v>
      </c>
      <c r="Y573" s="26">
        <f t="shared" si="61"/>
        <v>0</v>
      </c>
      <c r="Z573" s="26">
        <f t="shared" si="61"/>
        <v>0</v>
      </c>
      <c r="AA573" s="26">
        <f t="shared" si="61"/>
        <v>0</v>
      </c>
      <c r="AB573" s="26">
        <f t="shared" si="61"/>
        <v>0</v>
      </c>
      <c r="AC573" s="26">
        <f t="shared" si="61"/>
        <v>0</v>
      </c>
      <c r="AD573" s="26">
        <f t="shared" si="61"/>
        <v>0</v>
      </c>
      <c r="AE573" s="26">
        <f t="shared" si="61"/>
        <v>0</v>
      </c>
      <c r="AF573" s="26">
        <f t="shared" si="61"/>
        <v>0</v>
      </c>
      <c r="AG573" s="26">
        <f t="shared" si="61"/>
        <v>0</v>
      </c>
      <c r="AH573" s="26">
        <f t="shared" si="61"/>
        <v>0</v>
      </c>
      <c r="AI573" s="26">
        <f t="shared" si="61"/>
        <v>0</v>
      </c>
      <c r="AJ573" s="26">
        <f t="shared" si="61"/>
        <v>0</v>
      </c>
      <c r="AK573" s="26">
        <f t="shared" si="61"/>
        <v>0</v>
      </c>
      <c r="AL573" s="26">
        <f t="shared" si="61"/>
        <v>0</v>
      </c>
      <c r="AM573" s="26">
        <f t="shared" si="61"/>
        <v>0</v>
      </c>
      <c r="AN573" s="26">
        <f t="shared" si="61"/>
        <v>0</v>
      </c>
      <c r="AO573" s="26">
        <f t="shared" si="61"/>
        <v>0</v>
      </c>
      <c r="AP573" s="26">
        <f t="shared" si="61"/>
        <v>0</v>
      </c>
      <c r="AQ573" s="26">
        <f t="shared" si="61"/>
        <v>0</v>
      </c>
      <c r="AR573" s="26">
        <f t="shared" si="61"/>
        <v>0</v>
      </c>
      <c r="AS573" s="26">
        <f t="shared" si="61"/>
        <v>0</v>
      </c>
      <c r="AT573" s="26">
        <f t="shared" si="61"/>
        <v>0</v>
      </c>
      <c r="AU573" s="26">
        <f t="shared" si="61"/>
        <v>0</v>
      </c>
      <c r="AV573" s="26">
        <f t="shared" si="61"/>
        <v>0</v>
      </c>
      <c r="AW573" s="26">
        <f t="shared" si="61"/>
        <v>0</v>
      </c>
      <c r="AX573" s="26">
        <f t="shared" ref="AX573:CC573" si="62">SUM(AX565:AX572)</f>
        <v>0</v>
      </c>
      <c r="AY573" s="26">
        <f t="shared" si="62"/>
        <v>0</v>
      </c>
      <c r="AZ573" s="26">
        <f t="shared" si="62"/>
        <v>0</v>
      </c>
      <c r="BA573" s="26">
        <f t="shared" si="62"/>
        <v>0</v>
      </c>
      <c r="BB573" s="26">
        <f t="shared" si="62"/>
        <v>0</v>
      </c>
      <c r="BC573" s="26">
        <f t="shared" si="62"/>
        <v>0</v>
      </c>
      <c r="BD573" s="26">
        <f t="shared" si="62"/>
        <v>0</v>
      </c>
      <c r="BE573" s="26">
        <f t="shared" si="62"/>
        <v>0</v>
      </c>
      <c r="BF573" s="26">
        <f t="shared" si="62"/>
        <v>0</v>
      </c>
      <c r="BG573" s="26">
        <f t="shared" si="62"/>
        <v>0</v>
      </c>
      <c r="BH573" s="26">
        <f t="shared" si="62"/>
        <v>0</v>
      </c>
      <c r="BI573" s="26">
        <f t="shared" si="62"/>
        <v>0</v>
      </c>
      <c r="BJ573" s="26">
        <f t="shared" si="62"/>
        <v>0</v>
      </c>
      <c r="BK573" s="26">
        <f t="shared" si="62"/>
        <v>0</v>
      </c>
      <c r="BL573" s="26">
        <f t="shared" si="62"/>
        <v>0</v>
      </c>
      <c r="BM573" s="26">
        <f t="shared" si="62"/>
        <v>0</v>
      </c>
      <c r="BN573" s="26">
        <f t="shared" si="62"/>
        <v>0</v>
      </c>
      <c r="BO573" s="26">
        <f t="shared" si="62"/>
        <v>0</v>
      </c>
      <c r="BP573" s="26">
        <f t="shared" si="62"/>
        <v>0</v>
      </c>
      <c r="BQ573" s="26">
        <f t="shared" si="62"/>
        <v>0</v>
      </c>
      <c r="BR573" s="26">
        <f t="shared" si="62"/>
        <v>0</v>
      </c>
      <c r="BS573" s="26">
        <f t="shared" si="62"/>
        <v>0</v>
      </c>
      <c r="BT573" s="26">
        <f t="shared" si="62"/>
        <v>0</v>
      </c>
      <c r="BU573" s="26">
        <f t="shared" si="62"/>
        <v>0</v>
      </c>
      <c r="BV573" s="26">
        <f t="shared" si="62"/>
        <v>0</v>
      </c>
      <c r="BW573" s="26">
        <f t="shared" si="62"/>
        <v>0</v>
      </c>
      <c r="BX573" s="26">
        <f t="shared" si="62"/>
        <v>0</v>
      </c>
      <c r="BY573" s="26">
        <f t="shared" si="62"/>
        <v>0</v>
      </c>
      <c r="BZ573" s="26">
        <f t="shared" si="62"/>
        <v>0</v>
      </c>
      <c r="CA573" s="26">
        <f t="shared" si="62"/>
        <v>0</v>
      </c>
      <c r="CB573" s="26">
        <f t="shared" si="62"/>
        <v>0</v>
      </c>
      <c r="CC573" s="26">
        <f t="shared" si="62"/>
        <v>0</v>
      </c>
      <c r="CD573" s="26">
        <f t="shared" ref="CD573:CG573" si="63">SUM(CD565:CD572)</f>
        <v>0</v>
      </c>
      <c r="CE573" s="26">
        <f t="shared" si="63"/>
        <v>0</v>
      </c>
      <c r="CF573" s="26">
        <f t="shared" si="63"/>
        <v>0</v>
      </c>
      <c r="CG573" s="26">
        <f t="shared" si="63"/>
        <v>0</v>
      </c>
      <c r="CH573" s="65" t="s">
        <v>80</v>
      </c>
      <c r="CI573" s="314" t="s">
        <v>80</v>
      </c>
      <c r="CJ573" s="315" t="s">
        <v>80</v>
      </c>
      <c r="CK573" s="317" t="s">
        <v>80</v>
      </c>
      <c r="CL573" s="317" t="s">
        <v>80</v>
      </c>
      <c r="CM573" s="52"/>
    </row>
    <row r="574" spans="1:91" s="41" customFormat="1" ht="20.25" customHeight="1">
      <c r="A574" s="874"/>
      <c r="B574" s="78" t="s">
        <v>344</v>
      </c>
      <c r="C574" s="67" t="s">
        <v>80</v>
      </c>
      <c r="D574" s="67" t="s">
        <v>80</v>
      </c>
      <c r="E574" s="67" t="s">
        <v>80</v>
      </c>
      <c r="F574" s="67" t="s">
        <v>80</v>
      </c>
      <c r="G574" s="95" t="s">
        <v>80</v>
      </c>
      <c r="H574" s="67" t="s">
        <v>80</v>
      </c>
      <c r="I574" s="45">
        <f t="shared" ref="I574:Q574" si="64">I573+I564</f>
        <v>2800</v>
      </c>
      <c r="J574" s="45">
        <f t="shared" si="64"/>
        <v>2645</v>
      </c>
      <c r="K574" s="45">
        <f t="shared" si="64"/>
        <v>155</v>
      </c>
      <c r="L574" s="45">
        <f t="shared" si="64"/>
        <v>2645</v>
      </c>
      <c r="M574" s="45">
        <f t="shared" si="64"/>
        <v>0</v>
      </c>
      <c r="N574" s="45">
        <f t="shared" si="64"/>
        <v>0</v>
      </c>
      <c r="O574" s="45" t="s">
        <v>80</v>
      </c>
      <c r="P574" s="45">
        <f t="shared" si="64"/>
        <v>0</v>
      </c>
      <c r="Q574" s="45">
        <f t="shared" si="64"/>
        <v>0</v>
      </c>
      <c r="R574" s="45">
        <f t="shared" ref="R574:AW574" si="65">R573+R564</f>
        <v>0</v>
      </c>
      <c r="S574" s="45">
        <f t="shared" si="65"/>
        <v>0</v>
      </c>
      <c r="T574" s="45">
        <f t="shared" si="65"/>
        <v>0</v>
      </c>
      <c r="U574" s="45">
        <f t="shared" si="65"/>
        <v>0</v>
      </c>
      <c r="V574" s="45">
        <f t="shared" si="65"/>
        <v>0</v>
      </c>
      <c r="W574" s="45">
        <f t="shared" si="65"/>
        <v>0</v>
      </c>
      <c r="X574" s="45">
        <f t="shared" si="65"/>
        <v>0</v>
      </c>
      <c r="Y574" s="45">
        <f t="shared" si="65"/>
        <v>0</v>
      </c>
      <c r="Z574" s="45">
        <f t="shared" si="65"/>
        <v>0</v>
      </c>
      <c r="AA574" s="45">
        <f t="shared" si="65"/>
        <v>0</v>
      </c>
      <c r="AB574" s="45">
        <f t="shared" si="65"/>
        <v>0</v>
      </c>
      <c r="AC574" s="45">
        <f t="shared" si="65"/>
        <v>0</v>
      </c>
      <c r="AD574" s="45">
        <f t="shared" si="65"/>
        <v>0</v>
      </c>
      <c r="AE574" s="45">
        <f t="shared" si="65"/>
        <v>0</v>
      </c>
      <c r="AF574" s="45">
        <f t="shared" si="65"/>
        <v>0</v>
      </c>
      <c r="AG574" s="45">
        <f t="shared" si="65"/>
        <v>0</v>
      </c>
      <c r="AH574" s="45">
        <f t="shared" si="65"/>
        <v>0</v>
      </c>
      <c r="AI574" s="45">
        <f t="shared" si="65"/>
        <v>0</v>
      </c>
      <c r="AJ574" s="45">
        <f t="shared" si="65"/>
        <v>0</v>
      </c>
      <c r="AK574" s="45">
        <f t="shared" si="65"/>
        <v>0</v>
      </c>
      <c r="AL574" s="45">
        <f t="shared" si="65"/>
        <v>0</v>
      </c>
      <c r="AM574" s="45">
        <f t="shared" si="65"/>
        <v>0</v>
      </c>
      <c r="AN574" s="45">
        <f t="shared" si="65"/>
        <v>0</v>
      </c>
      <c r="AO574" s="45">
        <f t="shared" si="65"/>
        <v>0</v>
      </c>
      <c r="AP574" s="45">
        <f t="shared" si="65"/>
        <v>0</v>
      </c>
      <c r="AQ574" s="45">
        <f t="shared" si="65"/>
        <v>0</v>
      </c>
      <c r="AR574" s="45">
        <f t="shared" si="65"/>
        <v>0</v>
      </c>
      <c r="AS574" s="45">
        <f t="shared" si="65"/>
        <v>0</v>
      </c>
      <c r="AT574" s="45">
        <f t="shared" si="65"/>
        <v>0</v>
      </c>
      <c r="AU574" s="45">
        <f t="shared" si="65"/>
        <v>0</v>
      </c>
      <c r="AV574" s="45">
        <f t="shared" si="65"/>
        <v>0</v>
      </c>
      <c r="AW574" s="45">
        <f t="shared" si="65"/>
        <v>0</v>
      </c>
      <c r="AX574" s="45">
        <f t="shared" ref="AX574:CC574" si="66">AX573+AX564</f>
        <v>0</v>
      </c>
      <c r="AY574" s="45">
        <f t="shared" si="66"/>
        <v>0</v>
      </c>
      <c r="AZ574" s="45">
        <f t="shared" si="66"/>
        <v>0</v>
      </c>
      <c r="BA574" s="45">
        <f t="shared" si="66"/>
        <v>0</v>
      </c>
      <c r="BB574" s="45">
        <f t="shared" si="66"/>
        <v>0</v>
      </c>
      <c r="BC574" s="45">
        <f t="shared" si="66"/>
        <v>0</v>
      </c>
      <c r="BD574" s="45">
        <f t="shared" si="66"/>
        <v>0</v>
      </c>
      <c r="BE574" s="45">
        <f t="shared" si="66"/>
        <v>0</v>
      </c>
      <c r="BF574" s="45">
        <f t="shared" si="66"/>
        <v>0</v>
      </c>
      <c r="BG574" s="45">
        <f t="shared" si="66"/>
        <v>0</v>
      </c>
      <c r="BH574" s="45">
        <f t="shared" si="66"/>
        <v>0</v>
      </c>
      <c r="BI574" s="45">
        <f t="shared" si="66"/>
        <v>0</v>
      </c>
      <c r="BJ574" s="45">
        <f t="shared" si="66"/>
        <v>0</v>
      </c>
      <c r="BK574" s="45">
        <f t="shared" si="66"/>
        <v>0</v>
      </c>
      <c r="BL574" s="45">
        <f t="shared" si="66"/>
        <v>0</v>
      </c>
      <c r="BM574" s="45">
        <f t="shared" si="66"/>
        <v>0</v>
      </c>
      <c r="BN574" s="45">
        <f t="shared" si="66"/>
        <v>0</v>
      </c>
      <c r="BO574" s="45">
        <f t="shared" si="66"/>
        <v>0</v>
      </c>
      <c r="BP574" s="45">
        <f t="shared" si="66"/>
        <v>0</v>
      </c>
      <c r="BQ574" s="45">
        <f t="shared" si="66"/>
        <v>0</v>
      </c>
      <c r="BR574" s="45">
        <f t="shared" si="66"/>
        <v>0</v>
      </c>
      <c r="BS574" s="45">
        <f t="shared" si="66"/>
        <v>0</v>
      </c>
      <c r="BT574" s="45">
        <f t="shared" si="66"/>
        <v>0</v>
      </c>
      <c r="BU574" s="45">
        <f t="shared" si="66"/>
        <v>0</v>
      </c>
      <c r="BV574" s="45">
        <f t="shared" si="66"/>
        <v>0</v>
      </c>
      <c r="BW574" s="45">
        <f t="shared" si="66"/>
        <v>0</v>
      </c>
      <c r="BX574" s="45">
        <f t="shared" si="66"/>
        <v>0</v>
      </c>
      <c r="BY574" s="45">
        <f t="shared" si="66"/>
        <v>0</v>
      </c>
      <c r="BZ574" s="45">
        <f t="shared" si="66"/>
        <v>0</v>
      </c>
      <c r="CA574" s="45">
        <f t="shared" si="66"/>
        <v>0</v>
      </c>
      <c r="CB574" s="45">
        <f t="shared" si="66"/>
        <v>0</v>
      </c>
      <c r="CC574" s="45">
        <f t="shared" si="66"/>
        <v>0</v>
      </c>
      <c r="CD574" s="45">
        <f t="shared" ref="CD574:CG574" si="67">CD573+CD564</f>
        <v>0</v>
      </c>
      <c r="CE574" s="45">
        <f t="shared" si="67"/>
        <v>0</v>
      </c>
      <c r="CF574" s="45">
        <f t="shared" si="67"/>
        <v>0</v>
      </c>
      <c r="CG574" s="45">
        <f t="shared" si="67"/>
        <v>0</v>
      </c>
      <c r="CH574" s="67" t="s">
        <v>80</v>
      </c>
      <c r="CI574" s="318" t="s">
        <v>80</v>
      </c>
      <c r="CJ574" s="319" t="s">
        <v>80</v>
      </c>
      <c r="CK574" s="321" t="s">
        <v>80</v>
      </c>
      <c r="CL574" s="321" t="s">
        <v>80</v>
      </c>
      <c r="CM574" s="52"/>
    </row>
    <row r="575" spans="1:91" s="40" customFormat="1" ht="46.5" customHeight="1">
      <c r="A575" s="875" t="s">
        <v>345</v>
      </c>
      <c r="B575" s="112" t="s">
        <v>800</v>
      </c>
      <c r="C575" s="23" t="s">
        <v>80</v>
      </c>
      <c r="D575" s="23" t="s">
        <v>80</v>
      </c>
      <c r="E575" s="23" t="s">
        <v>1086</v>
      </c>
      <c r="F575" s="16" t="s">
        <v>1231</v>
      </c>
      <c r="G575" s="16" t="s">
        <v>801</v>
      </c>
      <c r="H575" s="23" t="s">
        <v>80</v>
      </c>
      <c r="I575" s="33">
        <v>0</v>
      </c>
      <c r="J575" s="33">
        <v>0</v>
      </c>
      <c r="K575" s="33">
        <v>1000</v>
      </c>
      <c r="L575" s="33">
        <v>0</v>
      </c>
      <c r="M575" s="33">
        <v>0</v>
      </c>
      <c r="N575" s="33" t="s">
        <v>80</v>
      </c>
      <c r="O575" s="23" t="s">
        <v>80</v>
      </c>
      <c r="P575" s="33">
        <v>200.58</v>
      </c>
      <c r="Q575" s="33">
        <v>0</v>
      </c>
      <c r="R575" s="33">
        <v>0</v>
      </c>
      <c r="S575" s="33">
        <v>0</v>
      </c>
      <c r="T575" s="33">
        <v>0</v>
      </c>
      <c r="U575" s="33">
        <v>0</v>
      </c>
      <c r="V575" s="33">
        <v>0</v>
      </c>
      <c r="W575" s="33">
        <v>0</v>
      </c>
      <c r="X575" s="33">
        <v>0</v>
      </c>
      <c r="Y575" s="34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0</v>
      </c>
      <c r="AF575" s="33">
        <v>0</v>
      </c>
      <c r="AG575" s="33">
        <v>0</v>
      </c>
      <c r="AH575" s="33">
        <v>0</v>
      </c>
      <c r="AI575" s="33">
        <v>0</v>
      </c>
      <c r="AJ575" s="33">
        <v>0</v>
      </c>
      <c r="AK575" s="33">
        <v>0</v>
      </c>
      <c r="AL575" s="33">
        <v>0</v>
      </c>
      <c r="AM575" s="33">
        <v>0</v>
      </c>
      <c r="AN575" s="33">
        <v>0</v>
      </c>
      <c r="AO575" s="33">
        <v>0</v>
      </c>
      <c r="AP575" s="33">
        <v>0</v>
      </c>
      <c r="AQ575" s="33">
        <v>153.89500000000001</v>
      </c>
      <c r="AR575" s="33">
        <v>0</v>
      </c>
      <c r="AS575" s="33">
        <v>0</v>
      </c>
      <c r="AT575" s="33">
        <v>0</v>
      </c>
      <c r="AU575" s="33">
        <v>0</v>
      </c>
      <c r="AV575" s="33">
        <v>153.89500000000001</v>
      </c>
      <c r="AW575" s="33">
        <v>0</v>
      </c>
      <c r="AX575" s="33">
        <v>0</v>
      </c>
      <c r="AY575" s="33">
        <v>0</v>
      </c>
      <c r="AZ575" s="33">
        <v>0</v>
      </c>
      <c r="BA575" s="33">
        <v>0</v>
      </c>
      <c r="BB575" s="33">
        <v>0</v>
      </c>
      <c r="BC575" s="33">
        <v>0</v>
      </c>
      <c r="BD575" s="33">
        <v>0</v>
      </c>
      <c r="BE575" s="33">
        <v>0</v>
      </c>
      <c r="BF575" s="33">
        <v>645.52499999999998</v>
      </c>
      <c r="BG575" s="33">
        <v>0</v>
      </c>
      <c r="BH575" s="33">
        <v>645.52499999999998</v>
      </c>
      <c r="BI575" s="33">
        <v>0</v>
      </c>
      <c r="BJ575" s="33">
        <v>0</v>
      </c>
      <c r="BK575" s="33">
        <v>0</v>
      </c>
      <c r="BL575" s="33">
        <v>0</v>
      </c>
      <c r="BM575" s="33">
        <v>0</v>
      </c>
      <c r="BN575" s="33">
        <v>0</v>
      </c>
      <c r="BO575" s="33">
        <v>0</v>
      </c>
      <c r="BP575" s="33">
        <v>0</v>
      </c>
      <c r="BQ575" s="33">
        <v>0</v>
      </c>
      <c r="BR575" s="33">
        <v>0</v>
      </c>
      <c r="BS575" s="33">
        <v>0</v>
      </c>
      <c r="BT575" s="33">
        <v>0</v>
      </c>
      <c r="BU575" s="33">
        <v>0</v>
      </c>
      <c r="BV575" s="33">
        <v>0</v>
      </c>
      <c r="BW575" s="33">
        <v>0</v>
      </c>
      <c r="BX575" s="33">
        <v>0</v>
      </c>
      <c r="BY575" s="33">
        <v>0</v>
      </c>
      <c r="BZ575" s="33">
        <v>0</v>
      </c>
      <c r="CA575" s="33">
        <v>0</v>
      </c>
      <c r="CB575" s="33">
        <v>0</v>
      </c>
      <c r="CC575" s="33">
        <v>0</v>
      </c>
      <c r="CD575" s="33">
        <v>0</v>
      </c>
      <c r="CE575" s="33">
        <v>0</v>
      </c>
      <c r="CF575" s="33">
        <v>0</v>
      </c>
      <c r="CG575" s="33">
        <v>0</v>
      </c>
      <c r="CH575" s="23" t="s">
        <v>80</v>
      </c>
      <c r="CI575" s="298" t="s">
        <v>80</v>
      </c>
      <c r="CJ575" s="298" t="s">
        <v>80</v>
      </c>
      <c r="CK575" s="300" t="s">
        <v>80</v>
      </c>
      <c r="CL575" s="300" t="s">
        <v>80</v>
      </c>
    </row>
    <row r="576" spans="1:91" s="40" customFormat="1" ht="120" customHeight="1">
      <c r="A576" s="875"/>
      <c r="B576" s="112" t="s">
        <v>745</v>
      </c>
      <c r="C576" s="70" t="s">
        <v>80</v>
      </c>
      <c r="D576" s="23" t="s">
        <v>80</v>
      </c>
      <c r="E576" s="23" t="s">
        <v>80</v>
      </c>
      <c r="F576" s="23" t="s">
        <v>80</v>
      </c>
      <c r="G576" s="16" t="s">
        <v>80</v>
      </c>
      <c r="H576" s="23" t="s">
        <v>80</v>
      </c>
      <c r="I576" s="33">
        <v>0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 t="s">
        <v>80</v>
      </c>
      <c r="P576" s="33">
        <v>0</v>
      </c>
      <c r="Q576" s="33">
        <v>0</v>
      </c>
      <c r="R576" s="33">
        <v>0</v>
      </c>
      <c r="S576" s="33">
        <v>0</v>
      </c>
      <c r="T576" s="33">
        <v>0</v>
      </c>
      <c r="U576" s="33">
        <v>0</v>
      </c>
      <c r="V576" s="33">
        <v>0</v>
      </c>
      <c r="W576" s="116">
        <v>15000</v>
      </c>
      <c r="X576" s="116">
        <v>25000</v>
      </c>
      <c r="Y576" s="116">
        <v>60000</v>
      </c>
      <c r="Z576" s="116">
        <v>100000</v>
      </c>
      <c r="AA576" s="116">
        <v>0</v>
      </c>
      <c r="AB576" s="116">
        <v>0</v>
      </c>
      <c r="AC576" s="116">
        <v>0</v>
      </c>
      <c r="AD576" s="116">
        <v>0</v>
      </c>
      <c r="AE576" s="116">
        <v>0</v>
      </c>
      <c r="AF576" s="116">
        <v>0</v>
      </c>
      <c r="AG576" s="116">
        <v>0</v>
      </c>
      <c r="AH576" s="116">
        <v>0</v>
      </c>
      <c r="AI576" s="116">
        <v>0</v>
      </c>
      <c r="AJ576" s="116">
        <v>0</v>
      </c>
      <c r="AK576" s="116">
        <v>0</v>
      </c>
      <c r="AL576" s="116">
        <v>0</v>
      </c>
      <c r="AM576" s="116">
        <v>0</v>
      </c>
      <c r="AN576" s="116">
        <v>0</v>
      </c>
      <c r="AO576" s="116">
        <v>0</v>
      </c>
      <c r="AP576" s="33">
        <v>0</v>
      </c>
      <c r="AQ576" s="33">
        <v>0</v>
      </c>
      <c r="AR576" s="33">
        <v>0</v>
      </c>
      <c r="AS576" s="33">
        <v>0</v>
      </c>
      <c r="AT576" s="33">
        <v>0</v>
      </c>
      <c r="AU576" s="33">
        <v>0</v>
      </c>
      <c r="AV576" s="33">
        <v>0</v>
      </c>
      <c r="AW576" s="33">
        <v>0</v>
      </c>
      <c r="AX576" s="33">
        <v>0</v>
      </c>
      <c r="AY576" s="33">
        <v>0</v>
      </c>
      <c r="AZ576" s="33">
        <v>5000</v>
      </c>
      <c r="BA576" s="33">
        <v>5000</v>
      </c>
      <c r="BB576" s="33">
        <v>20000</v>
      </c>
      <c r="BC576" s="33">
        <v>30000</v>
      </c>
      <c r="BD576" s="33">
        <v>0</v>
      </c>
      <c r="BE576" s="33">
        <v>10000</v>
      </c>
      <c r="BF576" s="33">
        <v>20000</v>
      </c>
      <c r="BG576" s="33">
        <v>40000</v>
      </c>
      <c r="BH576" s="33">
        <v>70000</v>
      </c>
      <c r="BI576" s="33">
        <v>0</v>
      </c>
      <c r="BJ576" s="33">
        <v>0</v>
      </c>
      <c r="BK576" s="33">
        <v>0</v>
      </c>
      <c r="BL576" s="33">
        <v>0</v>
      </c>
      <c r="BM576" s="33">
        <v>0</v>
      </c>
      <c r="BN576" s="33">
        <v>0</v>
      </c>
      <c r="BO576" s="33">
        <v>0</v>
      </c>
      <c r="BP576" s="33">
        <v>0</v>
      </c>
      <c r="BQ576" s="33">
        <v>0</v>
      </c>
      <c r="BR576" s="33">
        <v>0</v>
      </c>
      <c r="BS576" s="33">
        <v>0</v>
      </c>
      <c r="BT576" s="33">
        <v>0</v>
      </c>
      <c r="BU576" s="33">
        <v>0</v>
      </c>
      <c r="BV576" s="33">
        <v>0</v>
      </c>
      <c r="BW576" s="33">
        <v>0</v>
      </c>
      <c r="BX576" s="33">
        <v>0</v>
      </c>
      <c r="BY576" s="33">
        <v>0</v>
      </c>
      <c r="BZ576" s="33">
        <v>0</v>
      </c>
      <c r="CA576" s="33">
        <v>0</v>
      </c>
      <c r="CB576" s="33">
        <v>0</v>
      </c>
      <c r="CC576" s="33">
        <v>0</v>
      </c>
      <c r="CD576" s="33">
        <v>0</v>
      </c>
      <c r="CE576" s="33">
        <v>0</v>
      </c>
      <c r="CF576" s="33">
        <v>0</v>
      </c>
      <c r="CG576" s="33">
        <v>0</v>
      </c>
      <c r="CH576" s="23" t="s">
        <v>80</v>
      </c>
      <c r="CI576" s="357" t="s">
        <v>80</v>
      </c>
      <c r="CJ576" s="298" t="s">
        <v>80</v>
      </c>
      <c r="CK576" s="322" t="s">
        <v>80</v>
      </c>
      <c r="CL576" s="322" t="s">
        <v>80</v>
      </c>
    </row>
    <row r="577" spans="1:91" s="40" customFormat="1" ht="120" customHeight="1">
      <c r="A577" s="875"/>
      <c r="B577" s="28" t="s">
        <v>1025</v>
      </c>
      <c r="C577" s="130" t="s">
        <v>80</v>
      </c>
      <c r="D577" s="23" t="s">
        <v>80</v>
      </c>
      <c r="E577" s="23" t="s">
        <v>80</v>
      </c>
      <c r="F577" s="23" t="s">
        <v>80</v>
      </c>
      <c r="G577" s="16" t="s">
        <v>80</v>
      </c>
      <c r="H577" s="23" t="s">
        <v>80</v>
      </c>
      <c r="I577" s="33" t="s">
        <v>80</v>
      </c>
      <c r="J577" s="33" t="s">
        <v>80</v>
      </c>
      <c r="K577" s="33" t="s">
        <v>80</v>
      </c>
      <c r="L577" s="33" t="s">
        <v>80</v>
      </c>
      <c r="M577" s="131" t="s">
        <v>80</v>
      </c>
      <c r="N577" s="131">
        <v>0</v>
      </c>
      <c r="O577" s="131" t="s">
        <v>80</v>
      </c>
      <c r="P577" s="33">
        <v>0</v>
      </c>
      <c r="Q577" s="33">
        <v>0</v>
      </c>
      <c r="R577" s="33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4000</v>
      </c>
      <c r="X577" s="33">
        <v>60000</v>
      </c>
      <c r="Y577" s="33">
        <v>16000</v>
      </c>
      <c r="Z577" s="33">
        <v>80000</v>
      </c>
      <c r="AA577" s="33">
        <v>0</v>
      </c>
      <c r="AB577" s="33">
        <v>0</v>
      </c>
      <c r="AC577" s="33">
        <v>0</v>
      </c>
      <c r="AD577" s="33">
        <v>0</v>
      </c>
      <c r="AE577" s="33">
        <v>0</v>
      </c>
      <c r="AF577" s="33">
        <v>0</v>
      </c>
      <c r="AG577" s="33">
        <v>0</v>
      </c>
      <c r="AH577" s="33">
        <v>0</v>
      </c>
      <c r="AI577" s="33">
        <v>0</v>
      </c>
      <c r="AJ577" s="33">
        <v>0</v>
      </c>
      <c r="AK577" s="33">
        <v>0</v>
      </c>
      <c r="AL577" s="33">
        <v>0</v>
      </c>
      <c r="AM577" s="33">
        <v>0</v>
      </c>
      <c r="AN577" s="33">
        <v>0</v>
      </c>
      <c r="AO577" s="33">
        <v>0</v>
      </c>
      <c r="AP577" s="33">
        <v>0</v>
      </c>
      <c r="AQ577" s="33">
        <v>0</v>
      </c>
      <c r="AR577" s="33">
        <v>0</v>
      </c>
      <c r="AS577" s="33">
        <v>0</v>
      </c>
      <c r="AT577" s="33">
        <v>0</v>
      </c>
      <c r="AU577" s="33">
        <v>0</v>
      </c>
      <c r="AV577" s="33">
        <v>0</v>
      </c>
      <c r="AW577" s="33">
        <v>0</v>
      </c>
      <c r="AX577" s="33">
        <v>0</v>
      </c>
      <c r="AY577" s="33">
        <v>0</v>
      </c>
      <c r="AZ577" s="33">
        <v>2000</v>
      </c>
      <c r="BA577" s="33">
        <v>30000</v>
      </c>
      <c r="BB577" s="33">
        <v>8000</v>
      </c>
      <c r="BC577" s="33">
        <v>40000</v>
      </c>
      <c r="BD577" s="33">
        <v>0</v>
      </c>
      <c r="BE577" s="33">
        <v>2000</v>
      </c>
      <c r="BF577" s="33">
        <v>30000</v>
      </c>
      <c r="BG577" s="33">
        <v>8000</v>
      </c>
      <c r="BH577" s="33">
        <v>40000</v>
      </c>
      <c r="BI577" s="33">
        <v>0</v>
      </c>
      <c r="BJ577" s="33">
        <v>0</v>
      </c>
      <c r="BK577" s="33">
        <v>0</v>
      </c>
      <c r="BL577" s="33">
        <v>0</v>
      </c>
      <c r="BM577" s="33">
        <v>0</v>
      </c>
      <c r="BN577" s="33">
        <v>0</v>
      </c>
      <c r="BO577" s="33">
        <v>0</v>
      </c>
      <c r="BP577" s="33">
        <v>0</v>
      </c>
      <c r="BQ577" s="33">
        <v>0</v>
      </c>
      <c r="BR577" s="33">
        <v>0</v>
      </c>
      <c r="BS577" s="33">
        <v>0</v>
      </c>
      <c r="BT577" s="33">
        <v>0</v>
      </c>
      <c r="BU577" s="33">
        <v>0</v>
      </c>
      <c r="BV577" s="33">
        <v>0</v>
      </c>
      <c r="BW577" s="33">
        <v>0</v>
      </c>
      <c r="BX577" s="33">
        <v>0</v>
      </c>
      <c r="BY577" s="33">
        <v>0</v>
      </c>
      <c r="BZ577" s="33">
        <v>0</v>
      </c>
      <c r="CA577" s="33">
        <v>0</v>
      </c>
      <c r="CB577" s="33">
        <v>0</v>
      </c>
      <c r="CC577" s="33">
        <v>0</v>
      </c>
      <c r="CD577" s="33">
        <v>0</v>
      </c>
      <c r="CE577" s="33">
        <v>0</v>
      </c>
      <c r="CF577" s="33">
        <v>0</v>
      </c>
      <c r="CG577" s="33">
        <v>0</v>
      </c>
      <c r="CH577" s="23" t="s">
        <v>80</v>
      </c>
      <c r="CI577" s="357" t="s">
        <v>80</v>
      </c>
      <c r="CJ577" s="298" t="s">
        <v>80</v>
      </c>
      <c r="CK577" s="322" t="s">
        <v>80</v>
      </c>
      <c r="CL577" s="322" t="s">
        <v>80</v>
      </c>
    </row>
    <row r="578" spans="1:91" s="40" customFormat="1">
      <c r="A578" s="53"/>
      <c r="B578" s="54"/>
      <c r="C578" s="55"/>
      <c r="D578" s="55"/>
      <c r="E578" s="55"/>
      <c r="F578" s="55"/>
      <c r="G578" s="100"/>
      <c r="H578" s="5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55"/>
      <c r="CI578" s="55"/>
      <c r="CJ578" s="55"/>
      <c r="CK578" s="73"/>
      <c r="CL578" s="73"/>
    </row>
    <row r="579" spans="1:91" s="47" customFormat="1" ht="18.75" thickBot="1">
      <c r="A579" s="56"/>
      <c r="B579" s="57"/>
      <c r="C579" s="58"/>
      <c r="D579" s="58"/>
      <c r="E579" s="58"/>
      <c r="F579" s="58"/>
      <c r="G579" s="101"/>
      <c r="H579" s="58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58"/>
      <c r="CI579" s="58"/>
      <c r="CJ579" s="58"/>
      <c r="CK579" s="74"/>
      <c r="CL579" s="74"/>
      <c r="CM579" s="40"/>
    </row>
    <row r="580" spans="1:91" ht="18.75" thickBot="1">
      <c r="A580" s="59"/>
      <c r="B580" s="870" t="s">
        <v>19</v>
      </c>
      <c r="C580" s="871"/>
      <c r="D580" s="871"/>
      <c r="E580" s="871"/>
      <c r="F580" s="871"/>
      <c r="G580" s="871"/>
      <c r="H580" s="871"/>
      <c r="I580" s="872"/>
    </row>
    <row r="581" spans="1:91">
      <c r="A581" s="61"/>
      <c r="B581" s="887" t="s">
        <v>78</v>
      </c>
      <c r="C581" s="888"/>
      <c r="D581" s="889"/>
      <c r="E581" s="889"/>
      <c r="F581" s="889"/>
      <c r="G581" s="889"/>
      <c r="H581" s="889"/>
      <c r="I581" s="890"/>
    </row>
    <row r="582" spans="1:91">
      <c r="A582" s="62"/>
      <c r="B582" s="879" t="s">
        <v>492</v>
      </c>
      <c r="C582" s="880"/>
      <c r="D582" s="881"/>
      <c r="E582" s="881"/>
      <c r="F582" s="881"/>
      <c r="G582" s="881"/>
      <c r="H582" s="881"/>
      <c r="I582" s="882"/>
    </row>
    <row r="583" spans="1:91" ht="26.25" customHeight="1">
      <c r="A583" s="62"/>
      <c r="B583" s="879" t="s">
        <v>493</v>
      </c>
      <c r="C583" s="880"/>
      <c r="D583" s="881"/>
      <c r="E583" s="881"/>
      <c r="F583" s="881"/>
      <c r="G583" s="881"/>
      <c r="H583" s="881"/>
      <c r="I583" s="882"/>
      <c r="CJ583" s="3"/>
      <c r="CK583" s="76"/>
      <c r="CL583" s="76"/>
    </row>
    <row r="584" spans="1:91" ht="15.75" customHeight="1">
      <c r="B584" s="879" t="s">
        <v>79</v>
      </c>
      <c r="C584" s="880"/>
      <c r="D584" s="881"/>
      <c r="E584" s="881"/>
      <c r="F584" s="881"/>
      <c r="G584" s="881"/>
      <c r="H584" s="881"/>
      <c r="I584" s="882"/>
      <c r="CJ584" s="3"/>
      <c r="CK584" s="76"/>
      <c r="CL584" s="76"/>
    </row>
    <row r="585" spans="1:91" ht="17.25" customHeight="1">
      <c r="B585" s="879" t="s">
        <v>494</v>
      </c>
      <c r="C585" s="880"/>
      <c r="D585" s="881"/>
      <c r="E585" s="881"/>
      <c r="F585" s="881"/>
      <c r="G585" s="881"/>
      <c r="H585" s="881"/>
      <c r="I585" s="882"/>
      <c r="CJ585" s="3"/>
      <c r="CK585" s="76"/>
      <c r="CL585" s="76"/>
    </row>
    <row r="586" spans="1:91" ht="16.5" customHeight="1">
      <c r="B586" s="879" t="s">
        <v>611</v>
      </c>
      <c r="C586" s="880"/>
      <c r="D586" s="881"/>
      <c r="E586" s="881"/>
      <c r="F586" s="881"/>
      <c r="G586" s="881"/>
      <c r="H586" s="881"/>
      <c r="I586" s="882"/>
      <c r="CJ586" s="3"/>
      <c r="CK586" s="76"/>
      <c r="CL586" s="76"/>
    </row>
    <row r="587" spans="1:91" ht="18.75" customHeight="1">
      <c r="B587" s="879" t="s">
        <v>277</v>
      </c>
      <c r="C587" s="880"/>
      <c r="D587" s="881"/>
      <c r="E587" s="881"/>
      <c r="F587" s="881"/>
      <c r="G587" s="881"/>
      <c r="H587" s="881"/>
      <c r="I587" s="882"/>
      <c r="CJ587" s="3"/>
      <c r="CK587" s="76"/>
      <c r="CL587" s="76"/>
    </row>
    <row r="588" spans="1:91" ht="18" customHeight="1">
      <c r="B588" s="879" t="s">
        <v>321</v>
      </c>
      <c r="C588" s="880"/>
      <c r="D588" s="881"/>
      <c r="E588" s="881"/>
      <c r="F588" s="881"/>
      <c r="G588" s="881"/>
      <c r="H588" s="881"/>
      <c r="I588" s="882"/>
      <c r="CJ588" s="3"/>
      <c r="CK588" s="76"/>
      <c r="CL588" s="76"/>
    </row>
    <row r="589" spans="1:91" ht="18" customHeight="1">
      <c r="B589" s="879" t="s">
        <v>320</v>
      </c>
      <c r="C589" s="880"/>
      <c r="D589" s="881"/>
      <c r="E589" s="881"/>
      <c r="F589" s="881"/>
      <c r="G589" s="881"/>
      <c r="H589" s="881"/>
      <c r="I589" s="882"/>
      <c r="CJ589" s="3"/>
      <c r="CK589" s="76"/>
      <c r="CL589" s="76"/>
    </row>
    <row r="590" spans="1:91" ht="20.25" customHeight="1" thickBot="1">
      <c r="B590" s="883" t="s">
        <v>1320</v>
      </c>
      <c r="C590" s="884"/>
      <c r="D590" s="885"/>
      <c r="E590" s="885"/>
      <c r="F590" s="885"/>
      <c r="G590" s="885"/>
      <c r="H590" s="885"/>
      <c r="I590" s="886"/>
      <c r="CJ590" s="3"/>
      <c r="CK590" s="76"/>
      <c r="CL590" s="76"/>
    </row>
    <row r="591" spans="1:91" ht="15.75" customHeight="1">
      <c r="B591" s="63"/>
      <c r="C591" s="64"/>
      <c r="G591" s="102"/>
      <c r="H591" s="63"/>
      <c r="I591" s="63"/>
      <c r="CJ591" s="3"/>
      <c r="CK591" s="76"/>
      <c r="CL591" s="76"/>
    </row>
    <row r="592" spans="1:91" ht="17.25" customHeight="1">
      <c r="B592" s="63"/>
      <c r="C592" s="64"/>
      <c r="G592" s="102"/>
      <c r="H592" s="63"/>
      <c r="I592" s="63"/>
      <c r="CJ592" s="3"/>
      <c r="CK592" s="76"/>
      <c r="CL592" s="76"/>
    </row>
    <row r="593" spans="88:90" ht="26.25" customHeight="1">
      <c r="CJ593" s="3"/>
      <c r="CK593" s="76"/>
      <c r="CL593" s="76"/>
    </row>
    <row r="595" spans="88:90" ht="38.25" customHeight="1">
      <c r="CJ595" s="3"/>
      <c r="CK595" s="76"/>
      <c r="CL595" s="76"/>
    </row>
  </sheetData>
  <autoFilter ref="A9:CN577" xr:uid="{00000000-0009-0000-0000-000000000000}"/>
  <mergeCells count="130">
    <mergeCell ref="AL4:AL5"/>
    <mergeCell ref="AM4:AM5"/>
    <mergeCell ref="AN4:AN5"/>
    <mergeCell ref="CK3:CK5"/>
    <mergeCell ref="CL3:CL5"/>
    <mergeCell ref="AZ4:AZ5"/>
    <mergeCell ref="BA4:BA5"/>
    <mergeCell ref="BB4:BB5"/>
    <mergeCell ref="BC4:BC5"/>
    <mergeCell ref="BD4:BD5"/>
    <mergeCell ref="CD3:CD5"/>
    <mergeCell ref="CE3:CE5"/>
    <mergeCell ref="CF3:CF5"/>
    <mergeCell ref="CG3:CG5"/>
    <mergeCell ref="CH3:CH5"/>
    <mergeCell ref="CI3:CI5"/>
    <mergeCell ref="CJ3:CJ5"/>
    <mergeCell ref="BI4:BI5"/>
    <mergeCell ref="BO3:BS3"/>
    <mergeCell ref="BO4:BO5"/>
    <mergeCell ref="BP4:BP5"/>
    <mergeCell ref="BQ4:BQ5"/>
    <mergeCell ref="BR4:BR5"/>
    <mergeCell ref="BS4:BS5"/>
    <mergeCell ref="B587:I587"/>
    <mergeCell ref="B588:I588"/>
    <mergeCell ref="B589:I589"/>
    <mergeCell ref="B590:I590"/>
    <mergeCell ref="B581:I581"/>
    <mergeCell ref="B582:I582"/>
    <mergeCell ref="B583:I583"/>
    <mergeCell ref="B584:I584"/>
    <mergeCell ref="B585:I585"/>
    <mergeCell ref="B586:I586"/>
    <mergeCell ref="B580:I580"/>
    <mergeCell ref="A8:B8"/>
    <mergeCell ref="A10:A169"/>
    <mergeCell ref="A170:A333"/>
    <mergeCell ref="A334:A373"/>
    <mergeCell ref="A374:A387"/>
    <mergeCell ref="A388:A403"/>
    <mergeCell ref="A404:A503"/>
    <mergeCell ref="A504:A514"/>
    <mergeCell ref="A519:A563"/>
    <mergeCell ref="A564:A574"/>
    <mergeCell ref="A575:A577"/>
    <mergeCell ref="A515:A518"/>
    <mergeCell ref="A7:B7"/>
    <mergeCell ref="AP4:AP5"/>
    <mergeCell ref="AQ4:AQ5"/>
    <mergeCell ref="AR4:AR5"/>
    <mergeCell ref="AS4:AS5"/>
    <mergeCell ref="M3:M5"/>
    <mergeCell ref="P3:P5"/>
    <mergeCell ref="Q3:Q5"/>
    <mergeCell ref="W3:AA3"/>
    <mergeCell ref="A6:B6"/>
    <mergeCell ref="AP3:AT3"/>
    <mergeCell ref="AT4:AT5"/>
    <mergeCell ref="J4:J5"/>
    <mergeCell ref="K4:K5"/>
    <mergeCell ref="E3:E5"/>
    <mergeCell ref="F3:F5"/>
    <mergeCell ref="AG3:AJ3"/>
    <mergeCell ref="AG4:AG5"/>
    <mergeCell ref="AH4:AH5"/>
    <mergeCell ref="AI4:AI5"/>
    <mergeCell ref="AJ4:AJ5"/>
    <mergeCell ref="AK3:AN3"/>
    <mergeCell ref="AO3:AO5"/>
    <mergeCell ref="AK4:AK5"/>
    <mergeCell ref="N3:N5"/>
    <mergeCell ref="O3:O5"/>
    <mergeCell ref="A1:CJ2"/>
    <mergeCell ref="A3:A5"/>
    <mergeCell ref="B3:B5"/>
    <mergeCell ref="C3:C5"/>
    <mergeCell ref="D3:D5"/>
    <mergeCell ref="G3:G5"/>
    <mergeCell ref="H3:H5"/>
    <mergeCell ref="I3:I5"/>
    <mergeCell ref="J3:K3"/>
    <mergeCell ref="L3:L5"/>
    <mergeCell ref="AU4:AU5"/>
    <mergeCell ref="AV4:AV5"/>
    <mergeCell ref="AU3:AY3"/>
    <mergeCell ref="AW4:AW5"/>
    <mergeCell ref="AX4:AX5"/>
    <mergeCell ref="AY4:AY5"/>
    <mergeCell ref="BE3:BI3"/>
    <mergeCell ref="AZ3:BD3"/>
    <mergeCell ref="BE4:BE5"/>
    <mergeCell ref="BF4:BF5"/>
    <mergeCell ref="BG4:BG5"/>
    <mergeCell ref="BH4:BH5"/>
    <mergeCell ref="BJ3:BN3"/>
    <mergeCell ref="BJ4:BJ5"/>
    <mergeCell ref="BK4:BK5"/>
    <mergeCell ref="BL4:BL5"/>
    <mergeCell ref="BM4:BM5"/>
    <mergeCell ref="BN4:BN5"/>
    <mergeCell ref="BY3:CC3"/>
    <mergeCell ref="BY4:BY5"/>
    <mergeCell ref="BZ4:BZ5"/>
    <mergeCell ref="CA4:CA5"/>
    <mergeCell ref="CB4:CB5"/>
    <mergeCell ref="CC4:CC5"/>
    <mergeCell ref="BT3:BX3"/>
    <mergeCell ref="BT4:BT5"/>
    <mergeCell ref="BU4:BU5"/>
    <mergeCell ref="BV4:BV5"/>
    <mergeCell ref="BW4:BW5"/>
    <mergeCell ref="BX4:BX5"/>
    <mergeCell ref="R3:U3"/>
    <mergeCell ref="V3:V5"/>
    <mergeCell ref="R4:R5"/>
    <mergeCell ref="S4:S5"/>
    <mergeCell ref="T4:T5"/>
    <mergeCell ref="U4:U5"/>
    <mergeCell ref="AB3:AE3"/>
    <mergeCell ref="AF3:AF5"/>
    <mergeCell ref="AB4:AB5"/>
    <mergeCell ref="AC4:AC5"/>
    <mergeCell ref="AD4:AD5"/>
    <mergeCell ref="AE4:AE5"/>
    <mergeCell ref="W4:W5"/>
    <mergeCell ref="X4:X5"/>
    <mergeCell ref="Y4:Y5"/>
    <mergeCell ref="Z4:Z5"/>
    <mergeCell ref="AA4:AA5"/>
  </mergeCells>
  <pageMargins left="0.19685039370078741" right="0.19685039370078741" top="0.59055118110236227" bottom="0.59055118110236227" header="0.31496062992125984" footer="0.31496062992125984"/>
  <pageSetup paperSize="8" scale="10" fitToHeight="0" orientation="landscape" horizontalDpi="4294967295" verticalDpi="4294967295" r:id="rId1"/>
  <headerFooter>
    <oddHeader>&amp;C&amp;"Arial,Tučné"&amp;28Zásobník projektů spolufinancovaných z EU/EHP a národních zdrojů - aktualizace č. 1_2020&amp;R&amp;24Příloha č.  1</oddHeader>
    <oddFooter>&amp;C&amp;26Stránka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A610"/>
  <sheetViews>
    <sheetView tabSelected="1" zoomScale="40" zoomScaleNormal="40" workbookViewId="0">
      <pane xSplit="2" ySplit="9" topLeftCell="V13" activePane="bottomRight" state="frozen"/>
      <selection pane="topRight" activeCell="C1" sqref="C1"/>
      <selection pane="bottomLeft" activeCell="A10" sqref="A10"/>
      <selection pane="bottomRight" activeCell="AS13" sqref="AS13"/>
    </sheetView>
  </sheetViews>
  <sheetFormatPr defaultColWidth="9.140625" defaultRowHeight="18" outlineLevelRow="1"/>
  <cols>
    <col min="1" max="1" width="9.7109375" style="3" customWidth="1"/>
    <col min="2" max="2" width="88.5703125" style="3" customWidth="1"/>
    <col min="3" max="3" width="28.5703125" style="60" customWidth="1"/>
    <col min="4" max="4" width="45.42578125" style="3" customWidth="1"/>
    <col min="5" max="6" width="30.5703125" style="3" customWidth="1"/>
    <col min="7" max="7" width="12.5703125" style="103" customWidth="1"/>
    <col min="8" max="8" width="22.7109375" style="3" customWidth="1"/>
    <col min="9" max="9" width="21.42578125" style="3" customWidth="1"/>
    <col min="10" max="10" width="19.42578125" style="3" customWidth="1"/>
    <col min="11" max="11" width="19" style="3" customWidth="1"/>
    <col min="12" max="12" width="19.7109375" style="3" customWidth="1"/>
    <col min="13" max="14" width="21.28515625" style="3" customWidth="1"/>
    <col min="15" max="15" width="36.28515625" style="60" customWidth="1"/>
    <col min="16" max="16" width="37.28515625" style="324" customWidth="1"/>
    <col min="17" max="18" width="23.85546875" style="324" customWidth="1"/>
    <col min="19" max="19" width="36.28515625" style="64" customWidth="1"/>
    <col min="20" max="22" width="36.28515625" style="60" customWidth="1"/>
    <col min="23" max="23" width="19.7109375" style="3" customWidth="1"/>
    <col min="24" max="24" width="20.5703125" style="3" customWidth="1"/>
    <col min="25" max="25" width="22.5703125" style="3" customWidth="1"/>
    <col min="26" max="26" width="23.42578125" style="3" customWidth="1"/>
    <col min="27" max="27" width="22.28515625" style="3" customWidth="1"/>
    <col min="28" max="28" width="26.42578125" style="3" customWidth="1"/>
    <col min="29" max="29" width="23.7109375" style="3" customWidth="1"/>
    <col min="30" max="30" width="21.7109375" style="3" customWidth="1"/>
    <col min="31" max="31" width="22.7109375" style="3" customWidth="1"/>
    <col min="32" max="32" width="23" style="3" customWidth="1"/>
    <col min="33" max="33" width="22.7109375" style="3" customWidth="1"/>
    <col min="34" max="34" width="23.42578125" style="3" customWidth="1"/>
    <col min="35" max="39" width="23.42578125" style="3" hidden="1" customWidth="1"/>
    <col min="40" max="42" width="26.42578125" style="3" customWidth="1"/>
    <col min="43" max="47" width="20.28515625" style="3" customWidth="1"/>
    <col min="48" max="48" width="26.42578125" style="3" customWidth="1"/>
    <col min="49" max="49" width="29.140625" style="3" customWidth="1"/>
    <col min="50" max="52" width="20.28515625" style="3" customWidth="1"/>
    <col min="53" max="53" width="29.140625" style="3" customWidth="1"/>
    <col min="54" max="54" width="29.42578125" style="3" customWidth="1"/>
    <col min="55" max="57" width="20.28515625" style="3" customWidth="1"/>
    <col min="58" max="79" width="28.140625" style="3" customWidth="1"/>
    <col min="80" max="99" width="31.7109375" style="370" hidden="1" customWidth="1"/>
    <col min="100" max="100" width="28.140625" style="3" customWidth="1"/>
    <col min="101" max="101" width="23.7109375" style="3" customWidth="1"/>
    <col min="102" max="102" width="26.5703125" style="3" customWidth="1"/>
    <col min="103" max="103" width="21" style="3" customWidth="1"/>
    <col min="104" max="104" width="38.140625" style="60" customWidth="1"/>
    <col min="105" max="105" width="44.140625" style="368" customWidth="1"/>
    <col min="106" max="106" width="21.28515625" style="385" customWidth="1"/>
    <col min="107" max="107" width="20.42578125" style="385" customWidth="1"/>
    <col min="108" max="108" width="23.42578125" style="64" customWidth="1"/>
    <col min="109" max="109" width="9.140625" style="3" customWidth="1"/>
    <col min="110" max="110" width="16.28515625" style="3" customWidth="1"/>
    <col min="111" max="125" width="9.140625" style="47"/>
    <col min="126" max="16384" width="9.140625" style="3"/>
  </cols>
  <sheetData>
    <row r="1" spans="1:391" ht="12.75" customHeight="1">
      <c r="A1" s="858" t="s">
        <v>278</v>
      </c>
      <c r="B1" s="859"/>
      <c r="C1" s="859"/>
      <c r="D1" s="859"/>
      <c r="E1" s="859"/>
      <c r="F1" s="859"/>
      <c r="G1" s="859"/>
      <c r="H1" s="859"/>
      <c r="I1" s="859"/>
      <c r="J1" s="859"/>
      <c r="K1" s="859"/>
      <c r="L1" s="859"/>
      <c r="M1" s="859"/>
      <c r="N1" s="859"/>
      <c r="O1" s="860"/>
      <c r="P1" s="860"/>
      <c r="Q1" s="860"/>
      <c r="R1" s="860"/>
      <c r="S1" s="860"/>
      <c r="T1" s="860"/>
      <c r="U1" s="860"/>
      <c r="V1" s="860"/>
      <c r="W1" s="859"/>
      <c r="X1" s="859"/>
      <c r="Y1" s="859"/>
      <c r="Z1" s="859"/>
      <c r="AA1" s="859"/>
      <c r="AB1" s="859"/>
      <c r="AC1" s="859"/>
      <c r="AD1" s="859"/>
      <c r="AE1" s="859"/>
      <c r="AF1" s="859"/>
      <c r="AG1" s="859"/>
      <c r="AH1" s="859"/>
      <c r="AI1" s="859"/>
      <c r="AJ1" s="859"/>
      <c r="AK1" s="859"/>
      <c r="AL1" s="859"/>
      <c r="AM1" s="859"/>
      <c r="AN1" s="859"/>
      <c r="AO1" s="859"/>
      <c r="AP1" s="859"/>
      <c r="AQ1" s="859"/>
      <c r="AR1" s="859"/>
      <c r="AS1" s="859"/>
      <c r="AT1" s="859"/>
      <c r="AU1" s="859"/>
      <c r="AV1" s="859"/>
      <c r="AW1" s="859"/>
      <c r="AX1" s="859"/>
      <c r="AY1" s="859"/>
      <c r="AZ1" s="859"/>
      <c r="BA1" s="859"/>
      <c r="BB1" s="859"/>
      <c r="BC1" s="859"/>
      <c r="BD1" s="859"/>
      <c r="BE1" s="859"/>
      <c r="BF1" s="859"/>
      <c r="BG1" s="859"/>
      <c r="BH1" s="859"/>
      <c r="BI1" s="859"/>
      <c r="BJ1" s="859"/>
      <c r="BK1" s="859"/>
      <c r="BL1" s="859"/>
      <c r="BM1" s="859"/>
      <c r="BN1" s="859"/>
      <c r="BO1" s="859"/>
      <c r="BP1" s="859"/>
      <c r="BQ1" s="859"/>
      <c r="BR1" s="859"/>
      <c r="BS1" s="859"/>
      <c r="BT1" s="859"/>
      <c r="BU1" s="859"/>
      <c r="BV1" s="859"/>
      <c r="BW1" s="859"/>
      <c r="BX1" s="859"/>
      <c r="BY1" s="859"/>
      <c r="BZ1" s="859"/>
      <c r="CA1" s="859"/>
      <c r="CB1" s="859"/>
      <c r="CC1" s="859"/>
      <c r="CD1" s="859"/>
      <c r="CE1" s="859"/>
      <c r="CF1" s="859"/>
      <c r="CG1" s="859"/>
      <c r="CH1" s="859"/>
      <c r="CI1" s="859"/>
      <c r="CJ1" s="859"/>
      <c r="CK1" s="859"/>
      <c r="CL1" s="859"/>
      <c r="CM1" s="859"/>
      <c r="CN1" s="859"/>
      <c r="CO1" s="859"/>
      <c r="CP1" s="859"/>
      <c r="CQ1" s="859"/>
      <c r="CR1" s="859"/>
      <c r="CS1" s="859"/>
      <c r="CT1" s="859"/>
      <c r="CU1" s="859"/>
      <c r="CV1" s="859"/>
      <c r="CW1" s="859"/>
      <c r="CX1" s="859"/>
      <c r="CY1" s="859"/>
      <c r="CZ1" s="859"/>
      <c r="DA1" s="859"/>
      <c r="DB1" s="859"/>
      <c r="DC1" s="859"/>
      <c r="DD1" s="860"/>
    </row>
    <row r="2" spans="1:391" ht="34.5" customHeight="1">
      <c r="A2" s="409"/>
      <c r="B2" s="410"/>
      <c r="C2" s="411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0"/>
      <c r="O2" s="411"/>
      <c r="P2" s="367"/>
      <c r="Q2" s="367"/>
      <c r="R2" s="367"/>
      <c r="S2" s="591"/>
      <c r="T2" s="411"/>
      <c r="U2" s="411"/>
      <c r="V2" s="411"/>
      <c r="W2" s="410"/>
      <c r="X2" s="410"/>
      <c r="Y2" s="410"/>
      <c r="Z2" s="410"/>
      <c r="AA2" s="410"/>
      <c r="AB2" s="410"/>
      <c r="AC2" s="410"/>
      <c r="AD2" s="410"/>
      <c r="AE2" s="410"/>
      <c r="AF2" s="410"/>
      <c r="AG2" s="410"/>
      <c r="AH2" s="410"/>
      <c r="AI2" s="590"/>
      <c r="AJ2" s="590"/>
      <c r="AK2" s="590"/>
      <c r="AL2" s="590"/>
      <c r="AM2" s="590"/>
      <c r="AN2" s="410"/>
      <c r="AO2" s="410"/>
      <c r="AP2" s="410"/>
      <c r="AQ2" s="410"/>
      <c r="AR2" s="410"/>
      <c r="AS2" s="410"/>
      <c r="AT2" s="410"/>
      <c r="AU2" s="410"/>
      <c r="AV2" s="410"/>
      <c r="AW2" s="410"/>
      <c r="AX2" s="410"/>
      <c r="AY2" s="410"/>
      <c r="AZ2" s="410"/>
      <c r="BA2" s="410"/>
      <c r="BB2" s="410"/>
      <c r="BC2" s="410"/>
      <c r="BD2" s="410"/>
      <c r="BE2" s="410"/>
      <c r="BF2" s="410"/>
      <c r="BG2" s="410"/>
      <c r="BH2" s="410"/>
      <c r="BI2" s="410"/>
      <c r="BJ2" s="410"/>
      <c r="BK2" s="410"/>
      <c r="BL2" s="410"/>
      <c r="BM2" s="410"/>
      <c r="BN2" s="410"/>
      <c r="BO2" s="410"/>
      <c r="BP2" s="410"/>
      <c r="BQ2" s="410"/>
      <c r="BR2" s="410"/>
      <c r="BS2" s="410"/>
      <c r="BT2" s="410"/>
      <c r="BU2" s="410"/>
      <c r="BV2" s="410"/>
      <c r="BW2" s="410"/>
      <c r="BX2" s="410"/>
      <c r="BY2" s="410"/>
      <c r="BZ2" s="410"/>
      <c r="CA2" s="410"/>
      <c r="CV2" s="410"/>
      <c r="CW2" s="410"/>
      <c r="CX2" s="410"/>
      <c r="CY2" s="410"/>
      <c r="CZ2" s="410"/>
      <c r="DA2" s="412"/>
    </row>
    <row r="3" spans="1:391" s="44" customFormat="1" ht="108" customHeight="1">
      <c r="A3" s="862" t="s">
        <v>1</v>
      </c>
      <c r="B3" s="862" t="s">
        <v>0</v>
      </c>
      <c r="C3" s="862" t="s">
        <v>614</v>
      </c>
      <c r="D3" s="862" t="s">
        <v>1032</v>
      </c>
      <c r="E3" s="862" t="s">
        <v>1036</v>
      </c>
      <c r="F3" s="862" t="s">
        <v>1037</v>
      </c>
      <c r="G3" s="863" t="s">
        <v>77</v>
      </c>
      <c r="H3" s="862" t="s">
        <v>534</v>
      </c>
      <c r="I3" s="862" t="s">
        <v>540</v>
      </c>
      <c r="J3" s="862" t="s">
        <v>85</v>
      </c>
      <c r="K3" s="862"/>
      <c r="L3" s="853" t="s">
        <v>334</v>
      </c>
      <c r="M3" s="853" t="s">
        <v>335</v>
      </c>
      <c r="N3" s="853" t="s">
        <v>1033</v>
      </c>
      <c r="O3" s="853" t="s">
        <v>1034</v>
      </c>
      <c r="P3" s="891" t="s">
        <v>612</v>
      </c>
      <c r="Q3" s="891" t="s">
        <v>747</v>
      </c>
      <c r="R3" s="862" t="s">
        <v>2459</v>
      </c>
      <c r="S3" s="893" t="s">
        <v>2458</v>
      </c>
      <c r="T3" s="904" t="s">
        <v>2460</v>
      </c>
      <c r="U3" s="905"/>
      <c r="V3" s="905"/>
      <c r="W3" s="906"/>
      <c r="X3" s="864" t="s">
        <v>2461</v>
      </c>
      <c r="Y3" s="846" t="s">
        <v>1667</v>
      </c>
      <c r="Z3" s="846"/>
      <c r="AA3" s="846"/>
      <c r="AB3" s="846"/>
      <c r="AC3" s="847" t="s">
        <v>989</v>
      </c>
      <c r="AD3" s="846" t="s">
        <v>2035</v>
      </c>
      <c r="AE3" s="846"/>
      <c r="AF3" s="846"/>
      <c r="AG3" s="846"/>
      <c r="AH3" s="847" t="s">
        <v>2036</v>
      </c>
      <c r="AI3" s="898" t="s">
        <v>2462</v>
      </c>
      <c r="AJ3" s="898"/>
      <c r="AK3" s="898"/>
      <c r="AL3" s="898"/>
      <c r="AM3" s="898" t="s">
        <v>2463</v>
      </c>
      <c r="AN3" s="847" t="s">
        <v>1660</v>
      </c>
      <c r="AO3" s="847"/>
      <c r="AP3" s="847"/>
      <c r="AQ3" s="847"/>
      <c r="AR3" s="847"/>
      <c r="AS3" s="847" t="s">
        <v>1661</v>
      </c>
      <c r="AT3" s="847"/>
      <c r="AU3" s="847"/>
      <c r="AV3" s="847"/>
      <c r="AW3" s="847"/>
      <c r="AX3" s="847" t="s">
        <v>1662</v>
      </c>
      <c r="AY3" s="847"/>
      <c r="AZ3" s="847"/>
      <c r="BA3" s="847"/>
      <c r="BB3" s="847"/>
      <c r="BC3" s="847" t="s">
        <v>1663</v>
      </c>
      <c r="BD3" s="847"/>
      <c r="BE3" s="847"/>
      <c r="BF3" s="847"/>
      <c r="BG3" s="847"/>
      <c r="BH3" s="897" t="s">
        <v>2037</v>
      </c>
      <c r="BI3" s="897"/>
      <c r="BJ3" s="897"/>
      <c r="BK3" s="897"/>
      <c r="BL3" s="897"/>
      <c r="BM3" s="897" t="s">
        <v>2038</v>
      </c>
      <c r="BN3" s="897"/>
      <c r="BO3" s="897"/>
      <c r="BP3" s="897"/>
      <c r="BQ3" s="897"/>
      <c r="BR3" s="897" t="s">
        <v>2039</v>
      </c>
      <c r="BS3" s="897"/>
      <c r="BT3" s="897"/>
      <c r="BU3" s="897"/>
      <c r="BV3" s="897"/>
      <c r="BW3" s="897" t="s">
        <v>2040</v>
      </c>
      <c r="BX3" s="897"/>
      <c r="BY3" s="897"/>
      <c r="BZ3" s="897"/>
      <c r="CA3" s="897"/>
      <c r="CB3" s="897" t="s">
        <v>2467</v>
      </c>
      <c r="CC3" s="897"/>
      <c r="CD3" s="897"/>
      <c r="CE3" s="897"/>
      <c r="CF3" s="897"/>
      <c r="CG3" s="897" t="s">
        <v>2468</v>
      </c>
      <c r="CH3" s="897"/>
      <c r="CI3" s="897"/>
      <c r="CJ3" s="897"/>
      <c r="CK3" s="897"/>
      <c r="CL3" s="897" t="s">
        <v>2469</v>
      </c>
      <c r="CM3" s="897"/>
      <c r="CN3" s="897"/>
      <c r="CO3" s="897"/>
      <c r="CP3" s="897"/>
      <c r="CQ3" s="897" t="s">
        <v>2470</v>
      </c>
      <c r="CR3" s="897"/>
      <c r="CS3" s="897"/>
      <c r="CT3" s="897"/>
      <c r="CU3" s="897"/>
      <c r="CV3" s="840" t="s">
        <v>2471</v>
      </c>
      <c r="CW3" s="847" t="s">
        <v>2472</v>
      </c>
      <c r="CX3" s="862" t="s">
        <v>280</v>
      </c>
      <c r="CY3" s="862" t="s">
        <v>333</v>
      </c>
      <c r="CZ3" s="862" t="s">
        <v>83</v>
      </c>
      <c r="DA3" s="862" t="s">
        <v>2280</v>
      </c>
      <c r="DB3" s="891" t="s">
        <v>2034</v>
      </c>
      <c r="DC3" s="891" t="s">
        <v>2281</v>
      </c>
      <c r="DD3" s="891" t="s">
        <v>2147</v>
      </c>
      <c r="DE3" s="899" t="s">
        <v>2279</v>
      </c>
      <c r="DF3" s="862" t="s">
        <v>2278</v>
      </c>
      <c r="DG3" s="41"/>
      <c r="DH3" s="41"/>
      <c r="DI3" s="41"/>
      <c r="DJ3" s="41"/>
      <c r="DK3" s="41"/>
      <c r="DL3" s="41"/>
      <c r="DM3" s="41"/>
      <c r="DN3" s="41"/>
      <c r="DO3" s="41"/>
      <c r="DP3" s="41"/>
      <c r="DQ3" s="41"/>
      <c r="DR3" s="41"/>
      <c r="DS3" s="41"/>
      <c r="DT3" s="41"/>
      <c r="DU3" s="41"/>
      <c r="DV3" s="41"/>
      <c r="DW3" s="41"/>
      <c r="DX3" s="41"/>
      <c r="DY3" s="41"/>
      <c r="DZ3" s="41"/>
      <c r="EA3" s="41"/>
      <c r="EB3" s="41"/>
      <c r="EC3" s="41"/>
      <c r="ED3" s="41"/>
      <c r="EE3" s="41"/>
      <c r="EF3" s="41"/>
      <c r="EG3" s="41"/>
      <c r="EH3" s="41"/>
      <c r="EI3" s="41"/>
      <c r="EJ3" s="41"/>
      <c r="EK3" s="41"/>
      <c r="EL3" s="41"/>
      <c r="EM3" s="41"/>
      <c r="EN3" s="41"/>
      <c r="EO3" s="41"/>
      <c r="EP3" s="41"/>
      <c r="EQ3" s="41"/>
      <c r="ER3" s="41"/>
      <c r="ES3" s="41"/>
      <c r="ET3" s="41"/>
      <c r="EU3" s="41"/>
      <c r="EV3" s="41"/>
      <c r="EW3" s="41"/>
      <c r="EX3" s="41"/>
      <c r="EY3" s="41"/>
      <c r="EZ3" s="41"/>
      <c r="FA3" s="41"/>
      <c r="FB3" s="41"/>
      <c r="FC3" s="41"/>
      <c r="FD3" s="41"/>
      <c r="FE3" s="41"/>
      <c r="FF3" s="41"/>
      <c r="FG3" s="41"/>
      <c r="FH3" s="41"/>
      <c r="FI3" s="41"/>
      <c r="FJ3" s="41"/>
      <c r="FK3" s="41"/>
      <c r="FL3" s="41"/>
      <c r="FM3" s="41"/>
      <c r="FN3" s="41"/>
      <c r="FO3" s="41"/>
      <c r="FP3" s="41"/>
      <c r="FQ3" s="41"/>
      <c r="FR3" s="41"/>
      <c r="FS3" s="41"/>
      <c r="FT3" s="41"/>
      <c r="FU3" s="41"/>
      <c r="FV3" s="41"/>
      <c r="FW3" s="41"/>
      <c r="FX3" s="41"/>
      <c r="FY3" s="41"/>
      <c r="FZ3" s="41"/>
      <c r="GA3" s="41"/>
      <c r="GB3" s="41"/>
      <c r="GC3" s="41"/>
      <c r="GD3" s="41"/>
      <c r="GE3" s="41"/>
      <c r="GF3" s="41"/>
      <c r="GG3" s="41"/>
      <c r="GH3" s="41"/>
      <c r="GI3" s="41"/>
      <c r="GJ3" s="41"/>
      <c r="GK3" s="41"/>
      <c r="GL3" s="41"/>
      <c r="GM3" s="41"/>
      <c r="GN3" s="41"/>
      <c r="GO3" s="41"/>
      <c r="GP3" s="41"/>
      <c r="GQ3" s="41"/>
      <c r="GR3" s="41"/>
      <c r="GS3" s="41"/>
      <c r="GT3" s="41"/>
      <c r="GU3" s="41"/>
      <c r="GV3" s="41"/>
      <c r="GW3" s="41"/>
      <c r="GX3" s="41"/>
      <c r="GY3" s="41"/>
      <c r="GZ3" s="41"/>
      <c r="HA3" s="41"/>
      <c r="HB3" s="41"/>
      <c r="HC3" s="41"/>
      <c r="HD3" s="41"/>
      <c r="HE3" s="41"/>
      <c r="HF3" s="41"/>
      <c r="HG3" s="41"/>
      <c r="HH3" s="41"/>
      <c r="HI3" s="41"/>
      <c r="HJ3" s="41"/>
      <c r="HK3" s="41"/>
      <c r="HL3" s="41"/>
      <c r="HM3" s="41"/>
      <c r="HN3" s="41"/>
      <c r="HO3" s="41"/>
      <c r="HP3" s="41"/>
      <c r="HQ3" s="41"/>
      <c r="HR3" s="41"/>
      <c r="HS3" s="41"/>
      <c r="HT3" s="41"/>
      <c r="HU3" s="41"/>
      <c r="HV3" s="41"/>
      <c r="HW3" s="41"/>
      <c r="HX3" s="41"/>
      <c r="HY3" s="41"/>
      <c r="HZ3" s="41"/>
      <c r="IA3" s="41"/>
      <c r="IB3" s="41"/>
      <c r="IC3" s="41"/>
      <c r="ID3" s="41"/>
      <c r="IE3" s="41"/>
      <c r="IF3" s="41"/>
      <c r="IG3" s="41"/>
      <c r="IH3" s="41"/>
      <c r="II3" s="41"/>
      <c r="IJ3" s="41"/>
      <c r="IK3" s="41"/>
      <c r="IL3" s="41"/>
      <c r="IM3" s="41"/>
      <c r="IN3" s="41"/>
      <c r="IO3" s="41"/>
      <c r="IP3" s="41"/>
      <c r="IQ3" s="41"/>
      <c r="IR3" s="41"/>
      <c r="IS3" s="41"/>
      <c r="IT3" s="41"/>
      <c r="IU3" s="41"/>
      <c r="IV3" s="41"/>
      <c r="IW3" s="41"/>
      <c r="IX3" s="41"/>
      <c r="IY3" s="41"/>
      <c r="IZ3" s="41"/>
      <c r="JA3" s="41"/>
      <c r="JB3" s="41"/>
      <c r="JC3" s="41"/>
      <c r="JD3" s="41"/>
      <c r="JE3" s="41"/>
      <c r="JF3" s="41"/>
      <c r="JG3" s="41"/>
      <c r="JH3" s="41"/>
      <c r="JI3" s="41"/>
      <c r="JJ3" s="41"/>
      <c r="JK3" s="41"/>
      <c r="JL3" s="41"/>
      <c r="JM3" s="41"/>
      <c r="JN3" s="41"/>
      <c r="JO3" s="41"/>
      <c r="JP3" s="41"/>
      <c r="JQ3" s="41"/>
      <c r="JR3" s="41"/>
      <c r="JS3" s="41"/>
      <c r="JT3" s="41"/>
      <c r="JU3" s="41"/>
      <c r="JV3" s="41"/>
      <c r="JW3" s="41"/>
      <c r="JX3" s="41"/>
      <c r="JY3" s="41"/>
      <c r="JZ3" s="41"/>
      <c r="KA3" s="41"/>
      <c r="KB3" s="41"/>
      <c r="KC3" s="41"/>
      <c r="KD3" s="41"/>
      <c r="KE3" s="41"/>
      <c r="KF3" s="41"/>
      <c r="KG3" s="41"/>
      <c r="KH3" s="41"/>
      <c r="KI3" s="41"/>
      <c r="KJ3" s="41"/>
      <c r="KK3" s="41"/>
      <c r="KL3" s="41"/>
      <c r="KM3" s="41"/>
      <c r="KN3" s="41"/>
      <c r="KO3" s="41"/>
      <c r="KP3" s="41"/>
      <c r="KQ3" s="41"/>
      <c r="KR3" s="41"/>
      <c r="KS3" s="41"/>
      <c r="KT3" s="41"/>
      <c r="KU3" s="41"/>
      <c r="KV3" s="41"/>
      <c r="KW3" s="41"/>
      <c r="KX3" s="41"/>
      <c r="KY3" s="41"/>
      <c r="KZ3" s="41"/>
      <c r="LA3" s="41"/>
      <c r="LB3" s="41"/>
      <c r="LC3" s="41"/>
      <c r="LD3" s="41"/>
      <c r="LE3" s="41"/>
      <c r="LF3" s="41"/>
      <c r="LG3" s="41"/>
      <c r="LH3" s="41"/>
      <c r="LI3" s="41"/>
      <c r="LJ3" s="41"/>
      <c r="LK3" s="41"/>
      <c r="LL3" s="41"/>
      <c r="LM3" s="41"/>
      <c r="LN3" s="41"/>
      <c r="LO3" s="41"/>
      <c r="LP3" s="41"/>
      <c r="LQ3" s="41"/>
      <c r="LR3" s="41"/>
      <c r="LS3" s="41"/>
      <c r="LT3" s="41"/>
      <c r="LU3" s="41"/>
      <c r="LV3" s="41"/>
      <c r="LW3" s="41"/>
      <c r="LX3" s="41"/>
      <c r="LY3" s="41"/>
      <c r="LZ3" s="41"/>
      <c r="MA3" s="41"/>
      <c r="MB3" s="41"/>
      <c r="MC3" s="41"/>
      <c r="MD3" s="41"/>
      <c r="ME3" s="41"/>
      <c r="MF3" s="41"/>
      <c r="MG3" s="41"/>
      <c r="MH3" s="41"/>
      <c r="MI3" s="41"/>
      <c r="MJ3" s="41"/>
      <c r="MK3" s="41"/>
      <c r="ML3" s="41"/>
      <c r="MM3" s="41"/>
      <c r="MN3" s="41"/>
      <c r="MO3" s="41"/>
      <c r="MP3" s="41"/>
      <c r="MQ3" s="41"/>
      <c r="MR3" s="41"/>
      <c r="MS3" s="41"/>
      <c r="MT3" s="41"/>
      <c r="MU3" s="41"/>
      <c r="MV3" s="41"/>
      <c r="MW3" s="41"/>
      <c r="MX3" s="41"/>
      <c r="MY3" s="41"/>
      <c r="MZ3" s="41"/>
      <c r="NA3" s="41"/>
      <c r="NB3" s="41"/>
      <c r="NC3" s="41"/>
      <c r="ND3" s="41"/>
      <c r="NE3" s="41"/>
      <c r="NF3" s="41"/>
      <c r="NG3" s="41"/>
      <c r="NH3" s="41"/>
      <c r="NI3" s="41"/>
      <c r="NJ3" s="41"/>
      <c r="NK3" s="41"/>
      <c r="NL3" s="41"/>
      <c r="NM3" s="41"/>
      <c r="NN3" s="41"/>
      <c r="NO3" s="41"/>
      <c r="NP3" s="41"/>
      <c r="NQ3" s="41"/>
      <c r="NR3" s="41"/>
      <c r="NS3" s="41"/>
      <c r="NT3" s="41"/>
      <c r="NU3" s="41"/>
      <c r="NV3" s="41"/>
      <c r="NW3" s="41"/>
      <c r="NX3" s="41"/>
      <c r="NY3" s="41"/>
      <c r="NZ3" s="41"/>
      <c r="OA3" s="41"/>
    </row>
    <row r="4" spans="1:391" s="44" customFormat="1" ht="43.5" customHeight="1">
      <c r="A4" s="862"/>
      <c r="B4" s="862"/>
      <c r="C4" s="862"/>
      <c r="D4" s="862"/>
      <c r="E4" s="862"/>
      <c r="F4" s="862"/>
      <c r="G4" s="863"/>
      <c r="H4" s="862"/>
      <c r="I4" s="862"/>
      <c r="J4" s="862" t="s">
        <v>340</v>
      </c>
      <c r="K4" s="862" t="s">
        <v>341</v>
      </c>
      <c r="L4" s="853"/>
      <c r="M4" s="853"/>
      <c r="N4" s="853"/>
      <c r="O4" s="853"/>
      <c r="P4" s="891"/>
      <c r="Q4" s="891"/>
      <c r="R4" s="862"/>
      <c r="S4" s="894"/>
      <c r="T4" s="900" t="s">
        <v>336</v>
      </c>
      <c r="U4" s="900" t="s">
        <v>2312</v>
      </c>
      <c r="V4" s="900" t="s">
        <v>338</v>
      </c>
      <c r="W4" s="902" t="s">
        <v>2457</v>
      </c>
      <c r="X4" s="864"/>
      <c r="Y4" s="896" t="s">
        <v>336</v>
      </c>
      <c r="Z4" s="896" t="s">
        <v>2148</v>
      </c>
      <c r="AA4" s="896" t="s">
        <v>338</v>
      </c>
      <c r="AB4" s="896" t="s">
        <v>339</v>
      </c>
      <c r="AC4" s="847"/>
      <c r="AD4" s="896" t="s">
        <v>336</v>
      </c>
      <c r="AE4" s="896" t="s">
        <v>2148</v>
      </c>
      <c r="AF4" s="896" t="s">
        <v>338</v>
      </c>
      <c r="AG4" s="896" t="s">
        <v>339</v>
      </c>
      <c r="AH4" s="847"/>
      <c r="AI4" s="892" t="s">
        <v>2464</v>
      </c>
      <c r="AJ4" s="892" t="s">
        <v>2465</v>
      </c>
      <c r="AK4" s="892" t="s">
        <v>2466</v>
      </c>
      <c r="AL4" s="892" t="s">
        <v>339</v>
      </c>
      <c r="AM4" s="898"/>
      <c r="AN4" s="847" t="s">
        <v>336</v>
      </c>
      <c r="AO4" s="847" t="s">
        <v>2148</v>
      </c>
      <c r="AP4" s="847" t="s">
        <v>338</v>
      </c>
      <c r="AQ4" s="847" t="s">
        <v>339</v>
      </c>
      <c r="AR4" s="847" t="s">
        <v>490</v>
      </c>
      <c r="AS4" s="847" t="s">
        <v>336</v>
      </c>
      <c r="AT4" s="847" t="s">
        <v>2148</v>
      </c>
      <c r="AU4" s="847" t="s">
        <v>338</v>
      </c>
      <c r="AV4" s="847" t="s">
        <v>339</v>
      </c>
      <c r="AW4" s="847" t="s">
        <v>490</v>
      </c>
      <c r="AX4" s="847" t="s">
        <v>336</v>
      </c>
      <c r="AY4" s="847" t="s">
        <v>2148</v>
      </c>
      <c r="AZ4" s="847" t="s">
        <v>338</v>
      </c>
      <c r="BA4" s="847" t="s">
        <v>339</v>
      </c>
      <c r="BB4" s="847" t="s">
        <v>490</v>
      </c>
      <c r="BC4" s="847" t="s">
        <v>336</v>
      </c>
      <c r="BD4" s="847" t="s">
        <v>2148</v>
      </c>
      <c r="BE4" s="847" t="s">
        <v>338</v>
      </c>
      <c r="BF4" s="847" t="s">
        <v>339</v>
      </c>
      <c r="BG4" s="847" t="s">
        <v>490</v>
      </c>
      <c r="BH4" s="897" t="s">
        <v>336</v>
      </c>
      <c r="BI4" s="897" t="s">
        <v>2148</v>
      </c>
      <c r="BJ4" s="897" t="s">
        <v>338</v>
      </c>
      <c r="BK4" s="898" t="s">
        <v>339</v>
      </c>
      <c r="BL4" s="898" t="s">
        <v>490</v>
      </c>
      <c r="BM4" s="897" t="s">
        <v>336</v>
      </c>
      <c r="BN4" s="897" t="s">
        <v>2148</v>
      </c>
      <c r="BO4" s="897" t="s">
        <v>338</v>
      </c>
      <c r="BP4" s="898" t="s">
        <v>339</v>
      </c>
      <c r="BQ4" s="898" t="s">
        <v>490</v>
      </c>
      <c r="BR4" s="897" t="s">
        <v>336</v>
      </c>
      <c r="BS4" s="897" t="s">
        <v>2148</v>
      </c>
      <c r="BT4" s="897" t="s">
        <v>338</v>
      </c>
      <c r="BU4" s="898" t="s">
        <v>339</v>
      </c>
      <c r="BV4" s="898" t="s">
        <v>490</v>
      </c>
      <c r="BW4" s="897" t="s">
        <v>336</v>
      </c>
      <c r="BX4" s="897" t="s">
        <v>2148</v>
      </c>
      <c r="BY4" s="897" t="s">
        <v>338</v>
      </c>
      <c r="BZ4" s="898" t="s">
        <v>339</v>
      </c>
      <c r="CA4" s="830" t="s">
        <v>490</v>
      </c>
      <c r="CB4" s="897" t="s">
        <v>2464</v>
      </c>
      <c r="CC4" s="897" t="s">
        <v>2465</v>
      </c>
      <c r="CD4" s="897" t="s">
        <v>2466</v>
      </c>
      <c r="CE4" s="898" t="s">
        <v>339</v>
      </c>
      <c r="CF4" s="898" t="s">
        <v>490</v>
      </c>
      <c r="CG4" s="897" t="s">
        <v>2464</v>
      </c>
      <c r="CH4" s="897" t="s">
        <v>2465</v>
      </c>
      <c r="CI4" s="897" t="s">
        <v>2466</v>
      </c>
      <c r="CJ4" s="898" t="s">
        <v>339</v>
      </c>
      <c r="CK4" s="898" t="s">
        <v>490</v>
      </c>
      <c r="CL4" s="897" t="s">
        <v>2464</v>
      </c>
      <c r="CM4" s="897" t="s">
        <v>2465</v>
      </c>
      <c r="CN4" s="897" t="s">
        <v>2466</v>
      </c>
      <c r="CO4" s="898" t="s">
        <v>339</v>
      </c>
      <c r="CP4" s="898" t="s">
        <v>490</v>
      </c>
      <c r="CQ4" s="897" t="s">
        <v>2464</v>
      </c>
      <c r="CR4" s="897" t="s">
        <v>2465</v>
      </c>
      <c r="CS4" s="897" t="s">
        <v>2466</v>
      </c>
      <c r="CT4" s="898" t="s">
        <v>339</v>
      </c>
      <c r="CU4" s="898" t="s">
        <v>490</v>
      </c>
      <c r="CV4" s="840"/>
      <c r="CW4" s="847"/>
      <c r="CX4" s="862"/>
      <c r="CY4" s="862"/>
      <c r="CZ4" s="862"/>
      <c r="DA4" s="862"/>
      <c r="DB4" s="891"/>
      <c r="DC4" s="891"/>
      <c r="DD4" s="891"/>
      <c r="DE4" s="899"/>
      <c r="DF4" s="862"/>
      <c r="DG4" s="41"/>
      <c r="DH4" s="41"/>
      <c r="DI4" s="41"/>
      <c r="DJ4" s="41"/>
      <c r="DK4" s="41"/>
      <c r="DL4" s="41"/>
      <c r="DM4" s="41"/>
      <c r="DN4" s="41"/>
      <c r="DO4" s="41"/>
      <c r="DP4" s="41"/>
      <c r="DQ4" s="41"/>
      <c r="DR4" s="41"/>
      <c r="DS4" s="41"/>
      <c r="DT4" s="41"/>
      <c r="DU4" s="41"/>
      <c r="DV4" s="41"/>
      <c r="DW4" s="41"/>
      <c r="DX4" s="41"/>
      <c r="DY4" s="41"/>
      <c r="DZ4" s="41"/>
      <c r="EA4" s="41"/>
      <c r="EB4" s="41"/>
      <c r="EC4" s="41"/>
      <c r="ED4" s="41"/>
      <c r="EE4" s="41"/>
      <c r="EF4" s="41"/>
      <c r="EG4" s="41"/>
      <c r="EH4" s="41"/>
      <c r="EI4" s="41"/>
      <c r="EJ4" s="41"/>
      <c r="EK4" s="41"/>
      <c r="EL4" s="41"/>
      <c r="EM4" s="41"/>
      <c r="EN4" s="41"/>
      <c r="EO4" s="41"/>
      <c r="EP4" s="41"/>
      <c r="EQ4" s="41"/>
      <c r="ER4" s="41"/>
      <c r="ES4" s="41"/>
      <c r="ET4" s="41"/>
      <c r="EU4" s="41"/>
      <c r="EV4" s="41"/>
      <c r="EW4" s="41"/>
      <c r="EX4" s="41"/>
      <c r="EY4" s="41"/>
      <c r="EZ4" s="41"/>
      <c r="FA4" s="41"/>
      <c r="FB4" s="41"/>
      <c r="FC4" s="41"/>
      <c r="FD4" s="41"/>
      <c r="FE4" s="41"/>
      <c r="FF4" s="41"/>
      <c r="FG4" s="41"/>
      <c r="FH4" s="41"/>
      <c r="FI4" s="41"/>
      <c r="FJ4" s="41"/>
      <c r="FK4" s="41"/>
      <c r="FL4" s="41"/>
      <c r="FM4" s="41"/>
      <c r="FN4" s="41"/>
      <c r="FO4" s="41"/>
      <c r="FP4" s="41"/>
      <c r="FQ4" s="41"/>
      <c r="FR4" s="41"/>
      <c r="FS4" s="41"/>
      <c r="FT4" s="41"/>
      <c r="FU4" s="41"/>
      <c r="FV4" s="41"/>
      <c r="FW4" s="41"/>
      <c r="FX4" s="41"/>
      <c r="FY4" s="41"/>
      <c r="FZ4" s="41"/>
      <c r="GA4" s="41"/>
      <c r="GB4" s="41"/>
      <c r="GC4" s="41"/>
      <c r="GD4" s="41"/>
      <c r="GE4" s="41"/>
      <c r="GF4" s="41"/>
      <c r="GG4" s="41"/>
      <c r="GH4" s="41"/>
      <c r="GI4" s="41"/>
      <c r="GJ4" s="41"/>
      <c r="GK4" s="41"/>
      <c r="GL4" s="41"/>
      <c r="GM4" s="41"/>
      <c r="GN4" s="41"/>
      <c r="GO4" s="41"/>
      <c r="GP4" s="41"/>
      <c r="GQ4" s="41"/>
      <c r="GR4" s="41"/>
      <c r="GS4" s="41"/>
      <c r="GT4" s="41"/>
      <c r="GU4" s="41"/>
      <c r="GV4" s="41"/>
      <c r="GW4" s="41"/>
      <c r="GX4" s="41"/>
      <c r="GY4" s="41"/>
      <c r="GZ4" s="41"/>
      <c r="HA4" s="41"/>
      <c r="HB4" s="41"/>
      <c r="HC4" s="41"/>
      <c r="HD4" s="41"/>
      <c r="HE4" s="41"/>
      <c r="HF4" s="41"/>
      <c r="HG4" s="41"/>
      <c r="HH4" s="41"/>
      <c r="HI4" s="41"/>
      <c r="HJ4" s="41"/>
      <c r="HK4" s="41"/>
      <c r="HL4" s="41"/>
      <c r="HM4" s="41"/>
      <c r="HN4" s="41"/>
      <c r="HO4" s="41"/>
      <c r="HP4" s="41"/>
      <c r="HQ4" s="41"/>
      <c r="HR4" s="41"/>
      <c r="HS4" s="41"/>
      <c r="HT4" s="41"/>
      <c r="HU4" s="41"/>
      <c r="HV4" s="41"/>
      <c r="HW4" s="41"/>
      <c r="HX4" s="41"/>
      <c r="HY4" s="41"/>
      <c r="HZ4" s="41"/>
      <c r="IA4" s="41"/>
      <c r="IB4" s="41"/>
      <c r="IC4" s="41"/>
      <c r="ID4" s="41"/>
      <c r="IE4" s="41"/>
      <c r="IF4" s="41"/>
      <c r="IG4" s="41"/>
      <c r="IH4" s="41"/>
      <c r="II4" s="41"/>
      <c r="IJ4" s="41"/>
      <c r="IK4" s="41"/>
      <c r="IL4" s="41"/>
      <c r="IM4" s="41"/>
      <c r="IN4" s="41"/>
      <c r="IO4" s="41"/>
      <c r="IP4" s="41"/>
      <c r="IQ4" s="41"/>
      <c r="IR4" s="41"/>
      <c r="IS4" s="41"/>
      <c r="IT4" s="41"/>
      <c r="IU4" s="41"/>
      <c r="IV4" s="41"/>
      <c r="IW4" s="41"/>
      <c r="IX4" s="41"/>
      <c r="IY4" s="41"/>
      <c r="IZ4" s="41"/>
      <c r="JA4" s="41"/>
      <c r="JB4" s="41"/>
      <c r="JC4" s="41"/>
      <c r="JD4" s="41"/>
      <c r="JE4" s="41"/>
      <c r="JF4" s="41"/>
      <c r="JG4" s="41"/>
      <c r="JH4" s="41"/>
      <c r="JI4" s="41"/>
      <c r="JJ4" s="41"/>
      <c r="JK4" s="41"/>
      <c r="JL4" s="41"/>
      <c r="JM4" s="41"/>
      <c r="JN4" s="41"/>
      <c r="JO4" s="41"/>
      <c r="JP4" s="41"/>
      <c r="JQ4" s="41"/>
      <c r="JR4" s="41"/>
      <c r="JS4" s="41"/>
      <c r="JT4" s="41"/>
      <c r="JU4" s="41"/>
      <c r="JV4" s="41"/>
      <c r="JW4" s="41"/>
      <c r="JX4" s="41"/>
      <c r="JY4" s="41"/>
      <c r="JZ4" s="41"/>
      <c r="KA4" s="41"/>
      <c r="KB4" s="41"/>
      <c r="KC4" s="41"/>
      <c r="KD4" s="41"/>
      <c r="KE4" s="41"/>
      <c r="KF4" s="41"/>
      <c r="KG4" s="41"/>
      <c r="KH4" s="41"/>
      <c r="KI4" s="41"/>
      <c r="KJ4" s="41"/>
      <c r="KK4" s="41"/>
      <c r="KL4" s="41"/>
      <c r="KM4" s="41"/>
      <c r="KN4" s="41"/>
      <c r="KO4" s="41"/>
      <c r="KP4" s="41"/>
      <c r="KQ4" s="41"/>
      <c r="KR4" s="41"/>
      <c r="KS4" s="41"/>
      <c r="KT4" s="41"/>
      <c r="KU4" s="41"/>
      <c r="KV4" s="41"/>
      <c r="KW4" s="41"/>
      <c r="KX4" s="41"/>
      <c r="KY4" s="41"/>
      <c r="KZ4" s="41"/>
      <c r="LA4" s="41"/>
      <c r="LB4" s="41"/>
      <c r="LC4" s="41"/>
      <c r="LD4" s="41"/>
      <c r="LE4" s="41"/>
      <c r="LF4" s="41"/>
      <c r="LG4" s="41"/>
      <c r="LH4" s="41"/>
      <c r="LI4" s="41"/>
      <c r="LJ4" s="41"/>
      <c r="LK4" s="41"/>
      <c r="LL4" s="41"/>
      <c r="LM4" s="41"/>
      <c r="LN4" s="41"/>
      <c r="LO4" s="41"/>
      <c r="LP4" s="41"/>
      <c r="LQ4" s="41"/>
      <c r="LR4" s="41"/>
      <c r="LS4" s="41"/>
      <c r="LT4" s="41"/>
      <c r="LU4" s="41"/>
      <c r="LV4" s="41"/>
      <c r="LW4" s="41"/>
      <c r="LX4" s="41"/>
      <c r="LY4" s="41"/>
      <c r="LZ4" s="41"/>
      <c r="MA4" s="41"/>
      <c r="MB4" s="41"/>
      <c r="MC4" s="41"/>
      <c r="MD4" s="41"/>
      <c r="ME4" s="41"/>
      <c r="MF4" s="41"/>
      <c r="MG4" s="41"/>
      <c r="MH4" s="41"/>
      <c r="MI4" s="41"/>
      <c r="MJ4" s="41"/>
      <c r="MK4" s="41"/>
      <c r="ML4" s="41"/>
      <c r="MM4" s="41"/>
      <c r="MN4" s="41"/>
      <c r="MO4" s="41"/>
      <c r="MP4" s="41"/>
      <c r="MQ4" s="41"/>
      <c r="MR4" s="41"/>
      <c r="MS4" s="41"/>
      <c r="MT4" s="41"/>
      <c r="MU4" s="41"/>
      <c r="MV4" s="41"/>
      <c r="MW4" s="41"/>
      <c r="MX4" s="41"/>
      <c r="MY4" s="41"/>
      <c r="MZ4" s="41"/>
      <c r="NA4" s="41"/>
      <c r="NB4" s="41"/>
      <c r="NC4" s="41"/>
      <c r="ND4" s="41"/>
      <c r="NE4" s="41"/>
      <c r="NF4" s="41"/>
      <c r="NG4" s="41"/>
      <c r="NH4" s="41"/>
      <c r="NI4" s="41"/>
      <c r="NJ4" s="41"/>
      <c r="NK4" s="41"/>
      <c r="NL4" s="41"/>
      <c r="NM4" s="41"/>
      <c r="NN4" s="41"/>
      <c r="NO4" s="41"/>
      <c r="NP4" s="41"/>
      <c r="NQ4" s="41"/>
      <c r="NR4" s="41"/>
      <c r="NS4" s="41"/>
      <c r="NT4" s="41"/>
      <c r="NU4" s="41"/>
      <c r="NV4" s="41"/>
      <c r="NW4" s="41"/>
      <c r="NX4" s="41"/>
      <c r="NY4" s="41"/>
      <c r="NZ4" s="41"/>
      <c r="OA4" s="41"/>
    </row>
    <row r="5" spans="1:391" s="44" customFormat="1" ht="75" customHeight="1">
      <c r="A5" s="862"/>
      <c r="B5" s="862"/>
      <c r="C5" s="862"/>
      <c r="D5" s="862"/>
      <c r="E5" s="862"/>
      <c r="F5" s="862"/>
      <c r="G5" s="863"/>
      <c r="H5" s="862"/>
      <c r="I5" s="862"/>
      <c r="J5" s="862"/>
      <c r="K5" s="862"/>
      <c r="L5" s="853"/>
      <c r="M5" s="853"/>
      <c r="N5" s="853"/>
      <c r="O5" s="853"/>
      <c r="P5" s="891"/>
      <c r="Q5" s="891"/>
      <c r="R5" s="862"/>
      <c r="S5" s="895"/>
      <c r="T5" s="901"/>
      <c r="U5" s="901"/>
      <c r="V5" s="901"/>
      <c r="W5" s="903"/>
      <c r="X5" s="864"/>
      <c r="Y5" s="896"/>
      <c r="Z5" s="896"/>
      <c r="AA5" s="896"/>
      <c r="AB5" s="896"/>
      <c r="AC5" s="847"/>
      <c r="AD5" s="896"/>
      <c r="AE5" s="896"/>
      <c r="AF5" s="896"/>
      <c r="AG5" s="896"/>
      <c r="AH5" s="847"/>
      <c r="AI5" s="892"/>
      <c r="AJ5" s="892"/>
      <c r="AK5" s="892"/>
      <c r="AL5" s="892"/>
      <c r="AM5" s="898"/>
      <c r="AN5" s="847"/>
      <c r="AO5" s="847"/>
      <c r="AP5" s="847"/>
      <c r="AQ5" s="847"/>
      <c r="AR5" s="847"/>
      <c r="AS5" s="847"/>
      <c r="AT5" s="847"/>
      <c r="AU5" s="847"/>
      <c r="AV5" s="847"/>
      <c r="AW5" s="847"/>
      <c r="AX5" s="847"/>
      <c r="AY5" s="847"/>
      <c r="AZ5" s="847"/>
      <c r="BA5" s="847"/>
      <c r="BB5" s="847"/>
      <c r="BC5" s="847"/>
      <c r="BD5" s="847"/>
      <c r="BE5" s="847"/>
      <c r="BF5" s="847"/>
      <c r="BG5" s="847"/>
      <c r="BH5" s="897"/>
      <c r="BI5" s="897"/>
      <c r="BJ5" s="897"/>
      <c r="BK5" s="898"/>
      <c r="BL5" s="898"/>
      <c r="BM5" s="897"/>
      <c r="BN5" s="897"/>
      <c r="BO5" s="897"/>
      <c r="BP5" s="898"/>
      <c r="BQ5" s="898"/>
      <c r="BR5" s="897"/>
      <c r="BS5" s="897"/>
      <c r="BT5" s="897"/>
      <c r="BU5" s="898"/>
      <c r="BV5" s="898"/>
      <c r="BW5" s="897"/>
      <c r="BX5" s="897"/>
      <c r="BY5" s="897"/>
      <c r="BZ5" s="898"/>
      <c r="CA5" s="830"/>
      <c r="CB5" s="897"/>
      <c r="CC5" s="897"/>
      <c r="CD5" s="897"/>
      <c r="CE5" s="898"/>
      <c r="CF5" s="898"/>
      <c r="CG5" s="897"/>
      <c r="CH5" s="897"/>
      <c r="CI5" s="897"/>
      <c r="CJ5" s="898"/>
      <c r="CK5" s="898"/>
      <c r="CL5" s="897"/>
      <c r="CM5" s="897"/>
      <c r="CN5" s="897"/>
      <c r="CO5" s="898"/>
      <c r="CP5" s="898"/>
      <c r="CQ5" s="897"/>
      <c r="CR5" s="897"/>
      <c r="CS5" s="897"/>
      <c r="CT5" s="898"/>
      <c r="CU5" s="898"/>
      <c r="CV5" s="840"/>
      <c r="CW5" s="847"/>
      <c r="CX5" s="862"/>
      <c r="CY5" s="862"/>
      <c r="CZ5" s="862"/>
      <c r="DA5" s="862"/>
      <c r="DB5" s="891"/>
      <c r="DC5" s="891"/>
      <c r="DD5" s="891"/>
      <c r="DE5" s="899"/>
      <c r="DF5" s="862"/>
      <c r="DG5" s="41"/>
      <c r="DH5" s="41"/>
      <c r="DI5" s="41"/>
      <c r="DJ5" s="41"/>
      <c r="DK5" s="41"/>
      <c r="DL5" s="41"/>
      <c r="DM5" s="41"/>
      <c r="DN5" s="41"/>
      <c r="DO5" s="41"/>
      <c r="DP5" s="41"/>
      <c r="DQ5" s="41"/>
      <c r="DR5" s="41"/>
      <c r="DS5" s="41"/>
      <c r="DT5" s="41"/>
      <c r="DU5" s="41"/>
      <c r="DV5" s="41"/>
      <c r="DW5" s="41"/>
      <c r="DX5" s="41"/>
      <c r="DY5" s="41"/>
      <c r="DZ5" s="41"/>
      <c r="EA5" s="41"/>
      <c r="EB5" s="41"/>
      <c r="EC5" s="41"/>
      <c r="ED5" s="41"/>
      <c r="EE5" s="41"/>
      <c r="EF5" s="41"/>
      <c r="EG5" s="41"/>
      <c r="EH5" s="41"/>
      <c r="EI5" s="41"/>
      <c r="EJ5" s="41"/>
      <c r="EK5" s="41"/>
      <c r="EL5" s="41"/>
      <c r="EM5" s="41"/>
      <c r="EN5" s="41"/>
      <c r="EO5" s="41"/>
      <c r="EP5" s="41"/>
      <c r="EQ5" s="41"/>
      <c r="ER5" s="41"/>
      <c r="ES5" s="41"/>
      <c r="ET5" s="41"/>
      <c r="EU5" s="41"/>
      <c r="EV5" s="41"/>
      <c r="EW5" s="41"/>
      <c r="EX5" s="41"/>
      <c r="EY5" s="41"/>
      <c r="EZ5" s="41"/>
      <c r="FA5" s="41"/>
      <c r="FB5" s="41"/>
      <c r="FC5" s="41"/>
      <c r="FD5" s="41"/>
      <c r="FE5" s="41"/>
      <c r="FF5" s="41"/>
      <c r="FG5" s="41"/>
      <c r="FH5" s="41"/>
      <c r="FI5" s="41"/>
      <c r="FJ5" s="41"/>
      <c r="FK5" s="41"/>
      <c r="FL5" s="41"/>
      <c r="FM5" s="41"/>
      <c r="FN5" s="41"/>
      <c r="FO5" s="41"/>
      <c r="FP5" s="41"/>
      <c r="FQ5" s="41"/>
      <c r="FR5" s="41"/>
      <c r="FS5" s="41"/>
      <c r="FT5" s="41"/>
      <c r="FU5" s="41"/>
      <c r="FV5" s="41"/>
      <c r="FW5" s="41"/>
      <c r="FX5" s="41"/>
      <c r="FY5" s="41"/>
      <c r="FZ5" s="41"/>
      <c r="GA5" s="41"/>
      <c r="GB5" s="41"/>
      <c r="GC5" s="41"/>
      <c r="GD5" s="41"/>
      <c r="GE5" s="41"/>
      <c r="GF5" s="41"/>
      <c r="GG5" s="41"/>
      <c r="GH5" s="41"/>
      <c r="GI5" s="41"/>
      <c r="GJ5" s="41"/>
      <c r="GK5" s="41"/>
      <c r="GL5" s="41"/>
      <c r="GM5" s="41"/>
      <c r="GN5" s="41"/>
      <c r="GO5" s="41"/>
      <c r="GP5" s="41"/>
      <c r="GQ5" s="41"/>
      <c r="GR5" s="41"/>
      <c r="GS5" s="41"/>
      <c r="GT5" s="41"/>
      <c r="GU5" s="41"/>
      <c r="GV5" s="41"/>
      <c r="GW5" s="41"/>
      <c r="GX5" s="41"/>
      <c r="GY5" s="41"/>
      <c r="GZ5" s="41"/>
      <c r="HA5" s="41"/>
      <c r="HB5" s="41"/>
      <c r="HC5" s="41"/>
      <c r="HD5" s="41"/>
      <c r="HE5" s="41"/>
      <c r="HF5" s="41"/>
      <c r="HG5" s="41"/>
      <c r="HH5" s="41"/>
      <c r="HI5" s="41"/>
      <c r="HJ5" s="41"/>
      <c r="HK5" s="41"/>
      <c r="HL5" s="41"/>
      <c r="HM5" s="41"/>
      <c r="HN5" s="41"/>
      <c r="HO5" s="41"/>
      <c r="HP5" s="41"/>
      <c r="HQ5" s="41"/>
      <c r="HR5" s="41"/>
      <c r="HS5" s="41"/>
      <c r="HT5" s="41"/>
      <c r="HU5" s="41"/>
      <c r="HV5" s="41"/>
      <c r="HW5" s="41"/>
      <c r="HX5" s="41"/>
      <c r="HY5" s="41"/>
      <c r="HZ5" s="41"/>
      <c r="IA5" s="41"/>
      <c r="IB5" s="41"/>
      <c r="IC5" s="41"/>
      <c r="ID5" s="41"/>
      <c r="IE5" s="41"/>
      <c r="IF5" s="41"/>
      <c r="IG5" s="41"/>
      <c r="IH5" s="41"/>
      <c r="II5" s="41"/>
      <c r="IJ5" s="41"/>
      <c r="IK5" s="41"/>
      <c r="IL5" s="41"/>
      <c r="IM5" s="41"/>
      <c r="IN5" s="41"/>
      <c r="IO5" s="41"/>
      <c r="IP5" s="41"/>
      <c r="IQ5" s="41"/>
      <c r="IR5" s="41"/>
      <c r="IS5" s="41"/>
      <c r="IT5" s="41"/>
      <c r="IU5" s="41"/>
      <c r="IV5" s="41"/>
      <c r="IW5" s="41"/>
      <c r="IX5" s="41"/>
      <c r="IY5" s="41"/>
      <c r="IZ5" s="41"/>
      <c r="JA5" s="41"/>
      <c r="JB5" s="41"/>
      <c r="JC5" s="41"/>
      <c r="JD5" s="41"/>
      <c r="JE5" s="41"/>
      <c r="JF5" s="41"/>
      <c r="JG5" s="41"/>
      <c r="JH5" s="41"/>
      <c r="JI5" s="41"/>
      <c r="JJ5" s="41"/>
      <c r="JK5" s="41"/>
      <c r="JL5" s="41"/>
      <c r="JM5" s="41"/>
      <c r="JN5" s="41"/>
      <c r="JO5" s="41"/>
      <c r="JP5" s="41"/>
      <c r="JQ5" s="41"/>
      <c r="JR5" s="41"/>
      <c r="JS5" s="41"/>
      <c r="JT5" s="41"/>
      <c r="JU5" s="41"/>
      <c r="JV5" s="41"/>
      <c r="JW5" s="41"/>
      <c r="JX5" s="41"/>
      <c r="JY5" s="41"/>
      <c r="JZ5" s="41"/>
      <c r="KA5" s="41"/>
      <c r="KB5" s="41"/>
      <c r="KC5" s="41"/>
      <c r="KD5" s="41"/>
      <c r="KE5" s="41"/>
      <c r="KF5" s="41"/>
      <c r="KG5" s="41"/>
      <c r="KH5" s="41"/>
      <c r="KI5" s="41"/>
      <c r="KJ5" s="41"/>
      <c r="KK5" s="41"/>
      <c r="KL5" s="41"/>
      <c r="KM5" s="41"/>
      <c r="KN5" s="41"/>
      <c r="KO5" s="41"/>
      <c r="KP5" s="41"/>
      <c r="KQ5" s="41"/>
      <c r="KR5" s="41"/>
      <c r="KS5" s="41"/>
      <c r="KT5" s="41"/>
      <c r="KU5" s="41"/>
      <c r="KV5" s="41"/>
      <c r="KW5" s="41"/>
      <c r="KX5" s="41"/>
      <c r="KY5" s="41"/>
      <c r="KZ5" s="41"/>
      <c r="LA5" s="41"/>
      <c r="LB5" s="41"/>
      <c r="LC5" s="41"/>
      <c r="LD5" s="41"/>
      <c r="LE5" s="41"/>
      <c r="LF5" s="41"/>
      <c r="LG5" s="41"/>
      <c r="LH5" s="41"/>
      <c r="LI5" s="41"/>
      <c r="LJ5" s="41"/>
      <c r="LK5" s="41"/>
      <c r="LL5" s="41"/>
      <c r="LM5" s="41"/>
      <c r="LN5" s="41"/>
      <c r="LO5" s="41"/>
      <c r="LP5" s="41"/>
      <c r="LQ5" s="41"/>
      <c r="LR5" s="41"/>
      <c r="LS5" s="41"/>
      <c r="LT5" s="41"/>
      <c r="LU5" s="41"/>
      <c r="LV5" s="41"/>
      <c r="LW5" s="41"/>
      <c r="LX5" s="41"/>
      <c r="LY5" s="41"/>
      <c r="LZ5" s="41"/>
      <c r="MA5" s="41"/>
      <c r="MB5" s="41"/>
      <c r="MC5" s="41"/>
      <c r="MD5" s="41"/>
      <c r="ME5" s="41"/>
      <c r="MF5" s="41"/>
      <c r="MG5" s="41"/>
      <c r="MH5" s="41"/>
      <c r="MI5" s="41"/>
      <c r="MJ5" s="41"/>
      <c r="MK5" s="41"/>
      <c r="ML5" s="41"/>
      <c r="MM5" s="41"/>
      <c r="MN5" s="41"/>
      <c r="MO5" s="41"/>
      <c r="MP5" s="41"/>
      <c r="MQ5" s="41"/>
      <c r="MR5" s="41"/>
      <c r="MS5" s="41"/>
      <c r="MT5" s="41"/>
      <c r="MU5" s="41"/>
      <c r="MV5" s="41"/>
      <c r="MW5" s="41"/>
      <c r="MX5" s="41"/>
      <c r="MY5" s="41"/>
      <c r="MZ5" s="41"/>
      <c r="NA5" s="41"/>
      <c r="NB5" s="41"/>
      <c r="NC5" s="41"/>
      <c r="ND5" s="41"/>
      <c r="NE5" s="41"/>
      <c r="NF5" s="41"/>
      <c r="NG5" s="41"/>
      <c r="NH5" s="41"/>
      <c r="NI5" s="41"/>
      <c r="NJ5" s="41"/>
      <c r="NK5" s="41"/>
      <c r="NL5" s="41"/>
      <c r="NM5" s="41"/>
      <c r="NN5" s="41"/>
      <c r="NO5" s="41"/>
      <c r="NP5" s="41"/>
      <c r="NQ5" s="41"/>
      <c r="NR5" s="41"/>
      <c r="NS5" s="41"/>
      <c r="NT5" s="41"/>
      <c r="NU5" s="41"/>
      <c r="NV5" s="41"/>
      <c r="NW5" s="41"/>
      <c r="NX5" s="41"/>
      <c r="NY5" s="41"/>
      <c r="NZ5" s="41"/>
      <c r="OA5" s="41"/>
    </row>
    <row r="6" spans="1:391" s="382" customFormat="1" ht="35.25" customHeight="1">
      <c r="A6" s="869" t="s">
        <v>262</v>
      </c>
      <c r="B6" s="869"/>
      <c r="C6" s="67" t="s">
        <v>80</v>
      </c>
      <c r="D6" s="67" t="s">
        <v>80</v>
      </c>
      <c r="E6" s="67" t="s">
        <v>80</v>
      </c>
      <c r="F6" s="67" t="s">
        <v>80</v>
      </c>
      <c r="G6" s="95" t="s">
        <v>80</v>
      </c>
      <c r="H6" s="67" t="s">
        <v>80</v>
      </c>
      <c r="I6" s="45">
        <f t="shared" ref="I6:BF6" si="0" xml:space="preserve"> I7+I8</f>
        <v>18625110.43895385</v>
      </c>
      <c r="J6" s="45">
        <f t="shared" si="0"/>
        <v>15896328.420563199</v>
      </c>
      <c r="K6" s="45">
        <f t="shared" si="0"/>
        <v>2728782.0226106509</v>
      </c>
      <c r="L6" s="45">
        <f t="shared" si="0"/>
        <v>2630489.1759980004</v>
      </c>
      <c r="M6" s="45">
        <f t="shared" si="0"/>
        <v>11610145.548119502</v>
      </c>
      <c r="N6" s="45">
        <f>N8+N7</f>
        <v>3185492.9730495</v>
      </c>
      <c r="O6" s="67" t="s">
        <v>80</v>
      </c>
      <c r="P6" s="321" t="s">
        <v>80</v>
      </c>
      <c r="Q6" s="321" t="s">
        <v>80</v>
      </c>
      <c r="R6" s="321" t="s">
        <v>80</v>
      </c>
      <c r="S6" s="67"/>
      <c r="T6" s="45">
        <f t="shared" ref="T6:V6" si="1">T8+T7</f>
        <v>705927.417732</v>
      </c>
      <c r="U6" s="45">
        <f t="shared" si="1"/>
        <v>932066.07782999997</v>
      </c>
      <c r="V6" s="45">
        <f t="shared" si="1"/>
        <v>3183649.5342639997</v>
      </c>
      <c r="W6" s="45">
        <f t="shared" si="0"/>
        <v>5171945.0837319996</v>
      </c>
      <c r="X6" s="45">
        <f t="shared" si="0"/>
        <v>1389059.362</v>
      </c>
      <c r="Y6" s="45">
        <f t="shared" si="0"/>
        <v>353276.64907499996</v>
      </c>
      <c r="Z6" s="45">
        <f t="shared" si="0"/>
        <v>819481.00439815002</v>
      </c>
      <c r="AA6" s="45">
        <f t="shared" si="0"/>
        <v>1600559.6226790003</v>
      </c>
      <c r="AB6" s="45">
        <f t="shared" si="0"/>
        <v>2773463.1093521505</v>
      </c>
      <c r="AC6" s="45">
        <f t="shared" si="0"/>
        <v>1246334.5148</v>
      </c>
      <c r="AD6" s="45">
        <f t="shared" si="0"/>
        <v>1310779.7906315001</v>
      </c>
      <c r="AE6" s="45">
        <f t="shared" si="0"/>
        <v>942138.25426000007</v>
      </c>
      <c r="AF6" s="45">
        <f t="shared" si="0"/>
        <v>1635517.3850244998</v>
      </c>
      <c r="AG6" s="45">
        <f t="shared" si="0"/>
        <v>3888435.429916</v>
      </c>
      <c r="AH6" s="45">
        <f t="shared" si="0"/>
        <v>1625994.9448299999</v>
      </c>
      <c r="AI6" s="45">
        <f t="shared" si="0"/>
        <v>369658.39493200002</v>
      </c>
      <c r="AJ6" s="45">
        <f t="shared" si="0"/>
        <v>211258.27866000001</v>
      </c>
      <c r="AK6" s="45">
        <f t="shared" si="0"/>
        <v>402864.00034799991</v>
      </c>
      <c r="AL6" s="45">
        <f t="shared" si="0"/>
        <v>1013606.67394</v>
      </c>
      <c r="AM6" s="45">
        <f t="shared" si="0"/>
        <v>104891.34316399999</v>
      </c>
      <c r="AN6" s="45">
        <f t="shared" si="0"/>
        <v>49318.977930000008</v>
      </c>
      <c r="AO6" s="45">
        <f t="shared" si="0"/>
        <v>94612.431395814987</v>
      </c>
      <c r="AP6" s="45">
        <f t="shared" si="0"/>
        <v>358022.44596999994</v>
      </c>
      <c r="AQ6" s="45">
        <f t="shared" si="0"/>
        <v>501832.12754581502</v>
      </c>
      <c r="AR6" s="45">
        <f t="shared" si="0"/>
        <v>284551.99023</v>
      </c>
      <c r="AS6" s="45">
        <f t="shared" si="0"/>
        <v>60332.739530000006</v>
      </c>
      <c r="AT6" s="45">
        <f t="shared" si="0"/>
        <v>129343.42262372249</v>
      </c>
      <c r="AU6" s="45">
        <f t="shared" si="0"/>
        <v>229638.35630000001</v>
      </c>
      <c r="AV6" s="45">
        <f t="shared" si="0"/>
        <v>419314.51845372253</v>
      </c>
      <c r="AW6" s="45">
        <f t="shared" si="0"/>
        <v>172361.15</v>
      </c>
      <c r="AX6" s="45">
        <f t="shared" si="0"/>
        <v>112194.18325999999</v>
      </c>
      <c r="AY6" s="45">
        <f t="shared" si="0"/>
        <v>198845.34139953749</v>
      </c>
      <c r="AZ6" s="45">
        <f t="shared" si="0"/>
        <v>347968.58112000005</v>
      </c>
      <c r="BA6" s="45">
        <f t="shared" si="0"/>
        <v>659008.10577953747</v>
      </c>
      <c r="BB6" s="45">
        <f t="shared" si="0"/>
        <v>225798.78055</v>
      </c>
      <c r="BC6" s="45">
        <f t="shared" si="0"/>
        <v>131430.74835499999</v>
      </c>
      <c r="BD6" s="45">
        <f t="shared" si="0"/>
        <v>396679.80897907499</v>
      </c>
      <c r="BE6" s="45">
        <f t="shared" si="0"/>
        <v>665051.96703900001</v>
      </c>
      <c r="BF6" s="45">
        <f t="shared" si="0"/>
        <v>1193162.524373075</v>
      </c>
      <c r="BG6" s="45">
        <f xml:space="preserve"> BG7+BG8</f>
        <v>563622.59401999984</v>
      </c>
      <c r="BH6" s="45">
        <f t="shared" ref="BH6:CY6" si="2" xml:space="preserve"> BH7+BH8</f>
        <v>121646.71134485</v>
      </c>
      <c r="BI6" s="45">
        <f t="shared" si="2"/>
        <v>231091.72980500001</v>
      </c>
      <c r="BJ6" s="45">
        <f t="shared" si="2"/>
        <v>165793.92159235</v>
      </c>
      <c r="BK6" s="45">
        <f t="shared" si="2"/>
        <v>518532.36274219997</v>
      </c>
      <c r="BL6" s="45">
        <f t="shared" si="2"/>
        <v>240710.15238999997</v>
      </c>
      <c r="BM6" s="45">
        <f t="shared" si="2"/>
        <v>860498.04098727496</v>
      </c>
      <c r="BN6" s="45">
        <f t="shared" si="2"/>
        <v>124973.51969749999</v>
      </c>
      <c r="BO6" s="45">
        <f t="shared" si="2"/>
        <v>287833.55042252498</v>
      </c>
      <c r="BP6" s="45">
        <f t="shared" si="2"/>
        <v>1273305.1111073</v>
      </c>
      <c r="BQ6" s="45">
        <f t="shared" si="2"/>
        <v>351075.17041500006</v>
      </c>
      <c r="BR6" s="45">
        <f t="shared" si="2"/>
        <v>119296.773265125</v>
      </c>
      <c r="BS6" s="45">
        <f t="shared" si="2"/>
        <v>272578.57781249995</v>
      </c>
      <c r="BT6" s="45">
        <f t="shared" si="2"/>
        <v>325979.27371787495</v>
      </c>
      <c r="BU6" s="45">
        <f t="shared" si="2"/>
        <v>717854.62479549996</v>
      </c>
      <c r="BV6" s="45">
        <f t="shared" si="2"/>
        <v>469367.57900000009</v>
      </c>
      <c r="BW6" s="45">
        <f t="shared" si="2"/>
        <v>209338.26503424998</v>
      </c>
      <c r="BX6" s="45">
        <f t="shared" si="2"/>
        <v>313494.42694499996</v>
      </c>
      <c r="BY6" s="45">
        <f t="shared" si="2"/>
        <v>855910.63929174992</v>
      </c>
      <c r="BZ6" s="752">
        <f t="shared" si="2"/>
        <v>1378743.3312709997</v>
      </c>
      <c r="CA6" s="753">
        <f t="shared" si="2"/>
        <v>565129.21636500012</v>
      </c>
      <c r="CB6" s="752">
        <f t="shared" si="2"/>
        <v>20147.339375</v>
      </c>
      <c r="CC6" s="752">
        <f t="shared" si="2"/>
        <v>5000</v>
      </c>
      <c r="CD6" s="752">
        <f t="shared" si="2"/>
        <v>91688.698375000007</v>
      </c>
      <c r="CE6" s="752">
        <f t="shared" si="2"/>
        <v>116836.03774999999</v>
      </c>
      <c r="CF6" s="752">
        <f t="shared" si="2"/>
        <v>13879.109334000001</v>
      </c>
      <c r="CG6" s="752">
        <f t="shared" si="2"/>
        <v>3592.323556999997</v>
      </c>
      <c r="CH6" s="752">
        <f t="shared" si="2"/>
        <v>4472.2196600000007</v>
      </c>
      <c r="CI6" s="752">
        <f t="shared" si="2"/>
        <v>9747.8229730000003</v>
      </c>
      <c r="CJ6" s="752">
        <f t="shared" si="2"/>
        <v>17812.366189999997</v>
      </c>
      <c r="CK6" s="752">
        <f t="shared" si="2"/>
        <v>7961.3464400000003</v>
      </c>
      <c r="CL6" s="752">
        <f t="shared" si="2"/>
        <v>18680.75</v>
      </c>
      <c r="CM6" s="752">
        <f t="shared" si="2"/>
        <v>115.25</v>
      </c>
      <c r="CN6" s="752">
        <f t="shared" si="2"/>
        <v>17228.07</v>
      </c>
      <c r="CO6" s="752">
        <f t="shared" si="2"/>
        <v>36024.07</v>
      </c>
      <c r="CP6" s="752">
        <f t="shared" si="2"/>
        <v>44475.138000000006</v>
      </c>
      <c r="CQ6" s="752">
        <f t="shared" si="2"/>
        <v>342150.98200000002</v>
      </c>
      <c r="CR6" s="752">
        <f t="shared" si="2"/>
        <v>201670.80900000001</v>
      </c>
      <c r="CS6" s="752">
        <f t="shared" si="2"/>
        <v>299112.40899999993</v>
      </c>
      <c r="CT6" s="752">
        <f xml:space="preserve"> CT7+CT8</f>
        <v>842934.20000000007</v>
      </c>
      <c r="CU6" s="752">
        <f t="shared" si="2"/>
        <v>38575.749389999997</v>
      </c>
      <c r="CV6" s="754">
        <f t="shared" si="2"/>
        <v>553560.14022299997</v>
      </c>
      <c r="CW6" s="752">
        <f t="shared" si="2"/>
        <v>1074450.6661642001</v>
      </c>
      <c r="CX6" s="752">
        <f t="shared" si="2"/>
        <v>33391.172659999997</v>
      </c>
      <c r="CY6" s="752">
        <f t="shared" si="2"/>
        <v>5122446.6416478511</v>
      </c>
      <c r="CZ6" s="67" t="s">
        <v>80</v>
      </c>
      <c r="DA6" s="318" t="s">
        <v>80</v>
      </c>
      <c r="DB6" s="45">
        <f xml:space="preserve"> DB7+DB8</f>
        <v>157487.0403559999</v>
      </c>
      <c r="DC6" s="45">
        <f xml:space="preserve"> DC7+DC8</f>
        <v>1974877.8854400001</v>
      </c>
      <c r="DD6" s="67" t="s">
        <v>80</v>
      </c>
      <c r="DE6" s="421" t="s">
        <v>80</v>
      </c>
      <c r="DF6" s="421" t="s">
        <v>80</v>
      </c>
      <c r="DG6" s="41"/>
      <c r="DH6" s="41"/>
      <c r="DI6" s="41"/>
      <c r="DJ6" s="41"/>
      <c r="DK6" s="41"/>
      <c r="DL6" s="41"/>
      <c r="DM6" s="41"/>
      <c r="DN6" s="41"/>
      <c r="DO6" s="41"/>
      <c r="DP6" s="41"/>
      <c r="DQ6" s="41"/>
      <c r="DR6" s="41"/>
      <c r="DS6" s="41"/>
      <c r="DT6" s="41"/>
      <c r="DU6" s="41"/>
      <c r="DV6" s="41"/>
      <c r="DW6" s="41"/>
      <c r="DX6" s="41"/>
      <c r="DY6" s="41"/>
      <c r="DZ6" s="41"/>
      <c r="EA6" s="41"/>
      <c r="EB6" s="41"/>
      <c r="EC6" s="41"/>
      <c r="ED6" s="41"/>
      <c r="EE6" s="41"/>
      <c r="EF6" s="41"/>
      <c r="EG6" s="41"/>
      <c r="EH6" s="41"/>
      <c r="EI6" s="41"/>
      <c r="EJ6" s="41"/>
      <c r="EK6" s="41"/>
      <c r="EL6" s="41"/>
      <c r="EM6" s="41"/>
      <c r="EN6" s="41"/>
      <c r="EO6" s="41"/>
      <c r="EP6" s="41"/>
      <c r="EQ6" s="41"/>
      <c r="ER6" s="41"/>
      <c r="ES6" s="41"/>
      <c r="ET6" s="41"/>
      <c r="EU6" s="41"/>
      <c r="EV6" s="41"/>
      <c r="EW6" s="41"/>
      <c r="EX6" s="41"/>
      <c r="EY6" s="41"/>
      <c r="EZ6" s="41"/>
      <c r="FA6" s="41"/>
      <c r="FB6" s="41"/>
      <c r="FC6" s="41"/>
      <c r="FD6" s="41"/>
      <c r="FE6" s="41"/>
      <c r="FF6" s="41"/>
      <c r="FG6" s="41"/>
      <c r="FH6" s="41"/>
      <c r="FI6" s="41"/>
      <c r="FJ6" s="41"/>
      <c r="FK6" s="41"/>
      <c r="FL6" s="41"/>
      <c r="FM6" s="41"/>
      <c r="FN6" s="41"/>
      <c r="FO6" s="41"/>
      <c r="FP6" s="41"/>
      <c r="FQ6" s="41"/>
      <c r="FR6" s="41"/>
      <c r="FS6" s="41"/>
      <c r="FT6" s="41"/>
      <c r="FU6" s="41"/>
      <c r="FV6" s="41"/>
      <c r="FW6" s="41"/>
      <c r="FX6" s="41"/>
      <c r="FY6" s="41"/>
      <c r="FZ6" s="41"/>
      <c r="GA6" s="41"/>
      <c r="GB6" s="41"/>
      <c r="GC6" s="41"/>
      <c r="GD6" s="41"/>
      <c r="GE6" s="41"/>
      <c r="GF6" s="41"/>
      <c r="GG6" s="41"/>
      <c r="GH6" s="41"/>
      <c r="GI6" s="41"/>
      <c r="GJ6" s="41"/>
      <c r="GK6" s="41"/>
      <c r="GL6" s="41"/>
      <c r="GM6" s="41"/>
      <c r="GN6" s="41"/>
      <c r="GO6" s="41"/>
      <c r="GP6" s="41"/>
      <c r="GQ6" s="41"/>
      <c r="GR6" s="41"/>
      <c r="GS6" s="41"/>
      <c r="GT6" s="41"/>
      <c r="GU6" s="41"/>
      <c r="GV6" s="41"/>
      <c r="GW6" s="41"/>
      <c r="GX6" s="41"/>
      <c r="GY6" s="41"/>
      <c r="GZ6" s="41"/>
      <c r="HA6" s="41"/>
      <c r="HB6" s="41"/>
      <c r="HC6" s="41"/>
      <c r="HD6" s="41"/>
      <c r="HE6" s="41"/>
      <c r="HF6" s="41"/>
      <c r="HG6" s="41"/>
      <c r="HH6" s="41"/>
      <c r="HI6" s="41"/>
      <c r="HJ6" s="41"/>
      <c r="HK6" s="41"/>
      <c r="HL6" s="41"/>
      <c r="HM6" s="41"/>
      <c r="HN6" s="41"/>
      <c r="HO6" s="41"/>
      <c r="HP6" s="41"/>
      <c r="HQ6" s="41"/>
      <c r="HR6" s="41"/>
      <c r="HS6" s="41"/>
      <c r="HT6" s="41"/>
      <c r="HU6" s="41"/>
      <c r="HV6" s="41"/>
      <c r="HW6" s="41"/>
      <c r="HX6" s="41"/>
      <c r="HY6" s="41"/>
      <c r="HZ6" s="41"/>
      <c r="IA6" s="41"/>
      <c r="IB6" s="41"/>
      <c r="IC6" s="41"/>
      <c r="ID6" s="41"/>
      <c r="IE6" s="41"/>
      <c r="IF6" s="41"/>
      <c r="IG6" s="41"/>
      <c r="IH6" s="41"/>
      <c r="II6" s="41"/>
      <c r="IJ6" s="41"/>
      <c r="IK6" s="41"/>
      <c r="IL6" s="41"/>
      <c r="IM6" s="41"/>
      <c r="IN6" s="41"/>
      <c r="IO6" s="41"/>
      <c r="IP6" s="41"/>
      <c r="IQ6" s="41"/>
      <c r="IR6" s="41"/>
      <c r="IS6" s="41"/>
      <c r="IT6" s="41"/>
      <c r="IU6" s="41"/>
      <c r="IV6" s="41"/>
      <c r="IW6" s="41"/>
      <c r="IX6" s="41"/>
      <c r="IY6" s="41"/>
      <c r="IZ6" s="41"/>
      <c r="JA6" s="41"/>
      <c r="JB6" s="41"/>
      <c r="JC6" s="41"/>
      <c r="JD6" s="41"/>
      <c r="JE6" s="41"/>
      <c r="JF6" s="41"/>
      <c r="JG6" s="41"/>
      <c r="JH6" s="41"/>
      <c r="JI6" s="41"/>
      <c r="JJ6" s="41"/>
      <c r="JK6" s="41"/>
      <c r="JL6" s="41"/>
      <c r="JM6" s="41"/>
      <c r="JN6" s="41"/>
      <c r="JO6" s="41"/>
      <c r="JP6" s="41"/>
      <c r="JQ6" s="41"/>
      <c r="JR6" s="41"/>
      <c r="JS6" s="41"/>
      <c r="JT6" s="41"/>
      <c r="JU6" s="41"/>
      <c r="JV6" s="41"/>
      <c r="JW6" s="41"/>
      <c r="JX6" s="41"/>
      <c r="JY6" s="41"/>
      <c r="JZ6" s="41"/>
      <c r="KA6" s="41"/>
      <c r="KB6" s="41"/>
      <c r="KC6" s="41"/>
      <c r="KD6" s="41"/>
      <c r="KE6" s="41"/>
      <c r="KF6" s="41"/>
      <c r="KG6" s="41"/>
      <c r="KH6" s="41"/>
      <c r="KI6" s="41"/>
      <c r="KJ6" s="41"/>
      <c r="KK6" s="41"/>
      <c r="KL6" s="41"/>
      <c r="KM6" s="41"/>
      <c r="KN6" s="41"/>
      <c r="KO6" s="41"/>
      <c r="KP6" s="41"/>
      <c r="KQ6" s="41"/>
      <c r="KR6" s="41"/>
      <c r="KS6" s="41"/>
      <c r="KT6" s="41"/>
      <c r="KU6" s="41"/>
      <c r="KV6" s="41"/>
      <c r="KW6" s="41"/>
      <c r="KX6" s="41"/>
      <c r="KY6" s="41"/>
      <c r="KZ6" s="41"/>
      <c r="LA6" s="41"/>
      <c r="LB6" s="41"/>
      <c r="LC6" s="41"/>
      <c r="LD6" s="41"/>
      <c r="LE6" s="41"/>
      <c r="LF6" s="41"/>
      <c r="LG6" s="41"/>
      <c r="LH6" s="41"/>
      <c r="LI6" s="41"/>
      <c r="LJ6" s="41"/>
      <c r="LK6" s="41"/>
      <c r="LL6" s="41"/>
      <c r="LM6" s="41"/>
      <c r="LN6" s="41"/>
      <c r="LO6" s="41"/>
      <c r="LP6" s="41"/>
      <c r="LQ6" s="41"/>
      <c r="LR6" s="41"/>
      <c r="LS6" s="41"/>
      <c r="LT6" s="41"/>
      <c r="LU6" s="41"/>
      <c r="LV6" s="41"/>
      <c r="LW6" s="41"/>
      <c r="LX6" s="41"/>
      <c r="LY6" s="41"/>
      <c r="LZ6" s="41"/>
      <c r="MA6" s="41"/>
      <c r="MB6" s="41"/>
      <c r="MC6" s="41"/>
      <c r="MD6" s="41"/>
      <c r="ME6" s="41"/>
      <c r="MF6" s="41"/>
      <c r="MG6" s="41"/>
      <c r="MH6" s="41"/>
      <c r="MI6" s="41"/>
      <c r="MJ6" s="41"/>
      <c r="MK6" s="41"/>
      <c r="ML6" s="41"/>
      <c r="MM6" s="41"/>
      <c r="MN6" s="41"/>
      <c r="MO6" s="41"/>
      <c r="MP6" s="41"/>
      <c r="MQ6" s="41"/>
      <c r="MR6" s="41"/>
      <c r="MS6" s="41"/>
      <c r="MT6" s="41"/>
      <c r="MU6" s="41"/>
      <c r="MV6" s="41"/>
      <c r="MW6" s="41"/>
      <c r="MX6" s="41"/>
      <c r="MY6" s="41"/>
      <c r="MZ6" s="41"/>
      <c r="NA6" s="41"/>
      <c r="NB6" s="41"/>
      <c r="NC6" s="41"/>
      <c r="ND6" s="41"/>
      <c r="NE6" s="41"/>
      <c r="NF6" s="41"/>
      <c r="NG6" s="41"/>
      <c r="NH6" s="41"/>
      <c r="NI6" s="41"/>
      <c r="NJ6" s="41"/>
      <c r="NK6" s="41"/>
      <c r="NL6" s="41"/>
      <c r="NM6" s="41"/>
      <c r="NN6" s="41"/>
      <c r="NO6" s="41"/>
      <c r="NP6" s="41"/>
      <c r="NQ6" s="41"/>
      <c r="NR6" s="41"/>
      <c r="NS6" s="41"/>
      <c r="NT6" s="41"/>
      <c r="NU6" s="41"/>
      <c r="NV6" s="41"/>
      <c r="NW6" s="41"/>
      <c r="NX6" s="41"/>
      <c r="NY6" s="41"/>
      <c r="NZ6" s="41"/>
      <c r="OA6" s="41"/>
    </row>
    <row r="7" spans="1:391" s="383" customFormat="1" ht="28.5" customHeight="1">
      <c r="A7" s="868" t="s">
        <v>265</v>
      </c>
      <c r="B7" s="868" t="s">
        <v>2</v>
      </c>
      <c r="C7" s="66" t="s">
        <v>80</v>
      </c>
      <c r="D7" s="66" t="s">
        <v>80</v>
      </c>
      <c r="E7" s="66" t="s">
        <v>80</v>
      </c>
      <c r="F7" s="66" t="s">
        <v>80</v>
      </c>
      <c r="G7" s="96" t="s">
        <v>80</v>
      </c>
      <c r="H7" s="66" t="s">
        <v>80</v>
      </c>
      <c r="I7" s="46">
        <f t="shared" ref="I7:N7" si="3">I69+I291+I313+I368+I375+I411+I433+I393+I449+I456</f>
        <v>12503916.739403848</v>
      </c>
      <c r="J7" s="46">
        <f t="shared" si="3"/>
        <v>10140982.422473198</v>
      </c>
      <c r="K7" s="46">
        <f t="shared" si="3"/>
        <v>2362934.3154506506</v>
      </c>
      <c r="L7" s="46">
        <f t="shared" si="3"/>
        <v>2166063.4049980002</v>
      </c>
      <c r="M7" s="46">
        <f t="shared" si="3"/>
        <v>6041976.8852794999</v>
      </c>
      <c r="N7" s="46">
        <f t="shared" si="3"/>
        <v>3163037.6853095</v>
      </c>
      <c r="O7" s="66" t="s">
        <v>80</v>
      </c>
      <c r="P7" s="308" t="s">
        <v>80</v>
      </c>
      <c r="Q7" s="308" t="s">
        <v>80</v>
      </c>
      <c r="R7" s="308" t="s">
        <v>80</v>
      </c>
      <c r="S7" s="66"/>
      <c r="T7" s="46">
        <f t="shared" ref="T7:AY7" si="4">T69+T291+T313+T368+T375+T411+T433+T393+T449+T456</f>
        <v>704561.90383199998</v>
      </c>
      <c r="U7" s="46">
        <f t="shared" si="4"/>
        <v>926037.33782999997</v>
      </c>
      <c r="V7" s="46">
        <f t="shared" si="4"/>
        <v>3178110.9513239996</v>
      </c>
      <c r="W7" s="46">
        <f t="shared" si="4"/>
        <v>5083675.5431619994</v>
      </c>
      <c r="X7" s="46">
        <f t="shared" si="4"/>
        <v>1389059.362</v>
      </c>
      <c r="Y7" s="46">
        <f t="shared" si="4"/>
        <v>350493.55501499999</v>
      </c>
      <c r="Z7" s="46">
        <f t="shared" si="4"/>
        <v>732089.05136815005</v>
      </c>
      <c r="AA7" s="46">
        <f t="shared" si="4"/>
        <v>1591591.2147390002</v>
      </c>
      <c r="AB7" s="46">
        <f t="shared" si="4"/>
        <v>2674173.8211221504</v>
      </c>
      <c r="AC7" s="46">
        <f t="shared" si="4"/>
        <v>1245871.5748000001</v>
      </c>
      <c r="AD7" s="46">
        <f t="shared" si="4"/>
        <v>545102.19732150005</v>
      </c>
      <c r="AE7" s="46">
        <f t="shared" si="4"/>
        <v>928209.03450000007</v>
      </c>
      <c r="AF7" s="46">
        <f t="shared" si="4"/>
        <v>1611258.6182244997</v>
      </c>
      <c r="AG7" s="46">
        <f t="shared" si="4"/>
        <v>3084569.850046</v>
      </c>
      <c r="AH7" s="46">
        <f t="shared" si="4"/>
        <v>1616362.8138299999</v>
      </c>
      <c r="AI7" s="46">
        <f t="shared" si="4"/>
        <v>368390.64493200002</v>
      </c>
      <c r="AJ7" s="46">
        <f t="shared" si="4"/>
        <v>211143.02866000001</v>
      </c>
      <c r="AK7" s="46">
        <f t="shared" si="4"/>
        <v>402864.00034799991</v>
      </c>
      <c r="AL7" s="46">
        <f t="shared" si="4"/>
        <v>1012223.67394</v>
      </c>
      <c r="AM7" s="46">
        <f t="shared" si="4"/>
        <v>89464.115423999989</v>
      </c>
      <c r="AN7" s="46">
        <f t="shared" si="4"/>
        <v>47844.677930000005</v>
      </c>
      <c r="AO7" s="46">
        <f t="shared" si="4"/>
        <v>72988.683343814992</v>
      </c>
      <c r="AP7" s="46">
        <f t="shared" si="4"/>
        <v>353394.33321999997</v>
      </c>
      <c r="AQ7" s="46">
        <f t="shared" si="4"/>
        <v>474227.69449381501</v>
      </c>
      <c r="AR7" s="46">
        <f t="shared" si="4"/>
        <v>284551.99023</v>
      </c>
      <c r="AS7" s="46">
        <f t="shared" si="4"/>
        <v>59806.629530000006</v>
      </c>
      <c r="AT7" s="46">
        <f t="shared" si="4"/>
        <v>118426.87554572249</v>
      </c>
      <c r="AU7" s="46">
        <f t="shared" si="4"/>
        <v>225780.36631000001</v>
      </c>
      <c r="AV7" s="46">
        <f t="shared" si="4"/>
        <v>404013.87138572254</v>
      </c>
      <c r="AW7" s="46">
        <f t="shared" si="4"/>
        <v>172361.15</v>
      </c>
      <c r="AX7" s="46">
        <f t="shared" si="4"/>
        <v>111625.69919999999</v>
      </c>
      <c r="AY7" s="46">
        <f t="shared" si="4"/>
        <v>180651.09626953749</v>
      </c>
      <c r="AZ7" s="46">
        <f t="shared" ref="AZ7:CE7" si="5">AZ69+AZ291+AZ313+AZ368+AZ375+AZ411+AZ433+AZ393+AZ449+AZ456</f>
        <v>347364.54817000002</v>
      </c>
      <c r="BA7" s="46">
        <f t="shared" si="5"/>
        <v>639641.34363953746</v>
      </c>
      <c r="BB7" s="46">
        <f t="shared" si="5"/>
        <v>225798.78055</v>
      </c>
      <c r="BC7" s="46">
        <f t="shared" si="5"/>
        <v>131216.54835499998</v>
      </c>
      <c r="BD7" s="46">
        <f t="shared" si="5"/>
        <v>360022.396209075</v>
      </c>
      <c r="BE7" s="46">
        <f t="shared" si="5"/>
        <v>665051.96703900001</v>
      </c>
      <c r="BF7" s="46">
        <f t="shared" si="5"/>
        <v>1156290.911603075</v>
      </c>
      <c r="BG7" s="46">
        <f t="shared" si="5"/>
        <v>563159.6540199999</v>
      </c>
      <c r="BH7" s="46">
        <f t="shared" si="5"/>
        <v>117017.01734485</v>
      </c>
      <c r="BI7" s="46">
        <f t="shared" si="5"/>
        <v>230708.97180500001</v>
      </c>
      <c r="BJ7" s="46">
        <f t="shared" si="5"/>
        <v>154904.84959235002</v>
      </c>
      <c r="BK7" s="46">
        <f t="shared" si="5"/>
        <v>502630.83874219999</v>
      </c>
      <c r="BL7" s="46">
        <f t="shared" si="5"/>
        <v>240710.15238999997</v>
      </c>
      <c r="BM7" s="46">
        <f t="shared" si="5"/>
        <v>133197.57774727501</v>
      </c>
      <c r="BN7" s="46">
        <f t="shared" si="5"/>
        <v>114668.20193749998</v>
      </c>
      <c r="BO7" s="46">
        <f t="shared" si="5"/>
        <v>281148.776422525</v>
      </c>
      <c r="BP7" s="46">
        <f t="shared" si="5"/>
        <v>529014.55610729998</v>
      </c>
      <c r="BQ7" s="46">
        <f t="shared" si="5"/>
        <v>351075.17041500006</v>
      </c>
      <c r="BR7" s="46">
        <f t="shared" si="5"/>
        <v>85549.337195125001</v>
      </c>
      <c r="BS7" s="46">
        <f t="shared" si="5"/>
        <v>269337.43381249998</v>
      </c>
      <c r="BT7" s="46">
        <f t="shared" si="5"/>
        <v>319294.35291787493</v>
      </c>
      <c r="BU7" s="46">
        <f t="shared" si="5"/>
        <v>674181.12392549997</v>
      </c>
      <c r="BV7" s="46">
        <f t="shared" si="5"/>
        <v>469367.57900000009</v>
      </c>
      <c r="BW7" s="46">
        <f t="shared" si="5"/>
        <v>209338.26503424998</v>
      </c>
      <c r="BX7" s="46">
        <f t="shared" si="5"/>
        <v>313494.42694499996</v>
      </c>
      <c r="BY7" s="46">
        <f t="shared" si="5"/>
        <v>855910.63929174992</v>
      </c>
      <c r="BZ7" s="755">
        <f t="shared" si="5"/>
        <v>1378743.3312709997</v>
      </c>
      <c r="CA7" s="756">
        <f t="shared" si="5"/>
        <v>555497.08536500006</v>
      </c>
      <c r="CB7" s="757">
        <f t="shared" si="5"/>
        <v>20147.339375</v>
      </c>
      <c r="CC7" s="757">
        <f t="shared" si="5"/>
        <v>5000</v>
      </c>
      <c r="CD7" s="757">
        <f t="shared" si="5"/>
        <v>91688.698375000007</v>
      </c>
      <c r="CE7" s="757">
        <f t="shared" si="5"/>
        <v>116836.03774999999</v>
      </c>
      <c r="CF7" s="757">
        <f t="shared" ref="CF7:CY7" si="6">CF69+CF291+CF313+CF368+CF375+CF411+CF433+CF393+CF449+CF456</f>
        <v>13879.109334000001</v>
      </c>
      <c r="CG7" s="757">
        <f t="shared" si="6"/>
        <v>3592.323556999997</v>
      </c>
      <c r="CH7" s="757">
        <f t="shared" si="6"/>
        <v>4472.2196600000007</v>
      </c>
      <c r="CI7" s="757">
        <f t="shared" si="6"/>
        <v>9747.8229730000003</v>
      </c>
      <c r="CJ7" s="757">
        <f t="shared" si="6"/>
        <v>17812.366189999997</v>
      </c>
      <c r="CK7" s="757">
        <f t="shared" si="6"/>
        <v>5903.8135000000002</v>
      </c>
      <c r="CL7" s="757">
        <f t="shared" si="6"/>
        <v>17413</v>
      </c>
      <c r="CM7" s="757">
        <f t="shared" si="6"/>
        <v>0</v>
      </c>
      <c r="CN7" s="757">
        <f t="shared" si="6"/>
        <v>17228.07</v>
      </c>
      <c r="CO7" s="757">
        <f t="shared" si="6"/>
        <v>34641.07</v>
      </c>
      <c r="CP7" s="757">
        <f t="shared" si="6"/>
        <v>44475.138000000006</v>
      </c>
      <c r="CQ7" s="757">
        <f t="shared" si="6"/>
        <v>342150.98200000002</v>
      </c>
      <c r="CR7" s="757">
        <f t="shared" si="6"/>
        <v>201670.80900000001</v>
      </c>
      <c r="CS7" s="757">
        <f t="shared" si="6"/>
        <v>299112.40899999993</v>
      </c>
      <c r="CT7" s="757">
        <f t="shared" si="6"/>
        <v>842934.20000000007</v>
      </c>
      <c r="CU7" s="757">
        <f t="shared" si="6"/>
        <v>25206.05459</v>
      </c>
      <c r="CV7" s="758">
        <f t="shared" si="6"/>
        <v>551436.20095299999</v>
      </c>
      <c r="CW7" s="755">
        <f t="shared" si="6"/>
        <v>1070027.7661642001</v>
      </c>
      <c r="CX7" s="755">
        <f t="shared" si="6"/>
        <v>8977.5563599999987</v>
      </c>
      <c r="CY7" s="755">
        <f t="shared" si="6"/>
        <v>321023.09936784999</v>
      </c>
      <c r="CZ7" s="66" t="s">
        <v>80</v>
      </c>
      <c r="DA7" s="306" t="s">
        <v>80</v>
      </c>
      <c r="DB7" s="46">
        <f>DB69+DB291+DB313+DB368+DB375+DB411+DB433+DB393+DB449+DB456</f>
        <v>157487.0403559999</v>
      </c>
      <c r="DC7" s="46">
        <f>DC69+DC291+DC313+DC368+DC375+DC411+DC433+DC393+DC449+DC456</f>
        <v>68137.792839999995</v>
      </c>
      <c r="DD7" s="66" t="s">
        <v>80</v>
      </c>
      <c r="DE7" s="422" t="s">
        <v>80</v>
      </c>
      <c r="DF7" s="422" t="s">
        <v>80</v>
      </c>
      <c r="DG7" s="41"/>
      <c r="DH7" s="41"/>
      <c r="DI7" s="41"/>
      <c r="DJ7" s="41"/>
      <c r="DK7" s="41"/>
      <c r="DL7" s="41"/>
      <c r="DM7" s="41"/>
      <c r="DN7" s="41"/>
      <c r="DO7" s="41"/>
      <c r="DP7" s="41"/>
      <c r="DQ7" s="41"/>
      <c r="DR7" s="41"/>
      <c r="DS7" s="41"/>
      <c r="DT7" s="41"/>
      <c r="DU7" s="41"/>
      <c r="DV7" s="41"/>
      <c r="DW7" s="41"/>
      <c r="DX7" s="41"/>
      <c r="DY7" s="41"/>
      <c r="DZ7" s="41"/>
      <c r="EA7" s="41"/>
      <c r="EB7" s="41"/>
      <c r="EC7" s="41"/>
      <c r="ED7" s="41"/>
      <c r="EE7" s="41"/>
      <c r="EF7" s="41"/>
      <c r="EG7" s="41"/>
      <c r="EH7" s="41"/>
      <c r="EI7" s="41"/>
      <c r="EJ7" s="41"/>
      <c r="EK7" s="41"/>
      <c r="EL7" s="41"/>
      <c r="EM7" s="41"/>
      <c r="EN7" s="41"/>
      <c r="EO7" s="41"/>
      <c r="EP7" s="41"/>
      <c r="EQ7" s="41"/>
      <c r="ER7" s="41"/>
      <c r="ES7" s="41"/>
      <c r="ET7" s="41"/>
      <c r="EU7" s="41"/>
      <c r="EV7" s="41"/>
      <c r="EW7" s="41"/>
      <c r="EX7" s="41"/>
      <c r="EY7" s="41"/>
      <c r="EZ7" s="41"/>
      <c r="FA7" s="41"/>
      <c r="FB7" s="41"/>
      <c r="FC7" s="41"/>
      <c r="FD7" s="41"/>
      <c r="FE7" s="41"/>
      <c r="FF7" s="41"/>
      <c r="FG7" s="41"/>
      <c r="FH7" s="41"/>
      <c r="FI7" s="41"/>
      <c r="FJ7" s="41"/>
      <c r="FK7" s="41"/>
      <c r="FL7" s="41"/>
      <c r="FM7" s="41"/>
      <c r="FN7" s="41"/>
      <c r="FO7" s="41"/>
      <c r="FP7" s="41"/>
      <c r="FQ7" s="41"/>
      <c r="FR7" s="41"/>
      <c r="FS7" s="41"/>
      <c r="FT7" s="41"/>
      <c r="FU7" s="41"/>
      <c r="FV7" s="41"/>
      <c r="FW7" s="41"/>
      <c r="FX7" s="41"/>
      <c r="FY7" s="41"/>
      <c r="FZ7" s="41"/>
      <c r="GA7" s="41"/>
      <c r="GB7" s="41"/>
      <c r="GC7" s="41"/>
      <c r="GD7" s="41"/>
      <c r="GE7" s="41"/>
      <c r="GF7" s="41"/>
      <c r="GG7" s="41"/>
      <c r="GH7" s="41"/>
      <c r="GI7" s="41"/>
      <c r="GJ7" s="41"/>
      <c r="GK7" s="41"/>
      <c r="GL7" s="41"/>
      <c r="GM7" s="41"/>
      <c r="GN7" s="41"/>
      <c r="GO7" s="41"/>
      <c r="GP7" s="41"/>
      <c r="GQ7" s="41"/>
      <c r="GR7" s="41"/>
      <c r="GS7" s="41"/>
      <c r="GT7" s="41"/>
      <c r="GU7" s="41"/>
      <c r="GV7" s="41"/>
      <c r="GW7" s="41"/>
      <c r="GX7" s="41"/>
      <c r="GY7" s="41"/>
      <c r="GZ7" s="41"/>
      <c r="HA7" s="41"/>
      <c r="HB7" s="41"/>
      <c r="HC7" s="41"/>
      <c r="HD7" s="41"/>
      <c r="HE7" s="41"/>
      <c r="HF7" s="41"/>
      <c r="HG7" s="41"/>
      <c r="HH7" s="41"/>
      <c r="HI7" s="41"/>
      <c r="HJ7" s="41"/>
      <c r="HK7" s="41"/>
      <c r="HL7" s="41"/>
      <c r="HM7" s="41"/>
      <c r="HN7" s="41"/>
      <c r="HO7" s="41"/>
      <c r="HP7" s="41"/>
      <c r="HQ7" s="41"/>
      <c r="HR7" s="41"/>
      <c r="HS7" s="41"/>
      <c r="HT7" s="41"/>
      <c r="HU7" s="41"/>
      <c r="HV7" s="41"/>
      <c r="HW7" s="41"/>
      <c r="HX7" s="41"/>
      <c r="HY7" s="41"/>
      <c r="HZ7" s="41"/>
      <c r="IA7" s="41"/>
      <c r="IB7" s="41"/>
      <c r="IC7" s="41"/>
      <c r="ID7" s="41"/>
      <c r="IE7" s="41"/>
      <c r="IF7" s="41"/>
      <c r="IG7" s="41"/>
      <c r="IH7" s="41"/>
      <c r="II7" s="41"/>
      <c r="IJ7" s="41"/>
      <c r="IK7" s="41"/>
      <c r="IL7" s="41"/>
      <c r="IM7" s="41"/>
      <c r="IN7" s="41"/>
      <c r="IO7" s="41"/>
      <c r="IP7" s="41"/>
      <c r="IQ7" s="41"/>
      <c r="IR7" s="41"/>
      <c r="IS7" s="41"/>
      <c r="IT7" s="41"/>
      <c r="IU7" s="41"/>
      <c r="IV7" s="41"/>
      <c r="IW7" s="41"/>
      <c r="IX7" s="41"/>
      <c r="IY7" s="41"/>
      <c r="IZ7" s="41"/>
      <c r="JA7" s="41"/>
      <c r="JB7" s="41"/>
      <c r="JC7" s="41"/>
      <c r="JD7" s="41"/>
      <c r="JE7" s="41"/>
      <c r="JF7" s="41"/>
      <c r="JG7" s="41"/>
      <c r="JH7" s="41"/>
      <c r="JI7" s="41"/>
      <c r="JJ7" s="41"/>
      <c r="JK7" s="41"/>
      <c r="JL7" s="41"/>
      <c r="JM7" s="41"/>
      <c r="JN7" s="41"/>
      <c r="JO7" s="41"/>
      <c r="JP7" s="41"/>
      <c r="JQ7" s="41"/>
      <c r="JR7" s="41"/>
      <c r="JS7" s="41"/>
      <c r="JT7" s="41"/>
      <c r="JU7" s="41"/>
      <c r="JV7" s="41"/>
      <c r="JW7" s="41"/>
      <c r="JX7" s="41"/>
      <c r="JY7" s="41"/>
      <c r="JZ7" s="41"/>
      <c r="KA7" s="41"/>
      <c r="KB7" s="41"/>
      <c r="KC7" s="41"/>
      <c r="KD7" s="41"/>
      <c r="KE7" s="41"/>
      <c r="KF7" s="41"/>
      <c r="KG7" s="41"/>
      <c r="KH7" s="41"/>
      <c r="KI7" s="41"/>
      <c r="KJ7" s="41"/>
      <c r="KK7" s="41"/>
      <c r="KL7" s="41"/>
      <c r="KM7" s="41"/>
      <c r="KN7" s="41"/>
      <c r="KO7" s="41"/>
      <c r="KP7" s="41"/>
      <c r="KQ7" s="41"/>
      <c r="KR7" s="41"/>
      <c r="KS7" s="41"/>
      <c r="KT7" s="41"/>
      <c r="KU7" s="41"/>
      <c r="KV7" s="41"/>
      <c r="KW7" s="41"/>
      <c r="KX7" s="41"/>
      <c r="KY7" s="41"/>
      <c r="KZ7" s="41"/>
      <c r="LA7" s="41"/>
      <c r="LB7" s="41"/>
      <c r="LC7" s="41"/>
      <c r="LD7" s="41"/>
      <c r="LE7" s="41"/>
      <c r="LF7" s="41"/>
      <c r="LG7" s="41"/>
      <c r="LH7" s="41"/>
      <c r="LI7" s="41"/>
      <c r="LJ7" s="41"/>
      <c r="LK7" s="41"/>
      <c r="LL7" s="41"/>
      <c r="LM7" s="41"/>
      <c r="LN7" s="41"/>
      <c r="LO7" s="41"/>
      <c r="LP7" s="41"/>
      <c r="LQ7" s="41"/>
      <c r="LR7" s="41"/>
      <c r="LS7" s="41"/>
      <c r="LT7" s="41"/>
      <c r="LU7" s="41"/>
      <c r="LV7" s="41"/>
      <c r="LW7" s="41"/>
      <c r="LX7" s="41"/>
      <c r="LY7" s="41"/>
      <c r="LZ7" s="41"/>
      <c r="MA7" s="41"/>
      <c r="MB7" s="41"/>
      <c r="MC7" s="41"/>
      <c r="MD7" s="41"/>
      <c r="ME7" s="41"/>
      <c r="MF7" s="41"/>
      <c r="MG7" s="41"/>
      <c r="MH7" s="41"/>
      <c r="MI7" s="41"/>
      <c r="MJ7" s="41"/>
      <c r="MK7" s="41"/>
      <c r="ML7" s="41"/>
      <c r="MM7" s="41"/>
      <c r="MN7" s="41"/>
      <c r="MO7" s="41"/>
      <c r="MP7" s="41"/>
      <c r="MQ7" s="41"/>
      <c r="MR7" s="41"/>
      <c r="MS7" s="41"/>
      <c r="MT7" s="41"/>
      <c r="MU7" s="41"/>
      <c r="MV7" s="41"/>
      <c r="MW7" s="41"/>
      <c r="MX7" s="41"/>
      <c r="MY7" s="41"/>
      <c r="MZ7" s="41"/>
      <c r="NA7" s="41"/>
      <c r="NB7" s="41"/>
      <c r="NC7" s="41"/>
      <c r="ND7" s="41"/>
      <c r="NE7" s="41"/>
      <c r="NF7" s="41"/>
      <c r="NG7" s="41"/>
      <c r="NH7" s="41"/>
      <c r="NI7" s="41"/>
      <c r="NJ7" s="41"/>
      <c r="NK7" s="41"/>
      <c r="NL7" s="41"/>
      <c r="NM7" s="41"/>
      <c r="NN7" s="41"/>
      <c r="NO7" s="41"/>
      <c r="NP7" s="41"/>
      <c r="NQ7" s="41"/>
      <c r="NR7" s="41"/>
      <c r="NS7" s="41"/>
      <c r="NT7" s="41"/>
      <c r="NU7" s="41"/>
      <c r="NV7" s="41"/>
      <c r="NW7" s="41"/>
      <c r="NX7" s="41"/>
      <c r="NY7" s="41"/>
      <c r="NZ7" s="41"/>
      <c r="OA7" s="41"/>
    </row>
    <row r="8" spans="1:391" s="384" customFormat="1" ht="33.75" customHeight="1">
      <c r="A8" s="873" t="s">
        <v>573</v>
      </c>
      <c r="B8" s="873" t="s">
        <v>2</v>
      </c>
      <c r="C8" s="65" t="s">
        <v>80</v>
      </c>
      <c r="D8" s="65" t="s">
        <v>80</v>
      </c>
      <c r="E8" s="65" t="s">
        <v>80</v>
      </c>
      <c r="F8" s="65" t="s">
        <v>80</v>
      </c>
      <c r="G8" s="65" t="s">
        <v>80</v>
      </c>
      <c r="H8" s="65" t="s">
        <v>80</v>
      </c>
      <c r="I8" s="26">
        <f t="shared" ref="I8:N8" si="7">I209+I302+I357+I369+I376+I406+I412+I447+I450+I457</f>
        <v>6121193.6995500019</v>
      </c>
      <c r="J8" s="26">
        <f t="shared" si="7"/>
        <v>5755345.9980900018</v>
      </c>
      <c r="K8" s="26">
        <f t="shared" si="7"/>
        <v>365847.70716000011</v>
      </c>
      <c r="L8" s="26">
        <f t="shared" si="7"/>
        <v>464425.77100000001</v>
      </c>
      <c r="M8" s="26">
        <f t="shared" si="7"/>
        <v>5568168.6628400022</v>
      </c>
      <c r="N8" s="26">
        <f t="shared" si="7"/>
        <v>22455.28774</v>
      </c>
      <c r="O8" s="65" t="s">
        <v>80</v>
      </c>
      <c r="P8" s="65" t="s">
        <v>80</v>
      </c>
      <c r="Q8" s="65" t="s">
        <v>80</v>
      </c>
      <c r="R8" s="65" t="s">
        <v>80</v>
      </c>
      <c r="S8" s="65"/>
      <c r="T8" s="26">
        <f t="shared" ref="T8:AY8" si="8">T209+T302+T357+T369+T376+T406+T412+T447+T450+T457</f>
        <v>1365.5138999999999</v>
      </c>
      <c r="U8" s="26">
        <f t="shared" si="8"/>
        <v>6028.7400000000007</v>
      </c>
      <c r="V8" s="26">
        <f t="shared" si="8"/>
        <v>5538.5829400000002</v>
      </c>
      <c r="W8" s="26">
        <f t="shared" si="8"/>
        <v>88269.540569999997</v>
      </c>
      <c r="X8" s="26">
        <f t="shared" si="8"/>
        <v>0</v>
      </c>
      <c r="Y8" s="26">
        <f t="shared" si="8"/>
        <v>2783.0940600000004</v>
      </c>
      <c r="Z8" s="26">
        <f t="shared" si="8"/>
        <v>87391.953030000004</v>
      </c>
      <c r="AA8" s="26">
        <f t="shared" si="8"/>
        <v>8968.4079399999991</v>
      </c>
      <c r="AB8" s="26">
        <f t="shared" si="8"/>
        <v>99289.288229999991</v>
      </c>
      <c r="AC8" s="26">
        <f t="shared" si="8"/>
        <v>462.94</v>
      </c>
      <c r="AD8" s="26">
        <f t="shared" si="8"/>
        <v>765677.59331000003</v>
      </c>
      <c r="AE8" s="26">
        <f t="shared" si="8"/>
        <v>13929.21976</v>
      </c>
      <c r="AF8" s="26">
        <f t="shared" si="8"/>
        <v>24258.766799999998</v>
      </c>
      <c r="AG8" s="26">
        <f t="shared" si="8"/>
        <v>803865.57987000002</v>
      </c>
      <c r="AH8" s="26">
        <f t="shared" si="8"/>
        <v>9632.1309999999994</v>
      </c>
      <c r="AI8" s="26">
        <f t="shared" si="8"/>
        <v>1267.75</v>
      </c>
      <c r="AJ8" s="26">
        <f t="shared" si="8"/>
        <v>115.25</v>
      </c>
      <c r="AK8" s="26">
        <f t="shared" si="8"/>
        <v>0</v>
      </c>
      <c r="AL8" s="26">
        <f t="shared" si="8"/>
        <v>1383</v>
      </c>
      <c r="AM8" s="26">
        <f t="shared" si="8"/>
        <v>15427.22774</v>
      </c>
      <c r="AN8" s="26">
        <f t="shared" si="8"/>
        <v>1474.3000000000002</v>
      </c>
      <c r="AO8" s="26">
        <f t="shared" si="8"/>
        <v>21623.748051999999</v>
      </c>
      <c r="AP8" s="26">
        <f t="shared" si="8"/>
        <v>4628.1127499999993</v>
      </c>
      <c r="AQ8" s="26">
        <f t="shared" si="8"/>
        <v>27604.433052</v>
      </c>
      <c r="AR8" s="26">
        <f t="shared" si="8"/>
        <v>0</v>
      </c>
      <c r="AS8" s="26">
        <f t="shared" si="8"/>
        <v>526.11</v>
      </c>
      <c r="AT8" s="26">
        <f t="shared" si="8"/>
        <v>10916.547078</v>
      </c>
      <c r="AU8" s="26">
        <f t="shared" si="8"/>
        <v>3857.98999</v>
      </c>
      <c r="AV8" s="26">
        <f t="shared" si="8"/>
        <v>15300.647067999998</v>
      </c>
      <c r="AW8" s="26">
        <f t="shared" si="8"/>
        <v>0</v>
      </c>
      <c r="AX8" s="26">
        <f t="shared" si="8"/>
        <v>568.48406</v>
      </c>
      <c r="AY8" s="26">
        <f t="shared" si="8"/>
        <v>18194.245129999999</v>
      </c>
      <c r="AZ8" s="26">
        <f t="shared" ref="AZ8:CE8" si="9">AZ209+AZ302+AZ357+AZ369+AZ376+AZ406+AZ412+AZ447+AZ450+AZ457</f>
        <v>604.03295000000003</v>
      </c>
      <c r="BA8" s="26">
        <f t="shared" si="9"/>
        <v>19366.762139999999</v>
      </c>
      <c r="BB8" s="26">
        <f t="shared" si="9"/>
        <v>0</v>
      </c>
      <c r="BC8" s="26">
        <f t="shared" si="9"/>
        <v>214.2</v>
      </c>
      <c r="BD8" s="26">
        <f t="shared" si="9"/>
        <v>36657.412769999995</v>
      </c>
      <c r="BE8" s="26">
        <f t="shared" si="9"/>
        <v>0</v>
      </c>
      <c r="BF8" s="26">
        <f t="shared" si="9"/>
        <v>36871.61277</v>
      </c>
      <c r="BG8" s="26">
        <f t="shared" si="9"/>
        <v>462.94</v>
      </c>
      <c r="BH8" s="26">
        <f t="shared" si="9"/>
        <v>4629.6939999999995</v>
      </c>
      <c r="BI8" s="26">
        <f t="shared" si="9"/>
        <v>382.75799999999998</v>
      </c>
      <c r="BJ8" s="26">
        <f t="shared" si="9"/>
        <v>10889.072</v>
      </c>
      <c r="BK8" s="26">
        <f t="shared" si="9"/>
        <v>15901.523999999999</v>
      </c>
      <c r="BL8" s="26">
        <f t="shared" si="9"/>
        <v>0</v>
      </c>
      <c r="BM8" s="26">
        <f t="shared" si="9"/>
        <v>727300.46323999995</v>
      </c>
      <c r="BN8" s="26">
        <f t="shared" si="9"/>
        <v>10305.31776</v>
      </c>
      <c r="BO8" s="26">
        <f t="shared" si="9"/>
        <v>6684.7739999999994</v>
      </c>
      <c r="BP8" s="26">
        <f t="shared" si="9"/>
        <v>744290.55499999993</v>
      </c>
      <c r="BQ8" s="26">
        <f t="shared" si="9"/>
        <v>0</v>
      </c>
      <c r="BR8" s="26">
        <f t="shared" si="9"/>
        <v>33747.436070000003</v>
      </c>
      <c r="BS8" s="26">
        <f t="shared" si="9"/>
        <v>3241.1440000000002</v>
      </c>
      <c r="BT8" s="26">
        <f t="shared" si="9"/>
        <v>6684.9207999999999</v>
      </c>
      <c r="BU8" s="26">
        <f t="shared" si="9"/>
        <v>43673.500870000003</v>
      </c>
      <c r="BV8" s="26">
        <f t="shared" si="9"/>
        <v>0</v>
      </c>
      <c r="BW8" s="26">
        <f t="shared" si="9"/>
        <v>0</v>
      </c>
      <c r="BX8" s="26">
        <f t="shared" si="9"/>
        <v>0</v>
      </c>
      <c r="BY8" s="26">
        <f t="shared" si="9"/>
        <v>0</v>
      </c>
      <c r="BZ8" s="759">
        <f t="shared" si="9"/>
        <v>0</v>
      </c>
      <c r="CA8" s="760">
        <f t="shared" si="9"/>
        <v>9632.1309999999994</v>
      </c>
      <c r="CB8" s="761">
        <f t="shared" si="9"/>
        <v>0</v>
      </c>
      <c r="CC8" s="761">
        <f t="shared" si="9"/>
        <v>0</v>
      </c>
      <c r="CD8" s="761">
        <f t="shared" si="9"/>
        <v>0</v>
      </c>
      <c r="CE8" s="761">
        <f t="shared" si="9"/>
        <v>0</v>
      </c>
      <c r="CF8" s="761">
        <f t="shared" ref="CF8:CY8" si="10">CF209+CF302+CF357+CF369+CF376+CF406+CF412+CF447+CF450+CF457</f>
        <v>0</v>
      </c>
      <c r="CG8" s="761">
        <f t="shared" si="10"/>
        <v>0</v>
      </c>
      <c r="CH8" s="761">
        <f t="shared" si="10"/>
        <v>0</v>
      </c>
      <c r="CI8" s="761">
        <f t="shared" si="10"/>
        <v>0</v>
      </c>
      <c r="CJ8" s="761">
        <f t="shared" si="10"/>
        <v>0</v>
      </c>
      <c r="CK8" s="761">
        <f t="shared" si="10"/>
        <v>2057.5329400000001</v>
      </c>
      <c r="CL8" s="761">
        <f t="shared" si="10"/>
        <v>1267.75</v>
      </c>
      <c r="CM8" s="761">
        <f t="shared" si="10"/>
        <v>115.25</v>
      </c>
      <c r="CN8" s="761">
        <f t="shared" si="10"/>
        <v>0</v>
      </c>
      <c r="CO8" s="761">
        <f t="shared" si="10"/>
        <v>1383</v>
      </c>
      <c r="CP8" s="761">
        <f t="shared" si="10"/>
        <v>0</v>
      </c>
      <c r="CQ8" s="761">
        <f t="shared" si="10"/>
        <v>0</v>
      </c>
      <c r="CR8" s="761">
        <f t="shared" si="10"/>
        <v>0</v>
      </c>
      <c r="CS8" s="761">
        <f t="shared" si="10"/>
        <v>0</v>
      </c>
      <c r="CT8" s="761">
        <f t="shared" si="10"/>
        <v>0</v>
      </c>
      <c r="CU8" s="761">
        <f t="shared" si="10"/>
        <v>13369.694800000001</v>
      </c>
      <c r="CV8" s="762">
        <f t="shared" si="10"/>
        <v>2123.9392699999999</v>
      </c>
      <c r="CW8" s="759">
        <f t="shared" si="10"/>
        <v>4422.8999999999996</v>
      </c>
      <c r="CX8" s="759">
        <f t="shared" si="10"/>
        <v>24413.616300000002</v>
      </c>
      <c r="CY8" s="759">
        <f t="shared" si="10"/>
        <v>4801423.5422800016</v>
      </c>
      <c r="CZ8" s="65" t="s">
        <v>80</v>
      </c>
      <c r="DA8" s="65" t="s">
        <v>80</v>
      </c>
      <c r="DB8" s="26">
        <f>DB209+DB302+DB357+DB369+DB376+DB406+DB412+DB447+DB450+DB457</f>
        <v>0</v>
      </c>
      <c r="DC8" s="26">
        <f>DC209+DC302+DC357+DC369+DC376+DC406+DC412+DC447+DC450+DC457</f>
        <v>1906740.0926000001</v>
      </c>
      <c r="DD8" s="65" t="s">
        <v>80</v>
      </c>
      <c r="DE8" s="423" t="s">
        <v>80</v>
      </c>
      <c r="DF8" s="423" t="s">
        <v>80</v>
      </c>
      <c r="DG8" s="41"/>
      <c r="DH8" s="41"/>
      <c r="DI8" s="41"/>
      <c r="DJ8" s="41"/>
      <c r="DK8" s="41"/>
      <c r="DL8" s="41"/>
      <c r="DM8" s="41"/>
      <c r="DN8" s="41"/>
      <c r="DO8" s="41"/>
      <c r="DP8" s="41"/>
      <c r="DQ8" s="41"/>
      <c r="DR8" s="41"/>
      <c r="DS8" s="41"/>
      <c r="DT8" s="41"/>
      <c r="DU8" s="41"/>
      <c r="DV8" s="41"/>
      <c r="DW8" s="41"/>
      <c r="DX8" s="41"/>
      <c r="DY8" s="41"/>
      <c r="DZ8" s="41"/>
      <c r="EA8" s="41"/>
      <c r="EB8" s="41"/>
      <c r="EC8" s="41"/>
      <c r="ED8" s="41"/>
      <c r="EE8" s="41"/>
      <c r="EF8" s="41"/>
      <c r="EG8" s="41"/>
      <c r="EH8" s="41"/>
      <c r="EI8" s="41"/>
      <c r="EJ8" s="41"/>
      <c r="EK8" s="41"/>
      <c r="EL8" s="41"/>
      <c r="EM8" s="41"/>
      <c r="EN8" s="41"/>
      <c r="EO8" s="41"/>
      <c r="EP8" s="41"/>
      <c r="EQ8" s="41"/>
      <c r="ER8" s="41"/>
      <c r="ES8" s="41"/>
      <c r="ET8" s="41"/>
      <c r="EU8" s="41"/>
      <c r="EV8" s="41"/>
      <c r="EW8" s="41"/>
      <c r="EX8" s="41"/>
      <c r="EY8" s="41"/>
      <c r="EZ8" s="41"/>
      <c r="FA8" s="41"/>
      <c r="FB8" s="41"/>
      <c r="FC8" s="41"/>
      <c r="FD8" s="41"/>
      <c r="FE8" s="41"/>
      <c r="FF8" s="41"/>
      <c r="FG8" s="41"/>
      <c r="FH8" s="41"/>
      <c r="FI8" s="41"/>
      <c r="FJ8" s="41"/>
      <c r="FK8" s="41"/>
      <c r="FL8" s="41"/>
      <c r="FM8" s="41"/>
      <c r="FN8" s="41"/>
      <c r="FO8" s="41"/>
      <c r="FP8" s="41"/>
      <c r="FQ8" s="41"/>
      <c r="FR8" s="41"/>
      <c r="FS8" s="41"/>
      <c r="FT8" s="41"/>
      <c r="FU8" s="41"/>
      <c r="FV8" s="41"/>
      <c r="FW8" s="41"/>
      <c r="FX8" s="41"/>
      <c r="FY8" s="41"/>
      <c r="FZ8" s="41"/>
      <c r="GA8" s="41"/>
      <c r="GB8" s="41"/>
      <c r="GC8" s="41"/>
      <c r="GD8" s="41"/>
      <c r="GE8" s="41"/>
      <c r="GF8" s="41"/>
      <c r="GG8" s="41"/>
      <c r="GH8" s="41"/>
      <c r="GI8" s="41"/>
      <c r="GJ8" s="41"/>
      <c r="GK8" s="41"/>
      <c r="GL8" s="41"/>
      <c r="GM8" s="41"/>
      <c r="GN8" s="41"/>
      <c r="GO8" s="41"/>
      <c r="GP8" s="41"/>
      <c r="GQ8" s="41"/>
      <c r="GR8" s="41"/>
      <c r="GS8" s="41"/>
      <c r="GT8" s="41"/>
      <c r="GU8" s="41"/>
      <c r="GV8" s="41"/>
      <c r="GW8" s="41"/>
      <c r="GX8" s="41"/>
      <c r="GY8" s="41"/>
      <c r="GZ8" s="41"/>
      <c r="HA8" s="41"/>
      <c r="HB8" s="41"/>
      <c r="HC8" s="41"/>
      <c r="HD8" s="41"/>
      <c r="HE8" s="41"/>
      <c r="HF8" s="41"/>
      <c r="HG8" s="41"/>
      <c r="HH8" s="41"/>
      <c r="HI8" s="41"/>
      <c r="HJ8" s="41"/>
      <c r="HK8" s="41"/>
      <c r="HL8" s="41"/>
      <c r="HM8" s="41"/>
      <c r="HN8" s="41"/>
      <c r="HO8" s="41"/>
      <c r="HP8" s="41"/>
      <c r="HQ8" s="41"/>
      <c r="HR8" s="41"/>
      <c r="HS8" s="41"/>
      <c r="HT8" s="41"/>
      <c r="HU8" s="41"/>
      <c r="HV8" s="41"/>
      <c r="HW8" s="41"/>
      <c r="HX8" s="41"/>
      <c r="HY8" s="41"/>
      <c r="HZ8" s="41"/>
      <c r="IA8" s="41"/>
      <c r="IB8" s="41"/>
      <c r="IC8" s="41"/>
      <c r="ID8" s="41"/>
      <c r="IE8" s="41"/>
      <c r="IF8" s="41"/>
      <c r="IG8" s="41"/>
      <c r="IH8" s="41"/>
      <c r="II8" s="41"/>
      <c r="IJ8" s="41"/>
      <c r="IK8" s="41"/>
      <c r="IL8" s="41"/>
      <c r="IM8" s="41"/>
      <c r="IN8" s="41"/>
      <c r="IO8" s="41"/>
      <c r="IP8" s="41"/>
      <c r="IQ8" s="41"/>
      <c r="IR8" s="41"/>
      <c r="IS8" s="41"/>
      <c r="IT8" s="41"/>
      <c r="IU8" s="41"/>
      <c r="IV8" s="41"/>
      <c r="IW8" s="41"/>
      <c r="IX8" s="41"/>
      <c r="IY8" s="41"/>
      <c r="IZ8" s="41"/>
      <c r="JA8" s="41"/>
      <c r="JB8" s="41"/>
      <c r="JC8" s="41"/>
      <c r="JD8" s="41"/>
      <c r="JE8" s="41"/>
      <c r="JF8" s="41"/>
      <c r="JG8" s="41"/>
      <c r="JH8" s="41"/>
      <c r="JI8" s="41"/>
      <c r="JJ8" s="41"/>
      <c r="JK8" s="41"/>
      <c r="JL8" s="41"/>
      <c r="JM8" s="41"/>
      <c r="JN8" s="41"/>
      <c r="JO8" s="41"/>
      <c r="JP8" s="41"/>
      <c r="JQ8" s="41"/>
      <c r="JR8" s="41"/>
      <c r="JS8" s="41"/>
      <c r="JT8" s="41"/>
      <c r="JU8" s="41"/>
      <c r="JV8" s="41"/>
      <c r="JW8" s="41"/>
      <c r="JX8" s="41"/>
      <c r="JY8" s="41"/>
      <c r="JZ8" s="41"/>
      <c r="KA8" s="41"/>
      <c r="KB8" s="41"/>
      <c r="KC8" s="41"/>
      <c r="KD8" s="41"/>
      <c r="KE8" s="41"/>
      <c r="KF8" s="41"/>
      <c r="KG8" s="41"/>
      <c r="KH8" s="41"/>
      <c r="KI8" s="41"/>
      <c r="KJ8" s="41"/>
      <c r="KK8" s="41"/>
      <c r="KL8" s="41"/>
      <c r="KM8" s="41"/>
      <c r="KN8" s="41"/>
      <c r="KO8" s="41"/>
      <c r="KP8" s="41"/>
      <c r="KQ8" s="41"/>
      <c r="KR8" s="41"/>
      <c r="KS8" s="41"/>
      <c r="KT8" s="41"/>
      <c r="KU8" s="41"/>
      <c r="KV8" s="41"/>
      <c r="KW8" s="41"/>
      <c r="KX8" s="41"/>
      <c r="KY8" s="41"/>
      <c r="KZ8" s="41"/>
      <c r="LA8" s="41"/>
      <c r="LB8" s="41"/>
      <c r="LC8" s="41"/>
      <c r="LD8" s="41"/>
      <c r="LE8" s="41"/>
      <c r="LF8" s="41"/>
      <c r="LG8" s="41"/>
      <c r="LH8" s="41"/>
      <c r="LI8" s="41"/>
      <c r="LJ8" s="41"/>
      <c r="LK8" s="41"/>
      <c r="LL8" s="41"/>
      <c r="LM8" s="41"/>
      <c r="LN8" s="41"/>
      <c r="LO8" s="41"/>
      <c r="LP8" s="41"/>
      <c r="LQ8" s="41"/>
      <c r="LR8" s="41"/>
      <c r="LS8" s="41"/>
      <c r="LT8" s="41"/>
      <c r="LU8" s="41"/>
      <c r="LV8" s="41"/>
      <c r="LW8" s="41"/>
      <c r="LX8" s="41"/>
      <c r="LY8" s="41"/>
      <c r="LZ8" s="41"/>
      <c r="MA8" s="41"/>
      <c r="MB8" s="41"/>
      <c r="MC8" s="41"/>
      <c r="MD8" s="41"/>
      <c r="ME8" s="41"/>
      <c r="MF8" s="41"/>
      <c r="MG8" s="41"/>
      <c r="MH8" s="41"/>
      <c r="MI8" s="41"/>
      <c r="MJ8" s="41"/>
      <c r="MK8" s="41"/>
      <c r="ML8" s="41"/>
      <c r="MM8" s="41"/>
      <c r="MN8" s="41"/>
      <c r="MO8" s="41"/>
      <c r="MP8" s="41"/>
      <c r="MQ8" s="41"/>
      <c r="MR8" s="41"/>
      <c r="MS8" s="41"/>
      <c r="MT8" s="41"/>
      <c r="MU8" s="41"/>
      <c r="MV8" s="41"/>
      <c r="MW8" s="41"/>
      <c r="MX8" s="41"/>
      <c r="MY8" s="41"/>
      <c r="MZ8" s="41"/>
      <c r="NA8" s="41"/>
      <c r="NB8" s="41"/>
      <c r="NC8" s="41"/>
      <c r="ND8" s="41"/>
      <c r="NE8" s="41"/>
      <c r="NF8" s="41"/>
      <c r="NG8" s="41"/>
      <c r="NH8" s="41"/>
      <c r="NI8" s="41"/>
      <c r="NJ8" s="41"/>
      <c r="NK8" s="41"/>
      <c r="NL8" s="41"/>
      <c r="NM8" s="41"/>
      <c r="NN8" s="41"/>
      <c r="NO8" s="41"/>
      <c r="NP8" s="41"/>
      <c r="NQ8" s="41"/>
      <c r="NR8" s="41"/>
      <c r="NS8" s="41"/>
      <c r="NT8" s="41"/>
      <c r="NU8" s="41"/>
      <c r="NV8" s="41"/>
      <c r="NW8" s="41"/>
      <c r="NX8" s="41"/>
      <c r="NY8" s="41"/>
      <c r="NZ8" s="41"/>
      <c r="OA8" s="41"/>
    </row>
    <row r="9" spans="1:391" s="52" customFormat="1" ht="18" customHeight="1">
      <c r="A9" s="114"/>
      <c r="B9" s="114"/>
      <c r="C9" s="42"/>
      <c r="D9" s="42"/>
      <c r="E9" s="42"/>
      <c r="F9" s="42"/>
      <c r="G9" s="113"/>
      <c r="H9" s="42"/>
      <c r="I9" s="8"/>
      <c r="J9" s="8"/>
      <c r="K9" s="8"/>
      <c r="L9" s="8"/>
      <c r="M9" s="8"/>
      <c r="N9" s="8"/>
      <c r="O9" s="42"/>
      <c r="P9" s="322"/>
      <c r="Q9" s="322"/>
      <c r="R9" s="322"/>
      <c r="S9" s="42"/>
      <c r="T9" s="42"/>
      <c r="U9" s="42"/>
      <c r="V9" s="42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718"/>
      <c r="CB9" s="408"/>
      <c r="CC9" s="408"/>
      <c r="CD9" s="408"/>
      <c r="CE9" s="408"/>
      <c r="CF9" s="408"/>
      <c r="CG9" s="408"/>
      <c r="CH9" s="408"/>
      <c r="CI9" s="408"/>
      <c r="CJ9" s="408"/>
      <c r="CK9" s="408"/>
      <c r="CL9" s="408"/>
      <c r="CM9" s="408"/>
      <c r="CN9" s="408"/>
      <c r="CO9" s="408"/>
      <c r="CP9" s="408"/>
      <c r="CQ9" s="408"/>
      <c r="CR9" s="408"/>
      <c r="CS9" s="408"/>
      <c r="CT9" s="408"/>
      <c r="CU9" s="408"/>
      <c r="CV9" s="728"/>
      <c r="CW9" s="8"/>
      <c r="CX9" s="8"/>
      <c r="CY9" s="8"/>
      <c r="CZ9" s="42"/>
      <c r="DA9" s="357" t="s">
        <v>80</v>
      </c>
      <c r="DB9" s="8"/>
      <c r="DC9" s="8"/>
      <c r="DD9" s="42"/>
      <c r="DG9" s="41"/>
      <c r="DH9" s="41"/>
      <c r="DI9" s="41"/>
      <c r="DJ9" s="41"/>
      <c r="DK9" s="41"/>
      <c r="DL9" s="41"/>
      <c r="DM9" s="41"/>
      <c r="DN9" s="41"/>
      <c r="DO9" s="41"/>
      <c r="DP9" s="41"/>
      <c r="DQ9" s="41"/>
      <c r="DR9" s="41"/>
      <c r="DS9" s="41"/>
      <c r="DT9" s="41"/>
      <c r="DU9" s="41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1"/>
      <c r="GB9" s="41"/>
      <c r="GC9" s="41"/>
      <c r="GD9" s="41"/>
      <c r="GE9" s="41"/>
      <c r="GF9" s="41"/>
      <c r="GG9" s="41"/>
      <c r="GH9" s="41"/>
      <c r="GI9" s="41"/>
      <c r="GJ9" s="41"/>
      <c r="GK9" s="41"/>
      <c r="GL9" s="41"/>
      <c r="GM9" s="41"/>
      <c r="GN9" s="41"/>
      <c r="GO9" s="41"/>
      <c r="GP9" s="41"/>
      <c r="GQ9" s="41"/>
      <c r="GR9" s="41"/>
      <c r="GS9" s="41"/>
      <c r="GT9" s="41"/>
      <c r="GU9" s="41"/>
      <c r="GV9" s="41"/>
      <c r="GW9" s="41"/>
      <c r="GX9" s="41"/>
      <c r="GY9" s="41"/>
      <c r="GZ9" s="41"/>
      <c r="HA9" s="41"/>
      <c r="HB9" s="41"/>
      <c r="HC9" s="41"/>
      <c r="HD9" s="41"/>
      <c r="HE9" s="41"/>
      <c r="HF9" s="41"/>
      <c r="HG9" s="41"/>
      <c r="HH9" s="41"/>
      <c r="HI9" s="41"/>
      <c r="HJ9" s="41"/>
      <c r="HK9" s="41"/>
      <c r="HL9" s="41"/>
      <c r="HM9" s="41"/>
      <c r="HN9" s="41"/>
      <c r="HO9" s="41"/>
      <c r="HP9" s="41"/>
      <c r="HQ9" s="41"/>
      <c r="HR9" s="41"/>
      <c r="HS9" s="41"/>
      <c r="HT9" s="41"/>
      <c r="HU9" s="41"/>
      <c r="HV9" s="41"/>
      <c r="HW9" s="41"/>
      <c r="HX9" s="41"/>
      <c r="HY9" s="41"/>
      <c r="HZ9" s="41"/>
      <c r="IA9" s="41"/>
      <c r="IB9" s="41"/>
      <c r="IC9" s="41"/>
      <c r="ID9" s="41"/>
      <c r="IE9" s="41"/>
      <c r="IF9" s="41"/>
      <c r="IG9" s="41"/>
      <c r="IH9" s="41"/>
      <c r="II9" s="41"/>
      <c r="IJ9" s="41"/>
      <c r="IK9" s="41"/>
      <c r="IL9" s="41"/>
      <c r="IM9" s="41"/>
      <c r="IN9" s="41"/>
      <c r="IO9" s="41"/>
      <c r="IP9" s="41"/>
      <c r="IQ9" s="41"/>
      <c r="IR9" s="41"/>
      <c r="IS9" s="41"/>
      <c r="IT9" s="41"/>
      <c r="IU9" s="41"/>
      <c r="IV9" s="41"/>
      <c r="IW9" s="41"/>
      <c r="IX9" s="41"/>
      <c r="IY9" s="41"/>
      <c r="IZ9" s="41"/>
      <c r="JA9" s="41"/>
      <c r="JB9" s="41"/>
      <c r="JC9" s="41"/>
      <c r="JD9" s="41"/>
      <c r="JE9" s="41"/>
      <c r="JF9" s="41"/>
      <c r="JG9" s="41"/>
      <c r="JH9" s="41"/>
      <c r="JI9" s="41"/>
      <c r="JJ9" s="41"/>
      <c r="JK9" s="41"/>
      <c r="JL9" s="41"/>
      <c r="JM9" s="41"/>
      <c r="JN9" s="41"/>
      <c r="JO9" s="41"/>
      <c r="JP9" s="41"/>
      <c r="JQ9" s="41"/>
      <c r="JR9" s="41"/>
      <c r="JS9" s="41"/>
      <c r="JT9" s="41"/>
      <c r="JU9" s="41"/>
      <c r="JV9" s="41"/>
      <c r="JW9" s="41"/>
      <c r="JX9" s="41"/>
      <c r="JY9" s="41"/>
      <c r="JZ9" s="41"/>
      <c r="KA9" s="41"/>
      <c r="KB9" s="41"/>
      <c r="KC9" s="41"/>
      <c r="KD9" s="41"/>
      <c r="KE9" s="41"/>
      <c r="KF9" s="41"/>
      <c r="KG9" s="41"/>
      <c r="KH9" s="41"/>
      <c r="KI9" s="41"/>
      <c r="KJ9" s="41"/>
      <c r="KK9" s="41"/>
      <c r="KL9" s="41"/>
      <c r="KM9" s="41"/>
      <c r="KN9" s="41"/>
      <c r="KO9" s="41"/>
      <c r="KP9" s="41"/>
      <c r="KQ9" s="41"/>
      <c r="KR9" s="41"/>
      <c r="KS9" s="41"/>
      <c r="KT9" s="41"/>
      <c r="KU9" s="41"/>
      <c r="KV9" s="41"/>
      <c r="KW9" s="41"/>
      <c r="KX9" s="41"/>
      <c r="KY9" s="41"/>
      <c r="KZ9" s="41"/>
      <c r="LA9" s="41"/>
      <c r="LB9" s="41"/>
      <c r="LC9" s="41"/>
      <c r="LD9" s="41"/>
      <c r="LE9" s="41"/>
      <c r="LF9" s="41"/>
      <c r="LG9" s="41"/>
      <c r="LH9" s="41"/>
      <c r="LI9" s="41"/>
      <c r="LJ9" s="41"/>
      <c r="LK9" s="41"/>
      <c r="LL9" s="41"/>
      <c r="LM9" s="41"/>
      <c r="LN9" s="41"/>
      <c r="LO9" s="41"/>
      <c r="LP9" s="41"/>
      <c r="LQ9" s="41"/>
      <c r="LR9" s="41"/>
      <c r="LS9" s="41"/>
      <c r="LT9" s="41"/>
      <c r="LU9" s="41"/>
      <c r="LV9" s="41"/>
      <c r="LW9" s="41"/>
      <c r="LX9" s="41"/>
      <c r="LY9" s="41"/>
      <c r="LZ9" s="41"/>
      <c r="MA9" s="41"/>
      <c r="MB9" s="41"/>
      <c r="MC9" s="41"/>
      <c r="MD9" s="41"/>
      <c r="ME9" s="41"/>
      <c r="MF9" s="41"/>
      <c r="MG9" s="41"/>
      <c r="MH9" s="41"/>
      <c r="MI9" s="41"/>
      <c r="MJ9" s="41"/>
      <c r="MK9" s="41"/>
      <c r="ML9" s="41"/>
      <c r="MM9" s="41"/>
      <c r="MN9" s="41"/>
      <c r="MO9" s="41"/>
      <c r="MP9" s="41"/>
      <c r="MQ9" s="41"/>
      <c r="MR9" s="41"/>
      <c r="MS9" s="41"/>
      <c r="MT9" s="41"/>
      <c r="MU9" s="41"/>
      <c r="MV9" s="41"/>
      <c r="MW9" s="41"/>
      <c r="MX9" s="41"/>
      <c r="MY9" s="41"/>
      <c r="MZ9" s="41"/>
      <c r="NA9" s="41"/>
      <c r="NB9" s="41"/>
      <c r="NC9" s="41"/>
      <c r="ND9" s="41"/>
      <c r="NE9" s="41"/>
      <c r="NF9" s="41"/>
      <c r="NG9" s="41"/>
      <c r="NH9" s="41"/>
      <c r="NI9" s="41"/>
      <c r="NJ9" s="41"/>
      <c r="NK9" s="41"/>
      <c r="NL9" s="41"/>
      <c r="NM9" s="41"/>
      <c r="NN9" s="41"/>
      <c r="NO9" s="41"/>
      <c r="NP9" s="41"/>
      <c r="NQ9" s="41"/>
      <c r="NR9" s="41"/>
      <c r="NS9" s="41"/>
      <c r="NT9" s="41"/>
      <c r="NU9" s="41"/>
      <c r="NV9" s="41"/>
      <c r="NW9" s="41"/>
      <c r="NX9" s="41"/>
      <c r="NY9" s="41"/>
      <c r="NZ9" s="41"/>
      <c r="OA9" s="41"/>
    </row>
    <row r="10" spans="1:391" s="427" customFormat="1" ht="76.5" customHeight="1" outlineLevel="1">
      <c r="A10" s="875" t="s">
        <v>14</v>
      </c>
      <c r="B10" s="430" t="s">
        <v>459</v>
      </c>
      <c r="C10" s="431">
        <v>8600</v>
      </c>
      <c r="D10" s="432" t="s">
        <v>82</v>
      </c>
      <c r="E10" s="432" t="s">
        <v>1066</v>
      </c>
      <c r="F10" s="433">
        <v>70891095</v>
      </c>
      <c r="G10" s="433">
        <v>3670</v>
      </c>
      <c r="H10" s="432" t="s">
        <v>323</v>
      </c>
      <c r="I10" s="434">
        <v>15000</v>
      </c>
      <c r="J10" s="434">
        <v>9866.2199999999993</v>
      </c>
      <c r="K10" s="434">
        <v>5133.7800000000007</v>
      </c>
      <c r="L10" s="434">
        <v>0</v>
      </c>
      <c r="M10" s="435">
        <v>8879.598</v>
      </c>
      <c r="N10" s="434"/>
      <c r="O10" s="434"/>
      <c r="P10" s="437">
        <v>43739</v>
      </c>
      <c r="Q10" s="436">
        <v>43180</v>
      </c>
      <c r="R10" s="432" t="s">
        <v>694</v>
      </c>
      <c r="S10" s="434"/>
      <c r="T10" s="434">
        <v>1107.2667899999999</v>
      </c>
      <c r="U10" s="434">
        <v>259.2099</v>
      </c>
      <c r="V10" s="434">
        <v>9927.1421399999999</v>
      </c>
      <c r="W10" s="434">
        <v>11293.618829999999</v>
      </c>
      <c r="X10" s="434">
        <v>0</v>
      </c>
      <c r="Y10" s="434">
        <v>105</v>
      </c>
      <c r="Z10" s="434">
        <v>550</v>
      </c>
      <c r="AA10" s="434">
        <v>950</v>
      </c>
      <c r="AB10" s="434">
        <v>1605</v>
      </c>
      <c r="AC10" s="434">
        <v>880</v>
      </c>
      <c r="AD10" s="434">
        <v>0</v>
      </c>
      <c r="AE10" s="434">
        <v>0</v>
      </c>
      <c r="AF10" s="434">
        <v>0</v>
      </c>
      <c r="AG10" s="434">
        <v>0</v>
      </c>
      <c r="AH10" s="434">
        <v>880</v>
      </c>
      <c r="AI10" s="434">
        <v>0</v>
      </c>
      <c r="AJ10" s="434">
        <v>0</v>
      </c>
      <c r="AK10" s="434">
        <v>0</v>
      </c>
      <c r="AL10" s="434">
        <v>0</v>
      </c>
      <c r="AM10" s="434">
        <v>0</v>
      </c>
      <c r="AN10" s="434">
        <v>10.5</v>
      </c>
      <c r="AO10" s="434">
        <v>55</v>
      </c>
      <c r="AP10" s="434">
        <v>95</v>
      </c>
      <c r="AQ10" s="434">
        <v>160.5</v>
      </c>
      <c r="AR10" s="434">
        <v>0</v>
      </c>
      <c r="AS10" s="434">
        <v>15.75</v>
      </c>
      <c r="AT10" s="434">
        <v>82.5</v>
      </c>
      <c r="AU10" s="434">
        <v>142.5</v>
      </c>
      <c r="AV10" s="434">
        <v>240.75</v>
      </c>
      <c r="AW10" s="434">
        <v>0</v>
      </c>
      <c r="AX10" s="434">
        <v>26.25</v>
      </c>
      <c r="AY10" s="434">
        <v>137.5</v>
      </c>
      <c r="AZ10" s="434">
        <v>237.5</v>
      </c>
      <c r="BA10" s="434">
        <v>401.25</v>
      </c>
      <c r="BB10" s="434">
        <v>0</v>
      </c>
      <c r="BC10" s="434">
        <v>52.5</v>
      </c>
      <c r="BD10" s="434">
        <v>275</v>
      </c>
      <c r="BE10" s="434">
        <v>475</v>
      </c>
      <c r="BF10" s="434">
        <v>802.5</v>
      </c>
      <c r="BG10" s="434">
        <v>880</v>
      </c>
      <c r="BH10" s="434">
        <v>0</v>
      </c>
      <c r="BI10" s="434">
        <v>0</v>
      </c>
      <c r="BJ10" s="434">
        <v>0</v>
      </c>
      <c r="BK10" s="434">
        <v>0</v>
      </c>
      <c r="BL10" s="434">
        <v>0</v>
      </c>
      <c r="BM10" s="434">
        <v>0</v>
      </c>
      <c r="BN10" s="434">
        <v>0</v>
      </c>
      <c r="BO10" s="434">
        <v>0</v>
      </c>
      <c r="BP10" s="434">
        <v>0</v>
      </c>
      <c r="BQ10" s="434">
        <v>880</v>
      </c>
      <c r="BR10" s="434">
        <v>0</v>
      </c>
      <c r="BS10" s="434">
        <v>0</v>
      </c>
      <c r="BT10" s="434">
        <v>0</v>
      </c>
      <c r="BU10" s="434">
        <v>0</v>
      </c>
      <c r="BV10" s="434">
        <v>0</v>
      </c>
      <c r="BW10" s="434">
        <v>0</v>
      </c>
      <c r="BX10" s="434">
        <v>0</v>
      </c>
      <c r="BY10" s="434">
        <v>0</v>
      </c>
      <c r="BZ10" s="434">
        <v>0</v>
      </c>
      <c r="CA10" s="600">
        <v>0</v>
      </c>
      <c r="CB10" s="796"/>
      <c r="CC10" s="434"/>
      <c r="CD10" s="434"/>
      <c r="CE10" s="434">
        <v>0</v>
      </c>
      <c r="CF10" s="434">
        <v>0</v>
      </c>
      <c r="CG10" s="434"/>
      <c r="CH10" s="434"/>
      <c r="CI10" s="434"/>
      <c r="CJ10" s="434">
        <v>0</v>
      </c>
      <c r="CK10" s="434">
        <v>0</v>
      </c>
      <c r="CL10" s="434"/>
      <c r="CM10" s="434"/>
      <c r="CN10" s="434"/>
      <c r="CO10" s="434">
        <v>0</v>
      </c>
      <c r="CP10" s="434">
        <v>0</v>
      </c>
      <c r="CQ10" s="434"/>
      <c r="CR10" s="434"/>
      <c r="CS10" s="434"/>
      <c r="CT10" s="434">
        <v>0</v>
      </c>
      <c r="CU10" s="434">
        <v>0</v>
      </c>
      <c r="CV10" s="434">
        <v>0</v>
      </c>
      <c r="CW10" s="434">
        <v>0</v>
      </c>
      <c r="CX10" s="434">
        <v>0</v>
      </c>
      <c r="CY10" s="434">
        <v>0</v>
      </c>
      <c r="CZ10" s="432" t="s">
        <v>195</v>
      </c>
      <c r="DA10" s="433" t="s">
        <v>80</v>
      </c>
      <c r="DB10" s="438">
        <v>0</v>
      </c>
      <c r="DC10" s="438">
        <v>0</v>
      </c>
      <c r="DD10" s="439" t="s">
        <v>2095</v>
      </c>
      <c r="DE10" s="432"/>
      <c r="DF10" s="803" t="s">
        <v>2173</v>
      </c>
      <c r="DG10" s="818"/>
      <c r="DH10" s="587"/>
      <c r="DI10" s="587"/>
      <c r="DJ10" s="587"/>
      <c r="DK10" s="587"/>
      <c r="DL10" s="587"/>
      <c r="DM10" s="587"/>
      <c r="DN10" s="587"/>
      <c r="DO10" s="587"/>
      <c r="DP10" s="587"/>
      <c r="DQ10" s="587"/>
      <c r="DR10" s="587"/>
      <c r="DS10" s="587"/>
      <c r="DT10" s="587"/>
      <c r="DU10" s="587"/>
      <c r="DV10" s="587"/>
      <c r="DW10" s="587"/>
      <c r="DX10" s="587"/>
      <c r="DY10" s="587"/>
      <c r="DZ10" s="587"/>
      <c r="EA10" s="587"/>
      <c r="EB10" s="587"/>
      <c r="EC10" s="587"/>
      <c r="ED10" s="587"/>
      <c r="EE10" s="587"/>
      <c r="EF10" s="587"/>
      <c r="EG10" s="587"/>
      <c r="EH10" s="587"/>
      <c r="EI10" s="587"/>
      <c r="EJ10" s="587"/>
      <c r="EK10" s="587"/>
      <c r="EL10" s="587"/>
      <c r="EM10" s="587"/>
      <c r="EN10" s="587"/>
      <c r="EO10" s="587"/>
      <c r="EP10" s="587"/>
      <c r="EQ10" s="587"/>
      <c r="ER10" s="587"/>
      <c r="ES10" s="587"/>
      <c r="ET10" s="587"/>
      <c r="EU10" s="587"/>
      <c r="EV10" s="587"/>
      <c r="EW10" s="587"/>
      <c r="EX10" s="587"/>
      <c r="EY10" s="587"/>
      <c r="EZ10" s="587"/>
      <c r="FA10" s="587"/>
      <c r="FB10" s="587"/>
      <c r="FC10" s="587"/>
      <c r="FD10" s="587"/>
      <c r="FE10" s="587"/>
      <c r="FF10" s="587"/>
      <c r="FG10" s="587"/>
      <c r="FH10" s="587"/>
      <c r="FI10" s="587"/>
      <c r="FJ10" s="587"/>
      <c r="FK10" s="587"/>
      <c r="FL10" s="587"/>
      <c r="FM10" s="587"/>
      <c r="FN10" s="587"/>
      <c r="FO10" s="587"/>
      <c r="FP10" s="587"/>
      <c r="FQ10" s="587"/>
      <c r="FR10" s="587"/>
      <c r="FS10" s="587"/>
      <c r="FT10" s="587"/>
      <c r="FU10" s="587"/>
      <c r="FV10" s="587"/>
      <c r="FW10" s="587"/>
      <c r="FX10" s="587"/>
      <c r="FY10" s="587"/>
      <c r="FZ10" s="587"/>
      <c r="GA10" s="587"/>
      <c r="GB10" s="587"/>
      <c r="GC10" s="587"/>
      <c r="GD10" s="587"/>
      <c r="GE10" s="587"/>
      <c r="GF10" s="587"/>
      <c r="GG10" s="587"/>
      <c r="GH10" s="587"/>
      <c r="GI10" s="587"/>
      <c r="GJ10" s="587"/>
      <c r="GK10" s="587"/>
      <c r="GL10" s="587"/>
      <c r="GM10" s="587"/>
      <c r="GN10" s="587"/>
      <c r="GO10" s="587"/>
      <c r="GP10" s="587"/>
      <c r="GQ10" s="587"/>
      <c r="GR10" s="587"/>
      <c r="GS10" s="587"/>
      <c r="GT10" s="587"/>
      <c r="GU10" s="587"/>
      <c r="GV10" s="587"/>
      <c r="GW10" s="587"/>
      <c r="GX10" s="587"/>
      <c r="GY10" s="587"/>
      <c r="GZ10" s="587"/>
      <c r="HA10" s="587"/>
      <c r="HB10" s="587"/>
      <c r="HC10" s="587"/>
      <c r="HD10" s="587"/>
      <c r="HE10" s="587"/>
      <c r="HF10" s="587"/>
      <c r="HG10" s="587"/>
      <c r="HH10" s="587"/>
      <c r="HI10" s="587"/>
      <c r="HJ10" s="587"/>
      <c r="HK10" s="587"/>
      <c r="HL10" s="587"/>
      <c r="HM10" s="587"/>
      <c r="HN10" s="587"/>
      <c r="HO10" s="587"/>
      <c r="HP10" s="587"/>
      <c r="HQ10" s="587"/>
      <c r="HR10" s="587"/>
      <c r="HS10" s="587"/>
      <c r="HT10" s="587"/>
      <c r="HU10" s="587"/>
      <c r="HV10" s="587"/>
      <c r="HW10" s="587"/>
      <c r="HX10" s="587"/>
      <c r="HY10" s="587"/>
      <c r="HZ10" s="587"/>
      <c r="IA10" s="587"/>
      <c r="IB10" s="587"/>
      <c r="IC10" s="587"/>
      <c r="ID10" s="587"/>
      <c r="IE10" s="587"/>
      <c r="IF10" s="587"/>
      <c r="IG10" s="587"/>
      <c r="IH10" s="587"/>
      <c r="II10" s="587"/>
      <c r="IJ10" s="587"/>
      <c r="IK10" s="587"/>
      <c r="IL10" s="587"/>
      <c r="IM10" s="587"/>
      <c r="IN10" s="587"/>
      <c r="IO10" s="587"/>
      <c r="IP10" s="587"/>
      <c r="IQ10" s="587"/>
      <c r="IR10" s="587"/>
      <c r="IS10" s="587"/>
      <c r="IT10" s="587"/>
      <c r="IU10" s="587"/>
      <c r="IV10" s="587"/>
      <c r="IW10" s="587"/>
      <c r="IX10" s="587"/>
      <c r="IY10" s="587"/>
      <c r="IZ10" s="587"/>
      <c r="JA10" s="587"/>
      <c r="JB10" s="587"/>
      <c r="JC10" s="587"/>
      <c r="JD10" s="587"/>
      <c r="JE10" s="587"/>
      <c r="JF10" s="587"/>
      <c r="JG10" s="587"/>
      <c r="JH10" s="587"/>
      <c r="JI10" s="587"/>
      <c r="JJ10" s="587"/>
      <c r="JK10" s="587"/>
      <c r="JL10" s="587"/>
      <c r="JM10" s="587"/>
      <c r="JN10" s="587"/>
      <c r="JO10" s="587"/>
      <c r="JP10" s="587"/>
      <c r="JQ10" s="587"/>
      <c r="JR10" s="587"/>
      <c r="JS10" s="587"/>
      <c r="JT10" s="587"/>
      <c r="JU10" s="587"/>
      <c r="JV10" s="587"/>
      <c r="JW10" s="587"/>
      <c r="JX10" s="587"/>
      <c r="JY10" s="587"/>
      <c r="JZ10" s="587"/>
      <c r="KA10" s="587"/>
      <c r="KB10" s="587"/>
      <c r="KC10" s="587"/>
      <c r="KD10" s="587"/>
      <c r="KE10" s="587"/>
      <c r="KF10" s="587"/>
      <c r="KG10" s="587"/>
      <c r="KH10" s="587"/>
      <c r="KI10" s="587"/>
      <c r="KJ10" s="587"/>
      <c r="KK10" s="587"/>
      <c r="KL10" s="587"/>
      <c r="KM10" s="587"/>
      <c r="KN10" s="587"/>
      <c r="KO10" s="587"/>
      <c r="KP10" s="587"/>
      <c r="KQ10" s="587"/>
      <c r="KR10" s="587"/>
      <c r="KS10" s="587"/>
      <c r="KT10" s="587"/>
      <c r="KU10" s="587"/>
      <c r="KV10" s="587"/>
      <c r="KW10" s="587"/>
      <c r="KX10" s="587"/>
      <c r="KY10" s="587"/>
      <c r="KZ10" s="587"/>
      <c r="LA10" s="587"/>
      <c r="LB10" s="587"/>
      <c r="LC10" s="587"/>
      <c r="LD10" s="587"/>
      <c r="LE10" s="587"/>
      <c r="LF10" s="587"/>
      <c r="LG10" s="587"/>
      <c r="LH10" s="587"/>
      <c r="LI10" s="587"/>
      <c r="LJ10" s="587"/>
      <c r="LK10" s="587"/>
      <c r="LL10" s="587"/>
      <c r="LM10" s="587"/>
      <c r="LN10" s="587"/>
      <c r="LO10" s="587"/>
      <c r="LP10" s="587"/>
      <c r="LQ10" s="587"/>
      <c r="LR10" s="587"/>
      <c r="LS10" s="587"/>
      <c r="LT10" s="587"/>
      <c r="LU10" s="587"/>
      <c r="LV10" s="587"/>
      <c r="LW10" s="587"/>
      <c r="LX10" s="587"/>
      <c r="LY10" s="587"/>
      <c r="LZ10" s="587"/>
      <c r="MA10" s="587"/>
      <c r="MB10" s="587"/>
      <c r="MC10" s="587"/>
      <c r="MD10" s="587"/>
      <c r="ME10" s="587"/>
      <c r="MF10" s="587"/>
      <c r="MG10" s="587"/>
      <c r="MH10" s="587"/>
      <c r="MI10" s="587"/>
      <c r="MJ10" s="587"/>
      <c r="MK10" s="587"/>
      <c r="ML10" s="587"/>
      <c r="MM10" s="587"/>
      <c r="MN10" s="587"/>
      <c r="MO10" s="587"/>
      <c r="MP10" s="587"/>
      <c r="MQ10" s="587"/>
      <c r="MR10" s="587"/>
      <c r="MS10" s="587"/>
      <c r="MT10" s="587"/>
      <c r="MU10" s="587"/>
      <c r="MV10" s="587"/>
      <c r="MW10" s="587"/>
      <c r="MX10" s="587"/>
      <c r="MY10" s="587"/>
      <c r="MZ10" s="587"/>
      <c r="NA10" s="587"/>
      <c r="NB10" s="587"/>
      <c r="NC10" s="587"/>
      <c r="ND10" s="587"/>
      <c r="NE10" s="587"/>
      <c r="NF10" s="587"/>
      <c r="NG10" s="587"/>
      <c r="NH10" s="587"/>
      <c r="NI10" s="587"/>
      <c r="NJ10" s="587"/>
      <c r="NK10" s="587"/>
      <c r="NL10" s="587"/>
      <c r="NM10" s="587"/>
      <c r="NN10" s="587"/>
      <c r="NO10" s="587"/>
      <c r="NP10" s="587"/>
      <c r="NQ10" s="587"/>
      <c r="NR10" s="587"/>
      <c r="NS10" s="587"/>
      <c r="NT10" s="587"/>
      <c r="NU10" s="587"/>
      <c r="NV10" s="587"/>
      <c r="NW10" s="587"/>
      <c r="NX10" s="587"/>
      <c r="NY10" s="587"/>
      <c r="NZ10" s="587"/>
      <c r="OA10" s="587"/>
    </row>
    <row r="11" spans="1:391" s="427" customFormat="1" ht="54" outlineLevel="1">
      <c r="A11" s="875"/>
      <c r="B11" s="414" t="s">
        <v>2311</v>
      </c>
      <c r="C11" s="441">
        <v>8292</v>
      </c>
      <c r="D11" s="442" t="s">
        <v>82</v>
      </c>
      <c r="E11" s="442" t="s">
        <v>1066</v>
      </c>
      <c r="F11" s="443">
        <v>70891095</v>
      </c>
      <c r="G11" s="443" t="s">
        <v>251</v>
      </c>
      <c r="H11" s="443" t="s">
        <v>323</v>
      </c>
      <c r="I11" s="444">
        <v>852754.29960000003</v>
      </c>
      <c r="J11" s="444">
        <v>806420.21759999997</v>
      </c>
      <c r="K11" s="444">
        <v>46334.082000000053</v>
      </c>
      <c r="L11" s="444">
        <v>0</v>
      </c>
      <c r="M11" s="445">
        <v>725778.19583999994</v>
      </c>
      <c r="N11" s="444"/>
      <c r="O11" s="444"/>
      <c r="P11" s="447">
        <v>44958</v>
      </c>
      <c r="Q11" s="446">
        <v>43539</v>
      </c>
      <c r="R11" s="442" t="s">
        <v>1671</v>
      </c>
      <c r="S11" s="444"/>
      <c r="T11" s="444">
        <v>48907.7</v>
      </c>
      <c r="U11" s="444">
        <v>5164.41</v>
      </c>
      <c r="V11" s="444">
        <v>429166.71</v>
      </c>
      <c r="W11" s="87">
        <v>483238.82</v>
      </c>
      <c r="X11" s="444">
        <v>153135.07683999999</v>
      </c>
      <c r="Y11" s="376">
        <v>17600</v>
      </c>
      <c r="Z11" s="444">
        <v>20000</v>
      </c>
      <c r="AA11" s="376">
        <v>159000</v>
      </c>
      <c r="AB11" s="444">
        <v>196600</v>
      </c>
      <c r="AC11" s="444">
        <v>160195.9</v>
      </c>
      <c r="AD11" s="444">
        <v>22000</v>
      </c>
      <c r="AE11" s="444">
        <v>50000</v>
      </c>
      <c r="AF11" s="444">
        <v>158000</v>
      </c>
      <c r="AG11" s="444">
        <v>230000</v>
      </c>
      <c r="AH11" s="444">
        <v>196910</v>
      </c>
      <c r="AI11" s="444">
        <v>0</v>
      </c>
      <c r="AJ11" s="444">
        <v>0</v>
      </c>
      <c r="AK11" s="444">
        <v>0</v>
      </c>
      <c r="AL11" s="444">
        <v>0</v>
      </c>
      <c r="AM11" s="444">
        <v>0</v>
      </c>
      <c r="AN11" s="444">
        <v>1760</v>
      </c>
      <c r="AO11" s="444">
        <v>2000</v>
      </c>
      <c r="AP11" s="444">
        <v>15900</v>
      </c>
      <c r="AQ11" s="444">
        <v>19660</v>
      </c>
      <c r="AR11" s="444">
        <v>51546</v>
      </c>
      <c r="AS11" s="444">
        <v>2640</v>
      </c>
      <c r="AT11" s="444">
        <v>3000</v>
      </c>
      <c r="AU11" s="444">
        <v>23850</v>
      </c>
      <c r="AV11" s="444">
        <v>29490</v>
      </c>
      <c r="AW11" s="444">
        <v>0</v>
      </c>
      <c r="AX11" s="444">
        <v>4400</v>
      </c>
      <c r="AY11" s="444">
        <v>5000</v>
      </c>
      <c r="AZ11" s="444">
        <v>39750</v>
      </c>
      <c r="BA11" s="444">
        <v>49150</v>
      </c>
      <c r="BB11" s="444">
        <v>38149.9</v>
      </c>
      <c r="BC11" s="444">
        <v>8800</v>
      </c>
      <c r="BD11" s="444">
        <v>10000</v>
      </c>
      <c r="BE11" s="444">
        <v>79500</v>
      </c>
      <c r="BF11" s="444">
        <v>98300</v>
      </c>
      <c r="BG11" s="444">
        <v>70500</v>
      </c>
      <c r="BH11" s="444">
        <v>2200</v>
      </c>
      <c r="BI11" s="444">
        <v>5000</v>
      </c>
      <c r="BJ11" s="444">
        <v>15800</v>
      </c>
      <c r="BK11" s="444">
        <v>23000</v>
      </c>
      <c r="BL11" s="444">
        <v>0</v>
      </c>
      <c r="BM11" s="444">
        <v>3300</v>
      </c>
      <c r="BN11" s="444">
        <v>7500</v>
      </c>
      <c r="BO11" s="444">
        <v>23700</v>
      </c>
      <c r="BP11" s="444">
        <v>34500</v>
      </c>
      <c r="BQ11" s="444">
        <v>45000</v>
      </c>
      <c r="BR11" s="444">
        <v>5500</v>
      </c>
      <c r="BS11" s="444">
        <v>12500</v>
      </c>
      <c r="BT11" s="444">
        <v>39500</v>
      </c>
      <c r="BU11" s="444">
        <v>57500</v>
      </c>
      <c r="BV11" s="444">
        <v>65955</v>
      </c>
      <c r="BW11" s="444">
        <v>11000</v>
      </c>
      <c r="BX11" s="444">
        <v>25000</v>
      </c>
      <c r="BY11" s="444">
        <v>79000</v>
      </c>
      <c r="BZ11" s="444">
        <v>115000</v>
      </c>
      <c r="CA11" s="601">
        <v>85955</v>
      </c>
      <c r="CB11" s="797"/>
      <c r="CC11" s="444"/>
      <c r="CD11" s="444"/>
      <c r="CE11" s="444">
        <v>0</v>
      </c>
      <c r="CF11" s="444">
        <v>0</v>
      </c>
      <c r="CG11" s="444"/>
      <c r="CH11" s="444"/>
      <c r="CI11" s="444"/>
      <c r="CJ11" s="444">
        <v>0</v>
      </c>
      <c r="CK11" s="444">
        <v>0</v>
      </c>
      <c r="CL11" s="444"/>
      <c r="CM11" s="444"/>
      <c r="CN11" s="444"/>
      <c r="CO11" s="444">
        <v>0</v>
      </c>
      <c r="CP11" s="444">
        <v>0</v>
      </c>
      <c r="CQ11" s="444"/>
      <c r="CR11" s="444"/>
      <c r="CS11" s="444"/>
      <c r="CT11" s="444">
        <v>0</v>
      </c>
      <c r="CU11" s="444">
        <v>0</v>
      </c>
      <c r="CV11" s="444">
        <v>94296.029450000031</v>
      </c>
      <c r="CW11" s="444">
        <v>48255</v>
      </c>
      <c r="CX11" s="444">
        <v>0</v>
      </c>
      <c r="CY11" s="444">
        <v>0</v>
      </c>
      <c r="CZ11" s="443" t="s">
        <v>565</v>
      </c>
      <c r="DA11" s="443" t="s">
        <v>80</v>
      </c>
      <c r="DB11" s="448">
        <v>0</v>
      </c>
      <c r="DC11" s="448">
        <v>0</v>
      </c>
      <c r="DD11" s="449" t="s">
        <v>2095</v>
      </c>
      <c r="DE11" s="443"/>
      <c r="DF11" s="804" t="s">
        <v>2173</v>
      </c>
      <c r="DG11" s="819"/>
      <c r="DH11" s="587"/>
      <c r="DI11" s="587"/>
      <c r="DJ11" s="587"/>
      <c r="DK11" s="587"/>
      <c r="DL11" s="587"/>
      <c r="DM11" s="587"/>
      <c r="DN11" s="587"/>
      <c r="DO11" s="587"/>
      <c r="DP11" s="587"/>
      <c r="DQ11" s="587"/>
      <c r="DR11" s="587"/>
      <c r="DS11" s="587"/>
      <c r="DT11" s="587"/>
      <c r="DU11" s="587"/>
      <c r="DV11" s="587"/>
      <c r="DW11" s="587"/>
      <c r="DX11" s="587"/>
      <c r="DY11" s="587"/>
      <c r="DZ11" s="587"/>
      <c r="EA11" s="587"/>
      <c r="EB11" s="587"/>
      <c r="EC11" s="587"/>
      <c r="ED11" s="587"/>
      <c r="EE11" s="587"/>
      <c r="EF11" s="587"/>
      <c r="EG11" s="587"/>
      <c r="EH11" s="587"/>
      <c r="EI11" s="587"/>
      <c r="EJ11" s="587"/>
      <c r="EK11" s="587"/>
      <c r="EL11" s="587"/>
      <c r="EM11" s="587"/>
      <c r="EN11" s="587"/>
      <c r="EO11" s="587"/>
      <c r="EP11" s="587"/>
      <c r="EQ11" s="587"/>
      <c r="ER11" s="587"/>
      <c r="ES11" s="587"/>
      <c r="ET11" s="587"/>
      <c r="EU11" s="587"/>
      <c r="EV11" s="587"/>
      <c r="EW11" s="587"/>
      <c r="EX11" s="587"/>
      <c r="EY11" s="587"/>
      <c r="EZ11" s="587"/>
      <c r="FA11" s="587"/>
      <c r="FB11" s="587"/>
      <c r="FC11" s="587"/>
      <c r="FD11" s="587"/>
      <c r="FE11" s="587"/>
      <c r="FF11" s="587"/>
      <c r="FG11" s="587"/>
      <c r="FH11" s="587"/>
      <c r="FI11" s="587"/>
      <c r="FJ11" s="587"/>
      <c r="FK11" s="587"/>
      <c r="FL11" s="587"/>
      <c r="FM11" s="587"/>
      <c r="FN11" s="587"/>
      <c r="FO11" s="587"/>
      <c r="FP11" s="587"/>
      <c r="FQ11" s="587"/>
      <c r="FR11" s="587"/>
      <c r="FS11" s="587"/>
      <c r="FT11" s="587"/>
      <c r="FU11" s="587"/>
      <c r="FV11" s="587"/>
      <c r="FW11" s="587"/>
      <c r="FX11" s="587"/>
      <c r="FY11" s="587"/>
      <c r="FZ11" s="587"/>
      <c r="GA11" s="587"/>
      <c r="GB11" s="587"/>
      <c r="GC11" s="587"/>
      <c r="GD11" s="587"/>
      <c r="GE11" s="587"/>
      <c r="GF11" s="587"/>
      <c r="GG11" s="587"/>
      <c r="GH11" s="587"/>
      <c r="GI11" s="587"/>
      <c r="GJ11" s="587"/>
      <c r="GK11" s="587"/>
      <c r="GL11" s="587"/>
      <c r="GM11" s="587"/>
      <c r="GN11" s="587"/>
      <c r="GO11" s="587"/>
      <c r="GP11" s="587"/>
      <c r="GQ11" s="587"/>
      <c r="GR11" s="587"/>
      <c r="GS11" s="587"/>
      <c r="GT11" s="587"/>
      <c r="GU11" s="587"/>
      <c r="GV11" s="587"/>
      <c r="GW11" s="587"/>
      <c r="GX11" s="587"/>
      <c r="GY11" s="587"/>
      <c r="GZ11" s="587"/>
      <c r="HA11" s="587"/>
      <c r="HB11" s="587"/>
      <c r="HC11" s="587"/>
      <c r="HD11" s="587"/>
      <c r="HE11" s="587"/>
      <c r="HF11" s="587"/>
      <c r="HG11" s="587"/>
      <c r="HH11" s="587"/>
      <c r="HI11" s="587"/>
      <c r="HJ11" s="587"/>
      <c r="HK11" s="587"/>
      <c r="HL11" s="587"/>
      <c r="HM11" s="587"/>
      <c r="HN11" s="587"/>
      <c r="HO11" s="587"/>
      <c r="HP11" s="587"/>
      <c r="HQ11" s="587"/>
      <c r="HR11" s="587"/>
      <c r="HS11" s="587"/>
      <c r="HT11" s="587"/>
      <c r="HU11" s="587"/>
      <c r="HV11" s="587"/>
      <c r="HW11" s="587"/>
      <c r="HX11" s="587"/>
      <c r="HY11" s="587"/>
      <c r="HZ11" s="587"/>
      <c r="IA11" s="587"/>
      <c r="IB11" s="587"/>
      <c r="IC11" s="587"/>
      <c r="ID11" s="587"/>
      <c r="IE11" s="587"/>
      <c r="IF11" s="587"/>
      <c r="IG11" s="587"/>
      <c r="IH11" s="587"/>
      <c r="II11" s="587"/>
      <c r="IJ11" s="587"/>
      <c r="IK11" s="587"/>
      <c r="IL11" s="587"/>
      <c r="IM11" s="587"/>
      <c r="IN11" s="587"/>
      <c r="IO11" s="587"/>
      <c r="IP11" s="587"/>
      <c r="IQ11" s="587"/>
      <c r="IR11" s="587"/>
      <c r="IS11" s="587"/>
      <c r="IT11" s="587"/>
      <c r="IU11" s="587"/>
      <c r="IV11" s="587"/>
      <c r="IW11" s="587"/>
      <c r="IX11" s="587"/>
      <c r="IY11" s="587"/>
      <c r="IZ11" s="587"/>
      <c r="JA11" s="587"/>
      <c r="JB11" s="587"/>
      <c r="JC11" s="587"/>
      <c r="JD11" s="587"/>
      <c r="JE11" s="587"/>
      <c r="JF11" s="587"/>
      <c r="JG11" s="587"/>
      <c r="JH11" s="587"/>
      <c r="JI11" s="587"/>
      <c r="JJ11" s="587"/>
      <c r="JK11" s="587"/>
      <c r="JL11" s="587"/>
      <c r="JM11" s="587"/>
      <c r="JN11" s="587"/>
      <c r="JO11" s="587"/>
      <c r="JP11" s="587"/>
      <c r="JQ11" s="587"/>
      <c r="JR11" s="587"/>
      <c r="JS11" s="587"/>
      <c r="JT11" s="587"/>
      <c r="JU11" s="587"/>
      <c r="JV11" s="587"/>
      <c r="JW11" s="587"/>
      <c r="JX11" s="587"/>
      <c r="JY11" s="587"/>
      <c r="JZ11" s="587"/>
      <c r="KA11" s="587"/>
      <c r="KB11" s="587"/>
      <c r="KC11" s="587"/>
      <c r="KD11" s="587"/>
      <c r="KE11" s="587"/>
      <c r="KF11" s="587"/>
      <c r="KG11" s="587"/>
      <c r="KH11" s="587"/>
      <c r="KI11" s="587"/>
      <c r="KJ11" s="587"/>
      <c r="KK11" s="587"/>
      <c r="KL11" s="587"/>
      <c r="KM11" s="587"/>
      <c r="KN11" s="587"/>
      <c r="KO11" s="587"/>
      <c r="KP11" s="587"/>
      <c r="KQ11" s="587"/>
      <c r="KR11" s="587"/>
      <c r="KS11" s="587"/>
      <c r="KT11" s="587"/>
      <c r="KU11" s="587"/>
      <c r="KV11" s="587"/>
      <c r="KW11" s="587"/>
      <c r="KX11" s="587"/>
      <c r="KY11" s="587"/>
      <c r="KZ11" s="587"/>
      <c r="LA11" s="587"/>
      <c r="LB11" s="587"/>
      <c r="LC11" s="587"/>
      <c r="LD11" s="587"/>
      <c r="LE11" s="587"/>
      <c r="LF11" s="587"/>
      <c r="LG11" s="587"/>
      <c r="LH11" s="587"/>
      <c r="LI11" s="587"/>
      <c r="LJ11" s="587"/>
      <c r="LK11" s="587"/>
      <c r="LL11" s="587"/>
      <c r="LM11" s="587"/>
      <c r="LN11" s="587"/>
      <c r="LO11" s="587"/>
      <c r="LP11" s="587"/>
      <c r="LQ11" s="587"/>
      <c r="LR11" s="587"/>
      <c r="LS11" s="587"/>
      <c r="LT11" s="587"/>
      <c r="LU11" s="587"/>
      <c r="LV11" s="587"/>
      <c r="LW11" s="587"/>
      <c r="LX11" s="587"/>
      <c r="LY11" s="587"/>
      <c r="LZ11" s="587"/>
      <c r="MA11" s="587"/>
      <c r="MB11" s="587"/>
      <c r="MC11" s="587"/>
      <c r="MD11" s="587"/>
      <c r="ME11" s="587"/>
      <c r="MF11" s="587"/>
      <c r="MG11" s="587"/>
      <c r="MH11" s="587"/>
      <c r="MI11" s="587"/>
      <c r="MJ11" s="587"/>
      <c r="MK11" s="587"/>
      <c r="ML11" s="587"/>
      <c r="MM11" s="587"/>
      <c r="MN11" s="587"/>
      <c r="MO11" s="587"/>
      <c r="MP11" s="587"/>
      <c r="MQ11" s="587"/>
      <c r="MR11" s="587"/>
      <c r="MS11" s="587"/>
      <c r="MT11" s="587"/>
      <c r="MU11" s="587"/>
      <c r="MV11" s="587"/>
      <c r="MW11" s="587"/>
      <c r="MX11" s="587"/>
      <c r="MY11" s="587"/>
      <c r="MZ11" s="587"/>
      <c r="NA11" s="587"/>
      <c r="NB11" s="587"/>
      <c r="NC11" s="587"/>
      <c r="ND11" s="587"/>
      <c r="NE11" s="587"/>
      <c r="NF11" s="587"/>
      <c r="NG11" s="587"/>
      <c r="NH11" s="587"/>
      <c r="NI11" s="587"/>
      <c r="NJ11" s="587"/>
      <c r="NK11" s="587"/>
      <c r="NL11" s="587"/>
      <c r="NM11" s="587"/>
      <c r="NN11" s="587"/>
      <c r="NO11" s="587"/>
      <c r="NP11" s="587"/>
      <c r="NQ11" s="587"/>
      <c r="NR11" s="587"/>
      <c r="NS11" s="587"/>
      <c r="NT11" s="587"/>
      <c r="NU11" s="587"/>
      <c r="NV11" s="587"/>
      <c r="NW11" s="587"/>
      <c r="NX11" s="587"/>
      <c r="NY11" s="587"/>
      <c r="NZ11" s="587"/>
      <c r="OA11" s="587"/>
    </row>
    <row r="12" spans="1:391" s="427" customFormat="1" ht="47.25" customHeight="1" outlineLevel="1">
      <c r="A12" s="875"/>
      <c r="B12" s="430" t="s">
        <v>830</v>
      </c>
      <c r="C12" s="431">
        <v>9453</v>
      </c>
      <c r="D12" s="432" t="s">
        <v>82</v>
      </c>
      <c r="E12" s="432" t="s">
        <v>1066</v>
      </c>
      <c r="F12" s="433">
        <v>70891095</v>
      </c>
      <c r="G12" s="433" t="s">
        <v>831</v>
      </c>
      <c r="H12" s="432" t="s">
        <v>323</v>
      </c>
      <c r="I12" s="434">
        <v>24896.031226499999</v>
      </c>
      <c r="J12" s="434">
        <v>23710.505929999999</v>
      </c>
      <c r="K12" s="434">
        <v>1185.5252965</v>
      </c>
      <c r="L12" s="435">
        <v>0</v>
      </c>
      <c r="M12" s="435">
        <v>21339.455336999999</v>
      </c>
      <c r="N12" s="435">
        <v>21339.455336999999</v>
      </c>
      <c r="O12" s="450">
        <v>45291</v>
      </c>
      <c r="P12" s="437">
        <v>44180</v>
      </c>
      <c r="Q12" s="436">
        <v>43997</v>
      </c>
      <c r="R12" s="432" t="s">
        <v>694</v>
      </c>
      <c r="S12" s="450"/>
      <c r="T12" s="451">
        <v>2755.8377399999999</v>
      </c>
      <c r="U12" s="451">
        <v>1836.95</v>
      </c>
      <c r="V12" s="451">
        <v>24802.539659999999</v>
      </c>
      <c r="W12" s="165">
        <v>29395.327399999998</v>
      </c>
      <c r="X12" s="434">
        <v>5537.3846700000004</v>
      </c>
      <c r="Y12" s="434">
        <v>500</v>
      </c>
      <c r="Z12" s="434">
        <v>2185</v>
      </c>
      <c r="AA12" s="434">
        <v>4000</v>
      </c>
      <c r="AB12" s="434">
        <v>6685</v>
      </c>
      <c r="AC12" s="434">
        <v>21339</v>
      </c>
      <c r="AD12" s="434">
        <v>0</v>
      </c>
      <c r="AE12" s="434">
        <v>0</v>
      </c>
      <c r="AF12" s="434">
        <v>0</v>
      </c>
      <c r="AG12" s="434">
        <v>0</v>
      </c>
      <c r="AH12" s="434">
        <v>1633.5</v>
      </c>
      <c r="AI12" s="434">
        <v>0</v>
      </c>
      <c r="AJ12" s="434">
        <v>0</v>
      </c>
      <c r="AK12" s="434">
        <v>0</v>
      </c>
      <c r="AL12" s="434">
        <v>0</v>
      </c>
      <c r="AM12" s="434">
        <v>0</v>
      </c>
      <c r="AN12" s="434">
        <v>50</v>
      </c>
      <c r="AO12" s="434">
        <v>218.5</v>
      </c>
      <c r="AP12" s="434">
        <v>400</v>
      </c>
      <c r="AQ12" s="434">
        <v>668.5</v>
      </c>
      <c r="AR12" s="434">
        <v>0</v>
      </c>
      <c r="AS12" s="434">
        <v>75</v>
      </c>
      <c r="AT12" s="434">
        <v>327.75</v>
      </c>
      <c r="AU12" s="434">
        <v>600</v>
      </c>
      <c r="AV12" s="434">
        <v>1002.75</v>
      </c>
      <c r="AW12" s="434">
        <v>21339</v>
      </c>
      <c r="AX12" s="434">
        <v>125</v>
      </c>
      <c r="AY12" s="434">
        <v>546.25</v>
      </c>
      <c r="AZ12" s="434">
        <v>1000</v>
      </c>
      <c r="BA12" s="434">
        <v>1671.25</v>
      </c>
      <c r="BB12" s="434">
        <v>0</v>
      </c>
      <c r="BC12" s="434">
        <v>250</v>
      </c>
      <c r="BD12" s="434">
        <v>1092.5</v>
      </c>
      <c r="BE12" s="434">
        <v>2000</v>
      </c>
      <c r="BF12" s="434">
        <v>3342.5</v>
      </c>
      <c r="BG12" s="434">
        <v>0</v>
      </c>
      <c r="BH12" s="434">
        <v>0</v>
      </c>
      <c r="BI12" s="434">
        <v>0</v>
      </c>
      <c r="BJ12" s="434">
        <v>0</v>
      </c>
      <c r="BK12" s="434">
        <v>0</v>
      </c>
      <c r="BL12" s="434">
        <v>1633.5</v>
      </c>
      <c r="BM12" s="434">
        <v>0</v>
      </c>
      <c r="BN12" s="434">
        <v>0</v>
      </c>
      <c r="BO12" s="434">
        <v>0</v>
      </c>
      <c r="BP12" s="434">
        <v>0</v>
      </c>
      <c r="BQ12" s="434">
        <v>0</v>
      </c>
      <c r="BR12" s="434">
        <v>0</v>
      </c>
      <c r="BS12" s="434">
        <v>0</v>
      </c>
      <c r="BT12" s="434">
        <v>0</v>
      </c>
      <c r="BU12" s="434">
        <v>0</v>
      </c>
      <c r="BV12" s="434">
        <v>0</v>
      </c>
      <c r="BW12" s="434">
        <v>0</v>
      </c>
      <c r="BX12" s="434">
        <v>0</v>
      </c>
      <c r="BY12" s="434">
        <v>0</v>
      </c>
      <c r="BZ12" s="434">
        <v>0</v>
      </c>
      <c r="CA12" s="600">
        <v>0</v>
      </c>
      <c r="CB12" s="796"/>
      <c r="CC12" s="434"/>
      <c r="CD12" s="434"/>
      <c r="CE12" s="434">
        <v>0</v>
      </c>
      <c r="CF12" s="434">
        <v>0</v>
      </c>
      <c r="CG12" s="434"/>
      <c r="CH12" s="434"/>
      <c r="CI12" s="434"/>
      <c r="CJ12" s="434">
        <v>0</v>
      </c>
      <c r="CK12" s="434">
        <v>0</v>
      </c>
      <c r="CL12" s="434"/>
      <c r="CM12" s="434"/>
      <c r="CN12" s="434"/>
      <c r="CO12" s="434">
        <v>0</v>
      </c>
      <c r="CP12" s="434">
        <v>0</v>
      </c>
      <c r="CQ12" s="434"/>
      <c r="CR12" s="434"/>
      <c r="CS12" s="434"/>
      <c r="CT12" s="434">
        <v>0</v>
      </c>
      <c r="CU12" s="434">
        <v>0</v>
      </c>
      <c r="CV12" s="434">
        <v>0</v>
      </c>
      <c r="CW12" s="434">
        <v>0</v>
      </c>
      <c r="CX12" s="434">
        <v>0</v>
      </c>
      <c r="CY12" s="434">
        <v>0</v>
      </c>
      <c r="CZ12" s="432" t="s">
        <v>451</v>
      </c>
      <c r="DA12" s="433" t="s">
        <v>1808</v>
      </c>
      <c r="DB12" s="438">
        <v>0</v>
      </c>
      <c r="DC12" s="438">
        <v>0</v>
      </c>
      <c r="DD12" s="439" t="s">
        <v>2095</v>
      </c>
      <c r="DE12" s="433" t="s">
        <v>2175</v>
      </c>
      <c r="DF12" s="805" t="s">
        <v>2176</v>
      </c>
      <c r="DG12" s="819"/>
      <c r="DH12" s="587"/>
      <c r="DI12" s="587"/>
      <c r="DJ12" s="587"/>
      <c r="DK12" s="587"/>
      <c r="DL12" s="587"/>
      <c r="DM12" s="587"/>
      <c r="DN12" s="587"/>
      <c r="DO12" s="587"/>
      <c r="DP12" s="587"/>
      <c r="DQ12" s="587"/>
      <c r="DR12" s="587"/>
      <c r="DS12" s="587"/>
      <c r="DT12" s="587"/>
      <c r="DU12" s="587"/>
      <c r="DV12" s="587"/>
      <c r="DW12" s="587"/>
      <c r="DX12" s="587"/>
      <c r="DY12" s="587"/>
      <c r="DZ12" s="587"/>
      <c r="EA12" s="587"/>
      <c r="EB12" s="587"/>
      <c r="EC12" s="587"/>
      <c r="ED12" s="587"/>
      <c r="EE12" s="587"/>
      <c r="EF12" s="587"/>
      <c r="EG12" s="587"/>
      <c r="EH12" s="587"/>
      <c r="EI12" s="587"/>
      <c r="EJ12" s="587"/>
      <c r="EK12" s="587"/>
      <c r="EL12" s="587"/>
      <c r="EM12" s="587"/>
      <c r="EN12" s="587"/>
      <c r="EO12" s="587"/>
      <c r="EP12" s="587"/>
      <c r="EQ12" s="587"/>
      <c r="ER12" s="587"/>
      <c r="ES12" s="587"/>
      <c r="ET12" s="587"/>
      <c r="EU12" s="587"/>
      <c r="EV12" s="587"/>
      <c r="EW12" s="587"/>
      <c r="EX12" s="587"/>
      <c r="EY12" s="587"/>
      <c r="EZ12" s="587"/>
      <c r="FA12" s="587"/>
      <c r="FB12" s="587"/>
      <c r="FC12" s="587"/>
      <c r="FD12" s="587"/>
      <c r="FE12" s="587"/>
      <c r="FF12" s="587"/>
      <c r="FG12" s="587"/>
      <c r="FH12" s="587"/>
      <c r="FI12" s="587"/>
      <c r="FJ12" s="587"/>
      <c r="FK12" s="587"/>
      <c r="FL12" s="587"/>
      <c r="FM12" s="587"/>
      <c r="FN12" s="587"/>
      <c r="FO12" s="587"/>
      <c r="FP12" s="587"/>
      <c r="FQ12" s="587"/>
      <c r="FR12" s="587"/>
      <c r="FS12" s="587"/>
      <c r="FT12" s="587"/>
      <c r="FU12" s="587"/>
      <c r="FV12" s="587"/>
      <c r="FW12" s="587"/>
      <c r="FX12" s="587"/>
      <c r="FY12" s="587"/>
      <c r="FZ12" s="587"/>
      <c r="GA12" s="587"/>
      <c r="GB12" s="587"/>
      <c r="GC12" s="587"/>
      <c r="GD12" s="587"/>
      <c r="GE12" s="587"/>
      <c r="GF12" s="587"/>
      <c r="GG12" s="587"/>
      <c r="GH12" s="587"/>
      <c r="GI12" s="587"/>
      <c r="GJ12" s="587"/>
      <c r="GK12" s="587"/>
      <c r="GL12" s="587"/>
      <c r="GM12" s="587"/>
      <c r="GN12" s="587"/>
      <c r="GO12" s="587"/>
      <c r="GP12" s="587"/>
      <c r="GQ12" s="587"/>
      <c r="GR12" s="587"/>
      <c r="GS12" s="587"/>
      <c r="GT12" s="587"/>
      <c r="GU12" s="587"/>
      <c r="GV12" s="587"/>
      <c r="GW12" s="587"/>
      <c r="GX12" s="587"/>
      <c r="GY12" s="587"/>
      <c r="GZ12" s="587"/>
      <c r="HA12" s="587"/>
      <c r="HB12" s="587"/>
      <c r="HC12" s="587"/>
      <c r="HD12" s="587"/>
      <c r="HE12" s="587"/>
      <c r="HF12" s="587"/>
      <c r="HG12" s="587"/>
      <c r="HH12" s="587"/>
      <c r="HI12" s="587"/>
      <c r="HJ12" s="587"/>
      <c r="HK12" s="587"/>
      <c r="HL12" s="587"/>
      <c r="HM12" s="587"/>
      <c r="HN12" s="587"/>
      <c r="HO12" s="587"/>
      <c r="HP12" s="587"/>
      <c r="HQ12" s="587"/>
      <c r="HR12" s="587"/>
      <c r="HS12" s="587"/>
      <c r="HT12" s="587"/>
      <c r="HU12" s="587"/>
      <c r="HV12" s="587"/>
      <c r="HW12" s="587"/>
      <c r="HX12" s="587"/>
      <c r="HY12" s="587"/>
      <c r="HZ12" s="587"/>
      <c r="IA12" s="587"/>
      <c r="IB12" s="587"/>
      <c r="IC12" s="587"/>
      <c r="ID12" s="587"/>
      <c r="IE12" s="587"/>
      <c r="IF12" s="587"/>
      <c r="IG12" s="587"/>
      <c r="IH12" s="587"/>
      <c r="II12" s="587"/>
      <c r="IJ12" s="587"/>
      <c r="IK12" s="587"/>
      <c r="IL12" s="587"/>
      <c r="IM12" s="587"/>
      <c r="IN12" s="587"/>
      <c r="IO12" s="587"/>
      <c r="IP12" s="587"/>
      <c r="IQ12" s="587"/>
      <c r="IR12" s="587"/>
      <c r="IS12" s="587"/>
      <c r="IT12" s="587"/>
      <c r="IU12" s="587"/>
      <c r="IV12" s="587"/>
      <c r="IW12" s="587"/>
      <c r="IX12" s="587"/>
      <c r="IY12" s="587"/>
      <c r="IZ12" s="587"/>
      <c r="JA12" s="587"/>
      <c r="JB12" s="587"/>
      <c r="JC12" s="587"/>
      <c r="JD12" s="587"/>
      <c r="JE12" s="587"/>
      <c r="JF12" s="587"/>
      <c r="JG12" s="587"/>
      <c r="JH12" s="587"/>
      <c r="JI12" s="587"/>
      <c r="JJ12" s="587"/>
      <c r="JK12" s="587"/>
      <c r="JL12" s="587"/>
      <c r="JM12" s="587"/>
      <c r="JN12" s="587"/>
      <c r="JO12" s="587"/>
      <c r="JP12" s="587"/>
      <c r="JQ12" s="587"/>
      <c r="JR12" s="587"/>
      <c r="JS12" s="587"/>
      <c r="JT12" s="587"/>
      <c r="JU12" s="587"/>
      <c r="JV12" s="587"/>
      <c r="JW12" s="587"/>
      <c r="JX12" s="587"/>
      <c r="JY12" s="587"/>
      <c r="JZ12" s="587"/>
      <c r="KA12" s="587"/>
      <c r="KB12" s="587"/>
      <c r="KC12" s="587"/>
      <c r="KD12" s="587"/>
      <c r="KE12" s="587"/>
      <c r="KF12" s="587"/>
      <c r="KG12" s="587"/>
      <c r="KH12" s="587"/>
      <c r="KI12" s="587"/>
      <c r="KJ12" s="587"/>
      <c r="KK12" s="587"/>
      <c r="KL12" s="587"/>
      <c r="KM12" s="587"/>
      <c r="KN12" s="587"/>
      <c r="KO12" s="587"/>
      <c r="KP12" s="587"/>
      <c r="KQ12" s="587"/>
      <c r="KR12" s="587"/>
      <c r="KS12" s="587"/>
      <c r="KT12" s="587"/>
      <c r="KU12" s="587"/>
      <c r="KV12" s="587"/>
      <c r="KW12" s="587"/>
      <c r="KX12" s="587"/>
      <c r="KY12" s="587"/>
      <c r="KZ12" s="587"/>
      <c r="LA12" s="587"/>
      <c r="LB12" s="587"/>
      <c r="LC12" s="587"/>
      <c r="LD12" s="587"/>
      <c r="LE12" s="587"/>
      <c r="LF12" s="587"/>
      <c r="LG12" s="587"/>
      <c r="LH12" s="587"/>
      <c r="LI12" s="587"/>
      <c r="LJ12" s="587"/>
      <c r="LK12" s="587"/>
      <c r="LL12" s="587"/>
      <c r="LM12" s="587"/>
      <c r="LN12" s="587"/>
      <c r="LO12" s="587"/>
      <c r="LP12" s="587"/>
      <c r="LQ12" s="587"/>
      <c r="LR12" s="587"/>
      <c r="LS12" s="587"/>
      <c r="LT12" s="587"/>
      <c r="LU12" s="587"/>
      <c r="LV12" s="587"/>
      <c r="LW12" s="587"/>
      <c r="LX12" s="587"/>
      <c r="LY12" s="587"/>
      <c r="LZ12" s="587"/>
      <c r="MA12" s="587"/>
      <c r="MB12" s="587"/>
      <c r="MC12" s="587"/>
      <c r="MD12" s="587"/>
      <c r="ME12" s="587"/>
      <c r="MF12" s="587"/>
      <c r="MG12" s="587"/>
      <c r="MH12" s="587"/>
      <c r="MI12" s="587"/>
      <c r="MJ12" s="587"/>
      <c r="MK12" s="587"/>
      <c r="ML12" s="587"/>
      <c r="MM12" s="587"/>
      <c r="MN12" s="587"/>
      <c r="MO12" s="587"/>
      <c r="MP12" s="587"/>
      <c r="MQ12" s="587"/>
      <c r="MR12" s="587"/>
      <c r="MS12" s="587"/>
      <c r="MT12" s="587"/>
      <c r="MU12" s="587"/>
      <c r="MV12" s="587"/>
      <c r="MW12" s="587"/>
      <c r="MX12" s="587"/>
      <c r="MY12" s="587"/>
      <c r="MZ12" s="587"/>
      <c r="NA12" s="587"/>
      <c r="NB12" s="587"/>
      <c r="NC12" s="587"/>
      <c r="ND12" s="587"/>
      <c r="NE12" s="587"/>
      <c r="NF12" s="587"/>
      <c r="NG12" s="587"/>
      <c r="NH12" s="587"/>
      <c r="NI12" s="587"/>
      <c r="NJ12" s="587"/>
      <c r="NK12" s="587"/>
      <c r="NL12" s="587"/>
      <c r="NM12" s="587"/>
      <c r="NN12" s="587"/>
      <c r="NO12" s="587"/>
      <c r="NP12" s="587"/>
      <c r="NQ12" s="587"/>
      <c r="NR12" s="587"/>
      <c r="NS12" s="587"/>
      <c r="NT12" s="587"/>
      <c r="NU12" s="587"/>
      <c r="NV12" s="587"/>
      <c r="NW12" s="587"/>
      <c r="NX12" s="587"/>
      <c r="NY12" s="587"/>
      <c r="NZ12" s="587"/>
      <c r="OA12" s="587"/>
    </row>
    <row r="13" spans="1:391" s="427" customFormat="1" ht="72.75" customHeight="1" outlineLevel="1">
      <c r="A13" s="875"/>
      <c r="B13" s="452" t="s">
        <v>813</v>
      </c>
      <c r="C13" s="453">
        <v>8620</v>
      </c>
      <c r="D13" s="432" t="s">
        <v>82</v>
      </c>
      <c r="E13" s="432" t="s">
        <v>1066</v>
      </c>
      <c r="F13" s="433">
        <v>70891095</v>
      </c>
      <c r="G13" s="433" t="s">
        <v>244</v>
      </c>
      <c r="H13" s="432" t="s">
        <v>323</v>
      </c>
      <c r="I13" s="434">
        <v>39406.662779999999</v>
      </c>
      <c r="J13" s="434">
        <v>35049.51829</v>
      </c>
      <c r="K13" s="434">
        <v>4357.1444899999988</v>
      </c>
      <c r="L13" s="435">
        <v>0</v>
      </c>
      <c r="M13" s="435">
        <v>31544.566461000002</v>
      </c>
      <c r="N13" s="435"/>
      <c r="O13" s="435"/>
      <c r="P13" s="437">
        <v>44043</v>
      </c>
      <c r="Q13" s="436">
        <v>43717</v>
      </c>
      <c r="R13" s="432" t="s">
        <v>694</v>
      </c>
      <c r="S13" s="435"/>
      <c r="T13" s="435">
        <v>1412.70886</v>
      </c>
      <c r="U13" s="435">
        <v>2993.42074</v>
      </c>
      <c r="V13" s="435">
        <v>12714.37976</v>
      </c>
      <c r="W13" s="165">
        <v>17120.50936</v>
      </c>
      <c r="X13" s="434">
        <v>2440.7586299999998</v>
      </c>
      <c r="Y13" s="434">
        <v>0</v>
      </c>
      <c r="Z13" s="434">
        <v>555</v>
      </c>
      <c r="AA13" s="434">
        <v>0</v>
      </c>
      <c r="AB13" s="434">
        <v>555</v>
      </c>
      <c r="AC13" s="434">
        <v>2446.1999999999998</v>
      </c>
      <c r="AD13" s="434">
        <v>0</v>
      </c>
      <c r="AE13" s="434">
        <v>0</v>
      </c>
      <c r="AF13" s="434">
        <v>0</v>
      </c>
      <c r="AG13" s="434">
        <v>0</v>
      </c>
      <c r="AH13" s="434">
        <v>0</v>
      </c>
      <c r="AI13" s="434">
        <v>0</v>
      </c>
      <c r="AJ13" s="434">
        <v>0</v>
      </c>
      <c r="AK13" s="434">
        <v>0</v>
      </c>
      <c r="AL13" s="434">
        <v>0</v>
      </c>
      <c r="AM13" s="434">
        <v>0</v>
      </c>
      <c r="AN13" s="434">
        <v>0</v>
      </c>
      <c r="AO13" s="434">
        <v>55.5</v>
      </c>
      <c r="AP13" s="434">
        <v>0</v>
      </c>
      <c r="AQ13" s="434">
        <v>55.5</v>
      </c>
      <c r="AR13" s="434">
        <v>2446.1999999999998</v>
      </c>
      <c r="AS13" s="434">
        <v>0</v>
      </c>
      <c r="AT13" s="434">
        <v>83.25</v>
      </c>
      <c r="AU13" s="434">
        <v>0</v>
      </c>
      <c r="AV13" s="434">
        <v>83.25</v>
      </c>
      <c r="AW13" s="434">
        <v>0</v>
      </c>
      <c r="AX13" s="434">
        <v>0</v>
      </c>
      <c r="AY13" s="434">
        <v>138.75</v>
      </c>
      <c r="AZ13" s="434">
        <v>0</v>
      </c>
      <c r="BA13" s="434">
        <v>138.75</v>
      </c>
      <c r="BB13" s="434">
        <v>0</v>
      </c>
      <c r="BC13" s="434">
        <v>0</v>
      </c>
      <c r="BD13" s="434">
        <v>277.5</v>
      </c>
      <c r="BE13" s="434">
        <v>0</v>
      </c>
      <c r="BF13" s="434">
        <v>277.5</v>
      </c>
      <c r="BG13" s="434">
        <v>0</v>
      </c>
      <c r="BH13" s="434">
        <v>0</v>
      </c>
      <c r="BI13" s="434">
        <v>0</v>
      </c>
      <c r="BJ13" s="434">
        <v>0</v>
      </c>
      <c r="BK13" s="434">
        <v>0</v>
      </c>
      <c r="BL13" s="434">
        <v>0</v>
      </c>
      <c r="BM13" s="434">
        <v>0</v>
      </c>
      <c r="BN13" s="434">
        <v>0</v>
      </c>
      <c r="BO13" s="434">
        <v>0</v>
      </c>
      <c r="BP13" s="434">
        <v>0</v>
      </c>
      <c r="BQ13" s="434">
        <v>0</v>
      </c>
      <c r="BR13" s="434">
        <v>0</v>
      </c>
      <c r="BS13" s="434">
        <v>0</v>
      </c>
      <c r="BT13" s="434">
        <v>0</v>
      </c>
      <c r="BU13" s="434">
        <v>0</v>
      </c>
      <c r="BV13" s="434">
        <v>0</v>
      </c>
      <c r="BW13" s="434">
        <v>0</v>
      </c>
      <c r="BX13" s="434">
        <v>0</v>
      </c>
      <c r="BY13" s="434">
        <v>0</v>
      </c>
      <c r="BZ13" s="434">
        <v>0</v>
      </c>
      <c r="CA13" s="600">
        <v>0</v>
      </c>
      <c r="CB13" s="796"/>
      <c r="CC13" s="434"/>
      <c r="CD13" s="434"/>
      <c r="CE13" s="434">
        <v>0</v>
      </c>
      <c r="CF13" s="434">
        <v>0</v>
      </c>
      <c r="CG13" s="434"/>
      <c r="CH13" s="434"/>
      <c r="CI13" s="434"/>
      <c r="CJ13" s="434">
        <v>0</v>
      </c>
      <c r="CK13" s="434">
        <v>0</v>
      </c>
      <c r="CL13" s="434"/>
      <c r="CM13" s="434"/>
      <c r="CN13" s="434"/>
      <c r="CO13" s="434">
        <v>0</v>
      </c>
      <c r="CP13" s="434">
        <v>0</v>
      </c>
      <c r="CQ13" s="434"/>
      <c r="CR13" s="434"/>
      <c r="CS13" s="434"/>
      <c r="CT13" s="434">
        <v>0</v>
      </c>
      <c r="CU13" s="434">
        <v>0</v>
      </c>
      <c r="CV13" s="434">
        <v>0</v>
      </c>
      <c r="CW13" s="434">
        <v>0</v>
      </c>
      <c r="CX13" s="434">
        <v>0</v>
      </c>
      <c r="CY13" s="434">
        <v>0</v>
      </c>
      <c r="CZ13" s="432" t="s">
        <v>245</v>
      </c>
      <c r="DA13" s="433"/>
      <c r="DB13" s="452">
        <v>0</v>
      </c>
      <c r="DC13" s="452">
        <v>0</v>
      </c>
      <c r="DD13" s="454" t="s">
        <v>2095</v>
      </c>
      <c r="DE13" s="433" t="s">
        <v>1805</v>
      </c>
      <c r="DF13" s="805" t="s">
        <v>2176</v>
      </c>
      <c r="DG13" s="819"/>
      <c r="DH13" s="587"/>
      <c r="DI13" s="587"/>
      <c r="DJ13" s="587"/>
      <c r="DK13" s="587"/>
      <c r="DL13" s="587"/>
      <c r="DM13" s="587"/>
      <c r="DN13" s="587"/>
      <c r="DO13" s="587"/>
      <c r="DP13" s="587"/>
      <c r="DQ13" s="587"/>
      <c r="DR13" s="587"/>
      <c r="DS13" s="587"/>
      <c r="DT13" s="587"/>
      <c r="DU13" s="587"/>
      <c r="DV13" s="587"/>
      <c r="DW13" s="587"/>
      <c r="DX13" s="587"/>
      <c r="DY13" s="587"/>
      <c r="DZ13" s="587"/>
      <c r="EA13" s="587"/>
      <c r="EB13" s="587"/>
      <c r="EC13" s="587"/>
      <c r="ED13" s="587"/>
      <c r="EE13" s="587"/>
      <c r="EF13" s="587"/>
      <c r="EG13" s="587"/>
      <c r="EH13" s="587"/>
      <c r="EI13" s="587"/>
      <c r="EJ13" s="587"/>
      <c r="EK13" s="587"/>
      <c r="EL13" s="587"/>
      <c r="EM13" s="587"/>
      <c r="EN13" s="587"/>
      <c r="EO13" s="587"/>
      <c r="EP13" s="587"/>
      <c r="EQ13" s="587"/>
      <c r="ER13" s="587"/>
      <c r="ES13" s="587"/>
      <c r="ET13" s="587"/>
      <c r="EU13" s="587"/>
      <c r="EV13" s="587"/>
      <c r="EW13" s="587"/>
      <c r="EX13" s="587"/>
      <c r="EY13" s="587"/>
      <c r="EZ13" s="587"/>
      <c r="FA13" s="587"/>
      <c r="FB13" s="587"/>
      <c r="FC13" s="587"/>
      <c r="FD13" s="587"/>
      <c r="FE13" s="587"/>
      <c r="FF13" s="587"/>
      <c r="FG13" s="587"/>
      <c r="FH13" s="587"/>
      <c r="FI13" s="587"/>
      <c r="FJ13" s="587"/>
      <c r="FK13" s="587"/>
      <c r="FL13" s="587"/>
      <c r="FM13" s="587"/>
      <c r="FN13" s="587"/>
      <c r="FO13" s="587"/>
      <c r="FP13" s="587"/>
      <c r="FQ13" s="587"/>
      <c r="FR13" s="587"/>
      <c r="FS13" s="587"/>
      <c r="FT13" s="587"/>
      <c r="FU13" s="587"/>
      <c r="FV13" s="587"/>
      <c r="FW13" s="587"/>
      <c r="FX13" s="587"/>
      <c r="FY13" s="587"/>
      <c r="FZ13" s="587"/>
      <c r="GA13" s="587"/>
      <c r="GB13" s="587"/>
      <c r="GC13" s="587"/>
      <c r="GD13" s="587"/>
      <c r="GE13" s="587"/>
      <c r="GF13" s="587"/>
      <c r="GG13" s="587"/>
      <c r="GH13" s="587"/>
      <c r="GI13" s="587"/>
      <c r="GJ13" s="587"/>
      <c r="GK13" s="587"/>
      <c r="GL13" s="587"/>
      <c r="GM13" s="587"/>
      <c r="GN13" s="587"/>
      <c r="GO13" s="587"/>
      <c r="GP13" s="587"/>
      <c r="GQ13" s="587"/>
      <c r="GR13" s="587"/>
      <c r="GS13" s="587"/>
      <c r="GT13" s="587"/>
      <c r="GU13" s="587"/>
      <c r="GV13" s="587"/>
      <c r="GW13" s="587"/>
      <c r="GX13" s="587"/>
      <c r="GY13" s="587"/>
      <c r="GZ13" s="587"/>
      <c r="HA13" s="587"/>
      <c r="HB13" s="587"/>
      <c r="HC13" s="587"/>
      <c r="HD13" s="587"/>
      <c r="HE13" s="587"/>
      <c r="HF13" s="587"/>
      <c r="HG13" s="587"/>
      <c r="HH13" s="587"/>
      <c r="HI13" s="587"/>
      <c r="HJ13" s="587"/>
      <c r="HK13" s="587"/>
      <c r="HL13" s="587"/>
      <c r="HM13" s="587"/>
      <c r="HN13" s="587"/>
      <c r="HO13" s="587"/>
      <c r="HP13" s="587"/>
      <c r="HQ13" s="587"/>
      <c r="HR13" s="587"/>
      <c r="HS13" s="587"/>
      <c r="HT13" s="587"/>
      <c r="HU13" s="587"/>
      <c r="HV13" s="587"/>
      <c r="HW13" s="587"/>
      <c r="HX13" s="587"/>
      <c r="HY13" s="587"/>
      <c r="HZ13" s="587"/>
      <c r="IA13" s="587"/>
      <c r="IB13" s="587"/>
      <c r="IC13" s="587"/>
      <c r="ID13" s="587"/>
      <c r="IE13" s="587"/>
      <c r="IF13" s="587"/>
      <c r="IG13" s="587"/>
      <c r="IH13" s="587"/>
      <c r="II13" s="587"/>
      <c r="IJ13" s="587"/>
      <c r="IK13" s="587"/>
      <c r="IL13" s="587"/>
      <c r="IM13" s="587"/>
      <c r="IN13" s="587"/>
      <c r="IO13" s="587"/>
      <c r="IP13" s="587"/>
      <c r="IQ13" s="587"/>
      <c r="IR13" s="587"/>
      <c r="IS13" s="587"/>
      <c r="IT13" s="587"/>
      <c r="IU13" s="587"/>
      <c r="IV13" s="587"/>
      <c r="IW13" s="587"/>
      <c r="IX13" s="587"/>
      <c r="IY13" s="587"/>
      <c r="IZ13" s="587"/>
      <c r="JA13" s="587"/>
      <c r="JB13" s="587"/>
      <c r="JC13" s="587"/>
      <c r="JD13" s="587"/>
      <c r="JE13" s="587"/>
      <c r="JF13" s="587"/>
      <c r="JG13" s="587"/>
      <c r="JH13" s="587"/>
      <c r="JI13" s="587"/>
      <c r="JJ13" s="587"/>
      <c r="JK13" s="587"/>
      <c r="JL13" s="587"/>
      <c r="JM13" s="587"/>
      <c r="JN13" s="587"/>
      <c r="JO13" s="587"/>
      <c r="JP13" s="587"/>
      <c r="JQ13" s="587"/>
      <c r="JR13" s="587"/>
      <c r="JS13" s="587"/>
      <c r="JT13" s="587"/>
      <c r="JU13" s="587"/>
      <c r="JV13" s="587"/>
      <c r="JW13" s="587"/>
      <c r="JX13" s="587"/>
      <c r="JY13" s="587"/>
      <c r="JZ13" s="587"/>
      <c r="KA13" s="587"/>
      <c r="KB13" s="587"/>
      <c r="KC13" s="587"/>
      <c r="KD13" s="587"/>
      <c r="KE13" s="587"/>
      <c r="KF13" s="587"/>
      <c r="KG13" s="587"/>
      <c r="KH13" s="587"/>
      <c r="KI13" s="587"/>
      <c r="KJ13" s="587"/>
      <c r="KK13" s="587"/>
      <c r="KL13" s="587"/>
      <c r="KM13" s="587"/>
      <c r="KN13" s="587"/>
      <c r="KO13" s="587"/>
      <c r="KP13" s="587"/>
      <c r="KQ13" s="587"/>
      <c r="KR13" s="587"/>
      <c r="KS13" s="587"/>
      <c r="KT13" s="587"/>
      <c r="KU13" s="587"/>
      <c r="KV13" s="587"/>
      <c r="KW13" s="587"/>
      <c r="KX13" s="587"/>
      <c r="KY13" s="587"/>
      <c r="KZ13" s="587"/>
      <c r="LA13" s="587"/>
      <c r="LB13" s="587"/>
      <c r="LC13" s="587"/>
      <c r="LD13" s="587"/>
      <c r="LE13" s="587"/>
      <c r="LF13" s="587"/>
      <c r="LG13" s="587"/>
      <c r="LH13" s="587"/>
      <c r="LI13" s="587"/>
      <c r="LJ13" s="587"/>
      <c r="LK13" s="587"/>
      <c r="LL13" s="587"/>
      <c r="LM13" s="587"/>
      <c r="LN13" s="587"/>
      <c r="LO13" s="587"/>
      <c r="LP13" s="587"/>
      <c r="LQ13" s="587"/>
      <c r="LR13" s="587"/>
      <c r="LS13" s="587"/>
      <c r="LT13" s="587"/>
      <c r="LU13" s="587"/>
      <c r="LV13" s="587"/>
      <c r="LW13" s="587"/>
      <c r="LX13" s="587"/>
      <c r="LY13" s="587"/>
      <c r="LZ13" s="587"/>
      <c r="MA13" s="587"/>
      <c r="MB13" s="587"/>
      <c r="MC13" s="587"/>
      <c r="MD13" s="587"/>
      <c r="ME13" s="587"/>
      <c r="MF13" s="587"/>
      <c r="MG13" s="587"/>
      <c r="MH13" s="587"/>
      <c r="MI13" s="587"/>
      <c r="MJ13" s="587"/>
      <c r="MK13" s="587"/>
      <c r="ML13" s="587"/>
      <c r="MM13" s="587"/>
      <c r="MN13" s="587"/>
      <c r="MO13" s="587"/>
      <c r="MP13" s="587"/>
      <c r="MQ13" s="587"/>
      <c r="MR13" s="587"/>
      <c r="MS13" s="587"/>
      <c r="MT13" s="587"/>
      <c r="MU13" s="587"/>
      <c r="MV13" s="587"/>
      <c r="MW13" s="587"/>
      <c r="MX13" s="587"/>
      <c r="MY13" s="587"/>
      <c r="MZ13" s="587"/>
      <c r="NA13" s="587"/>
      <c r="NB13" s="587"/>
      <c r="NC13" s="587"/>
      <c r="ND13" s="587"/>
      <c r="NE13" s="587"/>
      <c r="NF13" s="587"/>
      <c r="NG13" s="587"/>
      <c r="NH13" s="587"/>
      <c r="NI13" s="587"/>
      <c r="NJ13" s="587"/>
      <c r="NK13" s="587"/>
      <c r="NL13" s="587"/>
      <c r="NM13" s="587"/>
      <c r="NN13" s="587"/>
      <c r="NO13" s="587"/>
      <c r="NP13" s="587"/>
      <c r="NQ13" s="587"/>
      <c r="NR13" s="587"/>
      <c r="NS13" s="587"/>
      <c r="NT13" s="587"/>
      <c r="NU13" s="587"/>
      <c r="NV13" s="587"/>
      <c r="NW13" s="587"/>
      <c r="NX13" s="587"/>
      <c r="NY13" s="587"/>
      <c r="NZ13" s="587"/>
      <c r="OA13" s="587"/>
    </row>
    <row r="14" spans="1:391" s="427" customFormat="1" ht="108" outlineLevel="1">
      <c r="A14" s="875"/>
      <c r="B14" s="430" t="s">
        <v>449</v>
      </c>
      <c r="C14" s="431" t="s">
        <v>731</v>
      </c>
      <c r="D14" s="432" t="s">
        <v>82</v>
      </c>
      <c r="E14" s="432" t="s">
        <v>1066</v>
      </c>
      <c r="F14" s="433">
        <v>70891095</v>
      </c>
      <c r="G14" s="433" t="s">
        <v>450</v>
      </c>
      <c r="H14" s="432" t="s">
        <v>323</v>
      </c>
      <c r="I14" s="434">
        <v>93123.678849999997</v>
      </c>
      <c r="J14" s="434">
        <v>62096.282299999999</v>
      </c>
      <c r="K14" s="434">
        <v>31027.396549999998</v>
      </c>
      <c r="L14" s="435">
        <v>0</v>
      </c>
      <c r="M14" s="435">
        <v>55886.654069999997</v>
      </c>
      <c r="N14" s="435"/>
      <c r="O14" s="435"/>
      <c r="P14" s="437">
        <v>44180</v>
      </c>
      <c r="Q14" s="436">
        <v>43997</v>
      </c>
      <c r="R14" s="432" t="s">
        <v>694</v>
      </c>
      <c r="S14" s="435"/>
      <c r="T14" s="435">
        <v>8546</v>
      </c>
      <c r="U14" s="435">
        <v>14108.73</v>
      </c>
      <c r="V14" s="435">
        <v>76914.02</v>
      </c>
      <c r="W14" s="165">
        <v>99568.75</v>
      </c>
      <c r="X14" s="434">
        <v>45133.100120000003</v>
      </c>
      <c r="Y14" s="376">
        <v>4200</v>
      </c>
      <c r="Z14" s="434">
        <v>14560</v>
      </c>
      <c r="AA14" s="376">
        <v>37300</v>
      </c>
      <c r="AB14" s="434">
        <v>56060</v>
      </c>
      <c r="AC14" s="434">
        <v>30655.45</v>
      </c>
      <c r="AD14" s="434">
        <v>0</v>
      </c>
      <c r="AE14" s="434">
        <v>0</v>
      </c>
      <c r="AF14" s="434">
        <v>0</v>
      </c>
      <c r="AG14" s="434">
        <v>0</v>
      </c>
      <c r="AH14" s="434">
        <v>4970.8999999999996</v>
      </c>
      <c r="AI14" s="434">
        <v>0</v>
      </c>
      <c r="AJ14" s="434">
        <v>0</v>
      </c>
      <c r="AK14" s="434">
        <v>0</v>
      </c>
      <c r="AL14" s="434">
        <v>0</v>
      </c>
      <c r="AM14" s="434">
        <v>0</v>
      </c>
      <c r="AN14" s="434">
        <v>420</v>
      </c>
      <c r="AO14" s="434">
        <v>1456</v>
      </c>
      <c r="AP14" s="434">
        <v>3730</v>
      </c>
      <c r="AQ14" s="434">
        <v>5606</v>
      </c>
      <c r="AR14" s="434">
        <v>0</v>
      </c>
      <c r="AS14" s="434">
        <v>630</v>
      </c>
      <c r="AT14" s="434">
        <v>2184</v>
      </c>
      <c r="AU14" s="434">
        <v>5595</v>
      </c>
      <c r="AV14" s="434">
        <v>8409</v>
      </c>
      <c r="AW14" s="434">
        <v>0</v>
      </c>
      <c r="AX14" s="434">
        <v>1050</v>
      </c>
      <c r="AY14" s="434">
        <v>3640</v>
      </c>
      <c r="AZ14" s="434">
        <v>9325</v>
      </c>
      <c r="BA14" s="434">
        <v>14015</v>
      </c>
      <c r="BB14" s="434">
        <v>0</v>
      </c>
      <c r="BC14" s="434">
        <v>2100</v>
      </c>
      <c r="BD14" s="434">
        <v>7280</v>
      </c>
      <c r="BE14" s="434">
        <v>18650</v>
      </c>
      <c r="BF14" s="434">
        <v>28030</v>
      </c>
      <c r="BG14" s="434">
        <v>30655.45</v>
      </c>
      <c r="BH14" s="434">
        <v>0</v>
      </c>
      <c r="BI14" s="434">
        <v>0</v>
      </c>
      <c r="BJ14" s="434">
        <v>0</v>
      </c>
      <c r="BK14" s="434">
        <v>0</v>
      </c>
      <c r="BL14" s="434">
        <v>0</v>
      </c>
      <c r="BM14" s="434">
        <v>0</v>
      </c>
      <c r="BN14" s="434">
        <v>0</v>
      </c>
      <c r="BO14" s="434">
        <v>0</v>
      </c>
      <c r="BP14" s="434">
        <v>0</v>
      </c>
      <c r="BQ14" s="434">
        <v>4970.8999999999996</v>
      </c>
      <c r="BR14" s="434">
        <v>0</v>
      </c>
      <c r="BS14" s="434">
        <v>0</v>
      </c>
      <c r="BT14" s="434">
        <v>0</v>
      </c>
      <c r="BU14" s="434">
        <v>0</v>
      </c>
      <c r="BV14" s="434">
        <v>0</v>
      </c>
      <c r="BW14" s="434">
        <v>0</v>
      </c>
      <c r="BX14" s="434">
        <v>0</v>
      </c>
      <c r="BY14" s="434">
        <v>0</v>
      </c>
      <c r="BZ14" s="434">
        <v>0</v>
      </c>
      <c r="CA14" s="600">
        <v>0</v>
      </c>
      <c r="CB14" s="796"/>
      <c r="CC14" s="434"/>
      <c r="CD14" s="434"/>
      <c r="CE14" s="434">
        <v>0</v>
      </c>
      <c r="CF14" s="434">
        <v>0</v>
      </c>
      <c r="CG14" s="434"/>
      <c r="CH14" s="434"/>
      <c r="CI14" s="434"/>
      <c r="CJ14" s="434">
        <v>0</v>
      </c>
      <c r="CK14" s="434">
        <v>0</v>
      </c>
      <c r="CL14" s="434"/>
      <c r="CM14" s="434"/>
      <c r="CN14" s="434"/>
      <c r="CO14" s="434">
        <v>0</v>
      </c>
      <c r="CP14" s="434">
        <v>0</v>
      </c>
      <c r="CQ14" s="434"/>
      <c r="CR14" s="434"/>
      <c r="CS14" s="434"/>
      <c r="CT14" s="434">
        <v>0</v>
      </c>
      <c r="CU14" s="434">
        <v>0</v>
      </c>
      <c r="CV14" s="434">
        <v>0</v>
      </c>
      <c r="CW14" s="434">
        <v>0</v>
      </c>
      <c r="CX14" s="434">
        <v>0</v>
      </c>
      <c r="CY14" s="434">
        <v>0</v>
      </c>
      <c r="CZ14" s="432" t="s">
        <v>451</v>
      </c>
      <c r="DA14" s="433" t="s">
        <v>1810</v>
      </c>
      <c r="DB14" s="438">
        <v>0</v>
      </c>
      <c r="DC14" s="438">
        <v>0</v>
      </c>
      <c r="DD14" s="439" t="s">
        <v>2095</v>
      </c>
      <c r="DE14" s="433"/>
      <c r="DF14" s="805" t="s">
        <v>2176</v>
      </c>
      <c r="DG14" s="819"/>
      <c r="DH14" s="587"/>
      <c r="DI14" s="587"/>
      <c r="DJ14" s="587"/>
      <c r="DK14" s="587"/>
      <c r="DL14" s="587"/>
      <c r="DM14" s="587"/>
      <c r="DN14" s="587"/>
      <c r="DO14" s="587"/>
      <c r="DP14" s="587"/>
      <c r="DQ14" s="587"/>
      <c r="DR14" s="587"/>
      <c r="DS14" s="587"/>
      <c r="DT14" s="587"/>
      <c r="DU14" s="587"/>
      <c r="DV14" s="587"/>
      <c r="DW14" s="587"/>
      <c r="DX14" s="587"/>
      <c r="DY14" s="587"/>
      <c r="DZ14" s="587"/>
      <c r="EA14" s="587"/>
      <c r="EB14" s="587"/>
      <c r="EC14" s="587"/>
      <c r="ED14" s="587"/>
      <c r="EE14" s="587"/>
      <c r="EF14" s="587"/>
      <c r="EG14" s="587"/>
      <c r="EH14" s="587"/>
      <c r="EI14" s="587"/>
      <c r="EJ14" s="587"/>
      <c r="EK14" s="587"/>
      <c r="EL14" s="587"/>
      <c r="EM14" s="587"/>
      <c r="EN14" s="587"/>
      <c r="EO14" s="587"/>
      <c r="EP14" s="587"/>
      <c r="EQ14" s="587"/>
      <c r="ER14" s="587"/>
      <c r="ES14" s="587"/>
      <c r="ET14" s="587"/>
      <c r="EU14" s="587"/>
      <c r="EV14" s="587"/>
      <c r="EW14" s="587"/>
      <c r="EX14" s="587"/>
      <c r="EY14" s="587"/>
      <c r="EZ14" s="587"/>
      <c r="FA14" s="587"/>
      <c r="FB14" s="587"/>
      <c r="FC14" s="587"/>
      <c r="FD14" s="587"/>
      <c r="FE14" s="587"/>
      <c r="FF14" s="587"/>
      <c r="FG14" s="587"/>
      <c r="FH14" s="587"/>
      <c r="FI14" s="587"/>
      <c r="FJ14" s="587"/>
      <c r="FK14" s="587"/>
      <c r="FL14" s="587"/>
      <c r="FM14" s="587"/>
      <c r="FN14" s="587"/>
      <c r="FO14" s="587"/>
      <c r="FP14" s="587"/>
      <c r="FQ14" s="587"/>
      <c r="FR14" s="587"/>
      <c r="FS14" s="587"/>
      <c r="FT14" s="587"/>
      <c r="FU14" s="587"/>
      <c r="FV14" s="587"/>
      <c r="FW14" s="587"/>
      <c r="FX14" s="587"/>
      <c r="FY14" s="587"/>
      <c r="FZ14" s="587"/>
      <c r="GA14" s="587"/>
      <c r="GB14" s="587"/>
      <c r="GC14" s="587"/>
      <c r="GD14" s="587"/>
      <c r="GE14" s="587"/>
      <c r="GF14" s="587"/>
      <c r="GG14" s="587"/>
      <c r="GH14" s="587"/>
      <c r="GI14" s="587"/>
      <c r="GJ14" s="587"/>
      <c r="GK14" s="587"/>
      <c r="GL14" s="587"/>
      <c r="GM14" s="587"/>
      <c r="GN14" s="587"/>
      <c r="GO14" s="587"/>
      <c r="GP14" s="587"/>
      <c r="GQ14" s="587"/>
      <c r="GR14" s="587"/>
      <c r="GS14" s="587"/>
      <c r="GT14" s="587"/>
      <c r="GU14" s="587"/>
      <c r="GV14" s="587"/>
      <c r="GW14" s="587"/>
      <c r="GX14" s="587"/>
      <c r="GY14" s="587"/>
      <c r="GZ14" s="587"/>
      <c r="HA14" s="587"/>
      <c r="HB14" s="587"/>
      <c r="HC14" s="587"/>
      <c r="HD14" s="587"/>
      <c r="HE14" s="587"/>
      <c r="HF14" s="587"/>
      <c r="HG14" s="587"/>
      <c r="HH14" s="587"/>
      <c r="HI14" s="587"/>
      <c r="HJ14" s="587"/>
      <c r="HK14" s="587"/>
      <c r="HL14" s="587"/>
      <c r="HM14" s="587"/>
      <c r="HN14" s="587"/>
      <c r="HO14" s="587"/>
      <c r="HP14" s="587"/>
      <c r="HQ14" s="587"/>
      <c r="HR14" s="587"/>
      <c r="HS14" s="587"/>
      <c r="HT14" s="587"/>
      <c r="HU14" s="587"/>
      <c r="HV14" s="587"/>
      <c r="HW14" s="587"/>
      <c r="HX14" s="587"/>
      <c r="HY14" s="587"/>
      <c r="HZ14" s="587"/>
      <c r="IA14" s="587"/>
      <c r="IB14" s="587"/>
      <c r="IC14" s="587"/>
      <c r="ID14" s="587"/>
      <c r="IE14" s="587"/>
      <c r="IF14" s="587"/>
      <c r="IG14" s="587"/>
      <c r="IH14" s="587"/>
      <c r="II14" s="587"/>
      <c r="IJ14" s="587"/>
      <c r="IK14" s="587"/>
      <c r="IL14" s="587"/>
      <c r="IM14" s="587"/>
      <c r="IN14" s="587"/>
      <c r="IO14" s="587"/>
      <c r="IP14" s="587"/>
      <c r="IQ14" s="587"/>
      <c r="IR14" s="587"/>
      <c r="IS14" s="587"/>
      <c r="IT14" s="587"/>
      <c r="IU14" s="587"/>
      <c r="IV14" s="587"/>
      <c r="IW14" s="587"/>
      <c r="IX14" s="587"/>
      <c r="IY14" s="587"/>
      <c r="IZ14" s="587"/>
      <c r="JA14" s="587"/>
      <c r="JB14" s="587"/>
      <c r="JC14" s="587"/>
      <c r="JD14" s="587"/>
      <c r="JE14" s="587"/>
      <c r="JF14" s="587"/>
      <c r="JG14" s="587"/>
      <c r="JH14" s="587"/>
      <c r="JI14" s="587"/>
      <c r="JJ14" s="587"/>
      <c r="JK14" s="587"/>
      <c r="JL14" s="587"/>
      <c r="JM14" s="587"/>
      <c r="JN14" s="587"/>
      <c r="JO14" s="587"/>
      <c r="JP14" s="587"/>
      <c r="JQ14" s="587"/>
      <c r="JR14" s="587"/>
      <c r="JS14" s="587"/>
      <c r="JT14" s="587"/>
      <c r="JU14" s="587"/>
      <c r="JV14" s="587"/>
      <c r="JW14" s="587"/>
      <c r="JX14" s="587"/>
      <c r="JY14" s="587"/>
      <c r="JZ14" s="587"/>
      <c r="KA14" s="587"/>
      <c r="KB14" s="587"/>
      <c r="KC14" s="587"/>
      <c r="KD14" s="587"/>
      <c r="KE14" s="587"/>
      <c r="KF14" s="587"/>
      <c r="KG14" s="587"/>
      <c r="KH14" s="587"/>
      <c r="KI14" s="587"/>
      <c r="KJ14" s="587"/>
      <c r="KK14" s="587"/>
      <c r="KL14" s="587"/>
      <c r="KM14" s="587"/>
      <c r="KN14" s="587"/>
      <c r="KO14" s="587"/>
      <c r="KP14" s="587"/>
      <c r="KQ14" s="587"/>
      <c r="KR14" s="587"/>
      <c r="KS14" s="587"/>
      <c r="KT14" s="587"/>
      <c r="KU14" s="587"/>
      <c r="KV14" s="587"/>
      <c r="KW14" s="587"/>
      <c r="KX14" s="587"/>
      <c r="KY14" s="587"/>
      <c r="KZ14" s="587"/>
      <c r="LA14" s="587"/>
      <c r="LB14" s="587"/>
      <c r="LC14" s="587"/>
      <c r="LD14" s="587"/>
      <c r="LE14" s="587"/>
      <c r="LF14" s="587"/>
      <c r="LG14" s="587"/>
      <c r="LH14" s="587"/>
      <c r="LI14" s="587"/>
      <c r="LJ14" s="587"/>
      <c r="LK14" s="587"/>
      <c r="LL14" s="587"/>
      <c r="LM14" s="587"/>
      <c r="LN14" s="587"/>
      <c r="LO14" s="587"/>
      <c r="LP14" s="587"/>
      <c r="LQ14" s="587"/>
      <c r="LR14" s="587"/>
      <c r="LS14" s="587"/>
      <c r="LT14" s="587"/>
      <c r="LU14" s="587"/>
      <c r="LV14" s="587"/>
      <c r="LW14" s="587"/>
      <c r="LX14" s="587"/>
      <c r="LY14" s="587"/>
      <c r="LZ14" s="587"/>
      <c r="MA14" s="587"/>
      <c r="MB14" s="587"/>
      <c r="MC14" s="587"/>
      <c r="MD14" s="587"/>
      <c r="ME14" s="587"/>
      <c r="MF14" s="587"/>
      <c r="MG14" s="587"/>
      <c r="MH14" s="587"/>
      <c r="MI14" s="587"/>
      <c r="MJ14" s="587"/>
      <c r="MK14" s="587"/>
      <c r="ML14" s="587"/>
      <c r="MM14" s="587"/>
      <c r="MN14" s="587"/>
      <c r="MO14" s="587"/>
      <c r="MP14" s="587"/>
      <c r="MQ14" s="587"/>
      <c r="MR14" s="587"/>
      <c r="MS14" s="587"/>
      <c r="MT14" s="587"/>
      <c r="MU14" s="587"/>
      <c r="MV14" s="587"/>
      <c r="MW14" s="587"/>
      <c r="MX14" s="587"/>
      <c r="MY14" s="587"/>
      <c r="MZ14" s="587"/>
      <c r="NA14" s="587"/>
      <c r="NB14" s="587"/>
      <c r="NC14" s="587"/>
      <c r="ND14" s="587"/>
      <c r="NE14" s="587"/>
      <c r="NF14" s="587"/>
      <c r="NG14" s="587"/>
      <c r="NH14" s="587"/>
      <c r="NI14" s="587"/>
      <c r="NJ14" s="587"/>
      <c r="NK14" s="587"/>
      <c r="NL14" s="587"/>
      <c r="NM14" s="587"/>
      <c r="NN14" s="587"/>
      <c r="NO14" s="587"/>
      <c r="NP14" s="587"/>
      <c r="NQ14" s="587"/>
      <c r="NR14" s="587"/>
      <c r="NS14" s="587"/>
      <c r="NT14" s="587"/>
      <c r="NU14" s="587"/>
      <c r="NV14" s="587"/>
      <c r="NW14" s="587"/>
      <c r="NX14" s="587"/>
      <c r="NY14" s="587"/>
      <c r="NZ14" s="587"/>
      <c r="OA14" s="587"/>
    </row>
    <row r="15" spans="1:391" s="427" customFormat="1" ht="54" outlineLevel="1">
      <c r="A15" s="875"/>
      <c r="B15" s="430" t="s">
        <v>567</v>
      </c>
      <c r="C15" s="431">
        <v>9129</v>
      </c>
      <c r="D15" s="432" t="s">
        <v>82</v>
      </c>
      <c r="E15" s="432" t="s">
        <v>1066</v>
      </c>
      <c r="F15" s="433">
        <v>70891095</v>
      </c>
      <c r="G15" s="433" t="s">
        <v>843</v>
      </c>
      <c r="H15" s="433" t="s">
        <v>323</v>
      </c>
      <c r="I15" s="434">
        <v>53000</v>
      </c>
      <c r="J15" s="434">
        <v>46020.5</v>
      </c>
      <c r="K15" s="434">
        <v>6979.5</v>
      </c>
      <c r="L15" s="434">
        <v>0</v>
      </c>
      <c r="M15" s="435">
        <v>41418.450000000004</v>
      </c>
      <c r="N15" s="434"/>
      <c r="O15" s="434"/>
      <c r="P15" s="437">
        <v>44085</v>
      </c>
      <c r="Q15" s="436">
        <v>43605</v>
      </c>
      <c r="R15" s="432" t="s">
        <v>694</v>
      </c>
      <c r="S15" s="434"/>
      <c r="T15" s="434">
        <v>3963.6121399999997</v>
      </c>
      <c r="U15" s="434">
        <v>947.10864000000004</v>
      </c>
      <c r="V15" s="434">
        <v>35672.519</v>
      </c>
      <c r="W15" s="165">
        <v>40583.239780000004</v>
      </c>
      <c r="X15" s="434">
        <v>2827.12336</v>
      </c>
      <c r="Y15" s="434">
        <v>833.6</v>
      </c>
      <c r="Z15" s="434">
        <v>0</v>
      </c>
      <c r="AA15" s="434">
        <v>7502.4</v>
      </c>
      <c r="AB15" s="434">
        <v>8336</v>
      </c>
      <c r="AC15" s="434">
        <v>1851.82</v>
      </c>
      <c r="AD15" s="434">
        <v>0</v>
      </c>
      <c r="AE15" s="434">
        <v>0</v>
      </c>
      <c r="AF15" s="434">
        <v>0</v>
      </c>
      <c r="AG15" s="434">
        <v>0</v>
      </c>
      <c r="AH15" s="434">
        <v>0</v>
      </c>
      <c r="AI15" s="434">
        <v>0</v>
      </c>
      <c r="AJ15" s="434">
        <v>0</v>
      </c>
      <c r="AK15" s="434">
        <v>0</v>
      </c>
      <c r="AL15" s="434">
        <v>0</v>
      </c>
      <c r="AM15" s="434">
        <v>0</v>
      </c>
      <c r="AN15" s="434">
        <v>83.360000000000014</v>
      </c>
      <c r="AO15" s="434">
        <v>0</v>
      </c>
      <c r="AP15" s="434">
        <v>750.24</v>
      </c>
      <c r="AQ15" s="434">
        <v>833.6</v>
      </c>
      <c r="AR15" s="434">
        <v>0</v>
      </c>
      <c r="AS15" s="434">
        <v>125.03999999999999</v>
      </c>
      <c r="AT15" s="434">
        <v>0</v>
      </c>
      <c r="AU15" s="434">
        <v>1125.3599999999999</v>
      </c>
      <c r="AV15" s="434">
        <v>1250.3999999999999</v>
      </c>
      <c r="AW15" s="434">
        <v>0</v>
      </c>
      <c r="AX15" s="434">
        <v>208.4</v>
      </c>
      <c r="AY15" s="434">
        <v>0</v>
      </c>
      <c r="AZ15" s="434">
        <v>1875.6</v>
      </c>
      <c r="BA15" s="434">
        <v>2084</v>
      </c>
      <c r="BB15" s="434">
        <v>0</v>
      </c>
      <c r="BC15" s="434">
        <v>416.8</v>
      </c>
      <c r="BD15" s="434">
        <v>0</v>
      </c>
      <c r="BE15" s="434">
        <v>3751.2</v>
      </c>
      <c r="BF15" s="434">
        <v>4168</v>
      </c>
      <c r="BG15" s="434">
        <v>1851.82</v>
      </c>
      <c r="BH15" s="434">
        <v>0</v>
      </c>
      <c r="BI15" s="434">
        <v>0</v>
      </c>
      <c r="BJ15" s="434">
        <v>0</v>
      </c>
      <c r="BK15" s="434">
        <v>0</v>
      </c>
      <c r="BL15" s="434">
        <v>0</v>
      </c>
      <c r="BM15" s="434">
        <v>0</v>
      </c>
      <c r="BN15" s="434">
        <v>0</v>
      </c>
      <c r="BO15" s="434">
        <v>0</v>
      </c>
      <c r="BP15" s="434">
        <v>0</v>
      </c>
      <c r="BQ15" s="434">
        <v>0</v>
      </c>
      <c r="BR15" s="434">
        <v>0</v>
      </c>
      <c r="BS15" s="434">
        <v>0</v>
      </c>
      <c r="BT15" s="434">
        <v>0</v>
      </c>
      <c r="BU15" s="434">
        <v>0</v>
      </c>
      <c r="BV15" s="434">
        <v>0</v>
      </c>
      <c r="BW15" s="434">
        <v>0</v>
      </c>
      <c r="BX15" s="434">
        <v>0</v>
      </c>
      <c r="BY15" s="434">
        <v>0</v>
      </c>
      <c r="BZ15" s="434">
        <v>0</v>
      </c>
      <c r="CA15" s="600">
        <v>0</v>
      </c>
      <c r="CB15" s="796"/>
      <c r="CC15" s="434"/>
      <c r="CD15" s="434"/>
      <c r="CE15" s="434">
        <v>0</v>
      </c>
      <c r="CF15" s="434">
        <v>0</v>
      </c>
      <c r="CG15" s="434"/>
      <c r="CH15" s="434"/>
      <c r="CI15" s="434"/>
      <c r="CJ15" s="434">
        <v>0</v>
      </c>
      <c r="CK15" s="434">
        <v>0</v>
      </c>
      <c r="CL15" s="434"/>
      <c r="CM15" s="434"/>
      <c r="CN15" s="434"/>
      <c r="CO15" s="434">
        <v>0</v>
      </c>
      <c r="CP15" s="434">
        <v>0</v>
      </c>
      <c r="CQ15" s="434"/>
      <c r="CR15" s="434"/>
      <c r="CS15" s="434"/>
      <c r="CT15" s="434">
        <v>0</v>
      </c>
      <c r="CU15" s="434">
        <v>0</v>
      </c>
      <c r="CV15" s="434">
        <v>0</v>
      </c>
      <c r="CW15" s="434">
        <v>0</v>
      </c>
      <c r="CX15" s="434">
        <v>0</v>
      </c>
      <c r="CY15" s="434">
        <v>5673.25756</v>
      </c>
      <c r="CZ15" s="433" t="s">
        <v>568</v>
      </c>
      <c r="DA15" s="433"/>
      <c r="DB15" s="438">
        <v>0</v>
      </c>
      <c r="DC15" s="438">
        <v>0</v>
      </c>
      <c r="DD15" s="439" t="s">
        <v>2095</v>
      </c>
      <c r="DE15" s="433"/>
      <c r="DF15" s="805" t="s">
        <v>2179</v>
      </c>
      <c r="DG15" s="819"/>
      <c r="DH15" s="587"/>
      <c r="DI15" s="587"/>
      <c r="DJ15" s="587"/>
      <c r="DK15" s="587"/>
      <c r="DL15" s="587"/>
      <c r="DM15" s="587"/>
      <c r="DN15" s="587"/>
      <c r="DO15" s="587"/>
      <c r="DP15" s="587"/>
      <c r="DQ15" s="587"/>
      <c r="DR15" s="587"/>
      <c r="DS15" s="587"/>
      <c r="DT15" s="587"/>
      <c r="DU15" s="587"/>
      <c r="DV15" s="587"/>
      <c r="DW15" s="587"/>
      <c r="DX15" s="587"/>
      <c r="DY15" s="587"/>
      <c r="DZ15" s="587"/>
      <c r="EA15" s="587"/>
      <c r="EB15" s="587"/>
      <c r="EC15" s="587"/>
      <c r="ED15" s="587"/>
      <c r="EE15" s="587"/>
      <c r="EF15" s="587"/>
      <c r="EG15" s="587"/>
      <c r="EH15" s="587"/>
      <c r="EI15" s="587"/>
      <c r="EJ15" s="587"/>
      <c r="EK15" s="587"/>
      <c r="EL15" s="587"/>
      <c r="EM15" s="587"/>
      <c r="EN15" s="587"/>
      <c r="EO15" s="587"/>
      <c r="EP15" s="587"/>
      <c r="EQ15" s="587"/>
      <c r="ER15" s="587"/>
      <c r="ES15" s="587"/>
      <c r="ET15" s="587"/>
      <c r="EU15" s="587"/>
      <c r="EV15" s="587"/>
      <c r="EW15" s="587"/>
      <c r="EX15" s="587"/>
      <c r="EY15" s="587"/>
      <c r="EZ15" s="587"/>
      <c r="FA15" s="587"/>
      <c r="FB15" s="587"/>
      <c r="FC15" s="587"/>
      <c r="FD15" s="587"/>
      <c r="FE15" s="587"/>
      <c r="FF15" s="587"/>
      <c r="FG15" s="587"/>
      <c r="FH15" s="587"/>
      <c r="FI15" s="587"/>
      <c r="FJ15" s="587"/>
      <c r="FK15" s="587"/>
      <c r="FL15" s="587"/>
      <c r="FM15" s="587"/>
      <c r="FN15" s="587"/>
      <c r="FO15" s="587"/>
      <c r="FP15" s="587"/>
      <c r="FQ15" s="587"/>
      <c r="FR15" s="587"/>
      <c r="FS15" s="587"/>
      <c r="FT15" s="587"/>
      <c r="FU15" s="587"/>
      <c r="FV15" s="587"/>
      <c r="FW15" s="587"/>
      <c r="FX15" s="587"/>
      <c r="FY15" s="587"/>
      <c r="FZ15" s="587"/>
      <c r="GA15" s="587"/>
      <c r="GB15" s="587"/>
      <c r="GC15" s="587"/>
      <c r="GD15" s="587"/>
      <c r="GE15" s="587"/>
      <c r="GF15" s="587"/>
      <c r="GG15" s="587"/>
      <c r="GH15" s="587"/>
      <c r="GI15" s="587"/>
      <c r="GJ15" s="587"/>
      <c r="GK15" s="587"/>
      <c r="GL15" s="587"/>
      <c r="GM15" s="587"/>
      <c r="GN15" s="587"/>
      <c r="GO15" s="587"/>
      <c r="GP15" s="587"/>
      <c r="GQ15" s="587"/>
      <c r="GR15" s="587"/>
      <c r="GS15" s="587"/>
      <c r="GT15" s="587"/>
      <c r="GU15" s="587"/>
      <c r="GV15" s="587"/>
      <c r="GW15" s="587"/>
      <c r="GX15" s="587"/>
      <c r="GY15" s="587"/>
      <c r="GZ15" s="587"/>
      <c r="HA15" s="587"/>
      <c r="HB15" s="587"/>
      <c r="HC15" s="587"/>
      <c r="HD15" s="587"/>
      <c r="HE15" s="587"/>
      <c r="HF15" s="587"/>
      <c r="HG15" s="587"/>
      <c r="HH15" s="587"/>
      <c r="HI15" s="587"/>
      <c r="HJ15" s="587"/>
      <c r="HK15" s="587"/>
      <c r="HL15" s="587"/>
      <c r="HM15" s="587"/>
      <c r="HN15" s="587"/>
      <c r="HO15" s="587"/>
      <c r="HP15" s="587"/>
      <c r="HQ15" s="587"/>
      <c r="HR15" s="587"/>
      <c r="HS15" s="587"/>
      <c r="HT15" s="587"/>
      <c r="HU15" s="587"/>
      <c r="HV15" s="587"/>
      <c r="HW15" s="587"/>
      <c r="HX15" s="587"/>
      <c r="HY15" s="587"/>
      <c r="HZ15" s="587"/>
      <c r="IA15" s="587"/>
      <c r="IB15" s="587"/>
      <c r="IC15" s="587"/>
      <c r="ID15" s="587"/>
      <c r="IE15" s="587"/>
      <c r="IF15" s="587"/>
      <c r="IG15" s="587"/>
      <c r="IH15" s="587"/>
      <c r="II15" s="587"/>
      <c r="IJ15" s="587"/>
      <c r="IK15" s="587"/>
      <c r="IL15" s="587"/>
      <c r="IM15" s="587"/>
      <c r="IN15" s="587"/>
      <c r="IO15" s="587"/>
      <c r="IP15" s="587"/>
      <c r="IQ15" s="587"/>
      <c r="IR15" s="587"/>
      <c r="IS15" s="587"/>
      <c r="IT15" s="587"/>
      <c r="IU15" s="587"/>
      <c r="IV15" s="587"/>
      <c r="IW15" s="587"/>
      <c r="IX15" s="587"/>
      <c r="IY15" s="587"/>
      <c r="IZ15" s="587"/>
      <c r="JA15" s="587"/>
      <c r="JB15" s="587"/>
      <c r="JC15" s="587"/>
      <c r="JD15" s="587"/>
      <c r="JE15" s="587"/>
      <c r="JF15" s="587"/>
      <c r="JG15" s="587"/>
      <c r="JH15" s="587"/>
      <c r="JI15" s="587"/>
      <c r="JJ15" s="587"/>
      <c r="JK15" s="587"/>
      <c r="JL15" s="587"/>
      <c r="JM15" s="587"/>
      <c r="JN15" s="587"/>
      <c r="JO15" s="587"/>
      <c r="JP15" s="587"/>
      <c r="JQ15" s="587"/>
      <c r="JR15" s="587"/>
      <c r="JS15" s="587"/>
      <c r="JT15" s="587"/>
      <c r="JU15" s="587"/>
      <c r="JV15" s="587"/>
      <c r="JW15" s="587"/>
      <c r="JX15" s="587"/>
      <c r="JY15" s="587"/>
      <c r="JZ15" s="587"/>
      <c r="KA15" s="587"/>
      <c r="KB15" s="587"/>
      <c r="KC15" s="587"/>
      <c r="KD15" s="587"/>
      <c r="KE15" s="587"/>
      <c r="KF15" s="587"/>
      <c r="KG15" s="587"/>
      <c r="KH15" s="587"/>
      <c r="KI15" s="587"/>
      <c r="KJ15" s="587"/>
      <c r="KK15" s="587"/>
      <c r="KL15" s="587"/>
      <c r="KM15" s="587"/>
      <c r="KN15" s="587"/>
      <c r="KO15" s="587"/>
      <c r="KP15" s="587"/>
      <c r="KQ15" s="587"/>
      <c r="KR15" s="587"/>
      <c r="KS15" s="587"/>
      <c r="KT15" s="587"/>
      <c r="KU15" s="587"/>
      <c r="KV15" s="587"/>
      <c r="KW15" s="587"/>
      <c r="KX15" s="587"/>
      <c r="KY15" s="587"/>
      <c r="KZ15" s="587"/>
      <c r="LA15" s="587"/>
      <c r="LB15" s="587"/>
      <c r="LC15" s="587"/>
      <c r="LD15" s="587"/>
      <c r="LE15" s="587"/>
      <c r="LF15" s="587"/>
      <c r="LG15" s="587"/>
      <c r="LH15" s="587"/>
      <c r="LI15" s="587"/>
      <c r="LJ15" s="587"/>
      <c r="LK15" s="587"/>
      <c r="LL15" s="587"/>
      <c r="LM15" s="587"/>
      <c r="LN15" s="587"/>
      <c r="LO15" s="587"/>
      <c r="LP15" s="587"/>
      <c r="LQ15" s="587"/>
      <c r="LR15" s="587"/>
      <c r="LS15" s="587"/>
      <c r="LT15" s="587"/>
      <c r="LU15" s="587"/>
      <c r="LV15" s="587"/>
      <c r="LW15" s="587"/>
      <c r="LX15" s="587"/>
      <c r="LY15" s="587"/>
      <c r="LZ15" s="587"/>
      <c r="MA15" s="587"/>
      <c r="MB15" s="587"/>
      <c r="MC15" s="587"/>
      <c r="MD15" s="587"/>
      <c r="ME15" s="587"/>
      <c r="MF15" s="587"/>
      <c r="MG15" s="587"/>
      <c r="MH15" s="587"/>
      <c r="MI15" s="587"/>
      <c r="MJ15" s="587"/>
      <c r="MK15" s="587"/>
      <c r="ML15" s="587"/>
      <c r="MM15" s="587"/>
      <c r="MN15" s="587"/>
      <c r="MO15" s="587"/>
      <c r="MP15" s="587"/>
      <c r="MQ15" s="587"/>
      <c r="MR15" s="587"/>
      <c r="MS15" s="587"/>
      <c r="MT15" s="587"/>
      <c r="MU15" s="587"/>
      <c r="MV15" s="587"/>
      <c r="MW15" s="587"/>
      <c r="MX15" s="587"/>
      <c r="MY15" s="587"/>
      <c r="MZ15" s="587"/>
      <c r="NA15" s="587"/>
      <c r="NB15" s="587"/>
      <c r="NC15" s="587"/>
      <c r="ND15" s="587"/>
      <c r="NE15" s="587"/>
      <c r="NF15" s="587"/>
      <c r="NG15" s="587"/>
      <c r="NH15" s="587"/>
      <c r="NI15" s="587"/>
      <c r="NJ15" s="587"/>
      <c r="NK15" s="587"/>
      <c r="NL15" s="587"/>
      <c r="NM15" s="587"/>
      <c r="NN15" s="587"/>
      <c r="NO15" s="587"/>
      <c r="NP15" s="587"/>
      <c r="NQ15" s="587"/>
      <c r="NR15" s="587"/>
      <c r="NS15" s="587"/>
      <c r="NT15" s="587"/>
      <c r="NU15" s="587"/>
      <c r="NV15" s="587"/>
      <c r="NW15" s="587"/>
      <c r="NX15" s="587"/>
      <c r="NY15" s="587"/>
      <c r="NZ15" s="587"/>
      <c r="OA15" s="587"/>
    </row>
    <row r="16" spans="1:391" s="427" customFormat="1" ht="54" outlineLevel="1">
      <c r="A16" s="875"/>
      <c r="B16" s="430" t="s">
        <v>1026</v>
      </c>
      <c r="C16" s="431" t="s">
        <v>711</v>
      </c>
      <c r="D16" s="432" t="s">
        <v>82</v>
      </c>
      <c r="E16" s="432" t="s">
        <v>1066</v>
      </c>
      <c r="F16" s="433">
        <v>70891095</v>
      </c>
      <c r="G16" s="433" t="s">
        <v>407</v>
      </c>
      <c r="H16" s="432" t="s">
        <v>323</v>
      </c>
      <c r="I16" s="434">
        <v>98675.5</v>
      </c>
      <c r="J16" s="434">
        <v>36487.86262</v>
      </c>
      <c r="K16" s="434">
        <v>62187.63738</v>
      </c>
      <c r="L16" s="435">
        <v>0</v>
      </c>
      <c r="M16" s="435">
        <v>32839.076357999998</v>
      </c>
      <c r="N16" s="435"/>
      <c r="O16" s="435"/>
      <c r="P16" s="437">
        <v>44117</v>
      </c>
      <c r="Q16" s="436">
        <v>43543</v>
      </c>
      <c r="R16" s="432" t="s">
        <v>694</v>
      </c>
      <c r="S16" s="435"/>
      <c r="T16" s="435">
        <v>3655.1974500000001</v>
      </c>
      <c r="U16" s="435">
        <v>2151.0138499999998</v>
      </c>
      <c r="V16" s="435">
        <v>32896.777020000001</v>
      </c>
      <c r="W16" s="165">
        <v>38702.988320000004</v>
      </c>
      <c r="X16" s="434">
        <v>0</v>
      </c>
      <c r="Y16" s="434">
        <v>300</v>
      </c>
      <c r="Z16" s="434">
        <v>600</v>
      </c>
      <c r="AA16" s="434">
        <v>2100</v>
      </c>
      <c r="AB16" s="434">
        <v>3000</v>
      </c>
      <c r="AC16" s="434">
        <v>0</v>
      </c>
      <c r="AD16" s="434">
        <v>0</v>
      </c>
      <c r="AE16" s="170">
        <v>2994.2</v>
      </c>
      <c r="AF16" s="434">
        <v>0</v>
      </c>
      <c r="AG16" s="434">
        <v>2994.2</v>
      </c>
      <c r="AH16" s="434">
        <v>2508.3000000000002</v>
      </c>
      <c r="AI16" s="434">
        <v>0</v>
      </c>
      <c r="AJ16" s="434">
        <v>0</v>
      </c>
      <c r="AK16" s="434">
        <v>0</v>
      </c>
      <c r="AL16" s="434">
        <v>0</v>
      </c>
      <c r="AM16" s="434">
        <v>0</v>
      </c>
      <c r="AN16" s="434">
        <v>30</v>
      </c>
      <c r="AO16" s="434">
        <v>60</v>
      </c>
      <c r="AP16" s="434">
        <v>210</v>
      </c>
      <c r="AQ16" s="434">
        <v>300</v>
      </c>
      <c r="AR16" s="434">
        <v>0</v>
      </c>
      <c r="AS16" s="434">
        <v>45</v>
      </c>
      <c r="AT16" s="434">
        <v>90</v>
      </c>
      <c r="AU16" s="434">
        <v>315</v>
      </c>
      <c r="AV16" s="434">
        <v>450</v>
      </c>
      <c r="AW16" s="434">
        <v>0</v>
      </c>
      <c r="AX16" s="434">
        <v>75</v>
      </c>
      <c r="AY16" s="434">
        <v>150</v>
      </c>
      <c r="AZ16" s="434">
        <v>525</v>
      </c>
      <c r="BA16" s="434">
        <v>750</v>
      </c>
      <c r="BB16" s="434">
        <v>0</v>
      </c>
      <c r="BC16" s="434">
        <v>150</v>
      </c>
      <c r="BD16" s="434">
        <v>300</v>
      </c>
      <c r="BE16" s="434">
        <v>1050</v>
      </c>
      <c r="BF16" s="434">
        <v>1500</v>
      </c>
      <c r="BG16" s="434">
        <v>0</v>
      </c>
      <c r="BH16" s="434">
        <v>0</v>
      </c>
      <c r="BI16" s="434">
        <v>299.42</v>
      </c>
      <c r="BJ16" s="434">
        <v>0</v>
      </c>
      <c r="BK16" s="434">
        <v>299.42</v>
      </c>
      <c r="BL16" s="434">
        <v>0</v>
      </c>
      <c r="BM16" s="434">
        <v>0</v>
      </c>
      <c r="BN16" s="434">
        <v>449.12999999999994</v>
      </c>
      <c r="BO16" s="434">
        <v>0</v>
      </c>
      <c r="BP16" s="434">
        <v>449.12999999999994</v>
      </c>
      <c r="BQ16" s="434">
        <v>2508.3000000000002</v>
      </c>
      <c r="BR16" s="434">
        <v>0</v>
      </c>
      <c r="BS16" s="434">
        <v>748.55</v>
      </c>
      <c r="BT16" s="434">
        <v>0</v>
      </c>
      <c r="BU16" s="434">
        <v>748.55</v>
      </c>
      <c r="BV16" s="434">
        <v>0</v>
      </c>
      <c r="BW16" s="434">
        <v>0</v>
      </c>
      <c r="BX16" s="434">
        <v>1497.1</v>
      </c>
      <c r="BY16" s="434">
        <v>0</v>
      </c>
      <c r="BZ16" s="434">
        <v>1497.1</v>
      </c>
      <c r="CA16" s="600">
        <v>0</v>
      </c>
      <c r="CB16" s="796"/>
      <c r="CC16" s="434"/>
      <c r="CD16" s="434"/>
      <c r="CE16" s="434">
        <v>0</v>
      </c>
      <c r="CF16" s="434">
        <v>0</v>
      </c>
      <c r="CG16" s="434"/>
      <c r="CH16" s="434"/>
      <c r="CI16" s="434"/>
      <c r="CJ16" s="434">
        <v>0</v>
      </c>
      <c r="CK16" s="434">
        <v>0</v>
      </c>
      <c r="CL16" s="434"/>
      <c r="CM16" s="434"/>
      <c r="CN16" s="434"/>
      <c r="CO16" s="434">
        <v>0</v>
      </c>
      <c r="CP16" s="434">
        <v>0</v>
      </c>
      <c r="CQ16" s="434"/>
      <c r="CR16" s="434"/>
      <c r="CS16" s="434"/>
      <c r="CT16" s="434">
        <v>0</v>
      </c>
      <c r="CU16" s="434">
        <v>0</v>
      </c>
      <c r="CV16" s="434">
        <v>0</v>
      </c>
      <c r="CW16" s="434">
        <v>0</v>
      </c>
      <c r="CX16" s="434">
        <v>0</v>
      </c>
      <c r="CY16" s="434">
        <v>51731.817739999999</v>
      </c>
      <c r="CZ16" s="432" t="s">
        <v>468</v>
      </c>
      <c r="DA16" s="433"/>
      <c r="DB16" s="438">
        <v>0</v>
      </c>
      <c r="DC16" s="438">
        <v>0</v>
      </c>
      <c r="DD16" s="439" t="s">
        <v>2095</v>
      </c>
      <c r="DE16" s="433"/>
      <c r="DF16" s="805" t="s">
        <v>2180</v>
      </c>
      <c r="DG16" s="819"/>
      <c r="DH16" s="587"/>
      <c r="DI16" s="587"/>
      <c r="DJ16" s="587"/>
      <c r="DK16" s="587"/>
      <c r="DL16" s="587"/>
      <c r="DM16" s="587"/>
      <c r="DN16" s="587"/>
      <c r="DO16" s="587"/>
      <c r="DP16" s="587"/>
      <c r="DQ16" s="587"/>
      <c r="DR16" s="587"/>
      <c r="DS16" s="587"/>
      <c r="DT16" s="587"/>
      <c r="DU16" s="587"/>
      <c r="DV16" s="587"/>
      <c r="DW16" s="587"/>
      <c r="DX16" s="587"/>
      <c r="DY16" s="587"/>
      <c r="DZ16" s="587"/>
      <c r="EA16" s="587"/>
      <c r="EB16" s="587"/>
      <c r="EC16" s="587"/>
      <c r="ED16" s="587"/>
      <c r="EE16" s="587"/>
      <c r="EF16" s="587"/>
      <c r="EG16" s="587"/>
      <c r="EH16" s="587"/>
      <c r="EI16" s="587"/>
      <c r="EJ16" s="587"/>
      <c r="EK16" s="587"/>
      <c r="EL16" s="587"/>
      <c r="EM16" s="587"/>
      <c r="EN16" s="587"/>
      <c r="EO16" s="587"/>
      <c r="EP16" s="587"/>
      <c r="EQ16" s="587"/>
      <c r="ER16" s="587"/>
      <c r="ES16" s="587"/>
      <c r="ET16" s="587"/>
      <c r="EU16" s="587"/>
      <c r="EV16" s="587"/>
      <c r="EW16" s="587"/>
      <c r="EX16" s="587"/>
      <c r="EY16" s="587"/>
      <c r="EZ16" s="587"/>
      <c r="FA16" s="587"/>
      <c r="FB16" s="587"/>
      <c r="FC16" s="587"/>
      <c r="FD16" s="587"/>
      <c r="FE16" s="587"/>
      <c r="FF16" s="587"/>
      <c r="FG16" s="587"/>
      <c r="FH16" s="587"/>
      <c r="FI16" s="587"/>
      <c r="FJ16" s="587"/>
      <c r="FK16" s="587"/>
      <c r="FL16" s="587"/>
      <c r="FM16" s="587"/>
      <c r="FN16" s="587"/>
      <c r="FO16" s="587"/>
      <c r="FP16" s="587"/>
      <c r="FQ16" s="587"/>
      <c r="FR16" s="587"/>
      <c r="FS16" s="587"/>
      <c r="FT16" s="587"/>
      <c r="FU16" s="587"/>
      <c r="FV16" s="587"/>
      <c r="FW16" s="587"/>
      <c r="FX16" s="587"/>
      <c r="FY16" s="587"/>
      <c r="FZ16" s="587"/>
      <c r="GA16" s="587"/>
      <c r="GB16" s="587"/>
      <c r="GC16" s="587"/>
      <c r="GD16" s="587"/>
      <c r="GE16" s="587"/>
      <c r="GF16" s="587"/>
      <c r="GG16" s="587"/>
      <c r="GH16" s="587"/>
      <c r="GI16" s="587"/>
      <c r="GJ16" s="587"/>
      <c r="GK16" s="587"/>
      <c r="GL16" s="587"/>
      <c r="GM16" s="587"/>
      <c r="GN16" s="587"/>
      <c r="GO16" s="587"/>
      <c r="GP16" s="587"/>
      <c r="GQ16" s="587"/>
      <c r="GR16" s="587"/>
      <c r="GS16" s="587"/>
      <c r="GT16" s="587"/>
      <c r="GU16" s="587"/>
      <c r="GV16" s="587"/>
      <c r="GW16" s="587"/>
      <c r="GX16" s="587"/>
      <c r="GY16" s="587"/>
      <c r="GZ16" s="587"/>
      <c r="HA16" s="587"/>
      <c r="HB16" s="587"/>
      <c r="HC16" s="587"/>
      <c r="HD16" s="587"/>
      <c r="HE16" s="587"/>
      <c r="HF16" s="587"/>
      <c r="HG16" s="587"/>
      <c r="HH16" s="587"/>
      <c r="HI16" s="587"/>
      <c r="HJ16" s="587"/>
      <c r="HK16" s="587"/>
      <c r="HL16" s="587"/>
      <c r="HM16" s="587"/>
      <c r="HN16" s="587"/>
      <c r="HO16" s="587"/>
      <c r="HP16" s="587"/>
      <c r="HQ16" s="587"/>
      <c r="HR16" s="587"/>
      <c r="HS16" s="587"/>
      <c r="HT16" s="587"/>
      <c r="HU16" s="587"/>
      <c r="HV16" s="587"/>
      <c r="HW16" s="587"/>
      <c r="HX16" s="587"/>
      <c r="HY16" s="587"/>
      <c r="HZ16" s="587"/>
      <c r="IA16" s="587"/>
      <c r="IB16" s="587"/>
      <c r="IC16" s="587"/>
      <c r="ID16" s="587"/>
      <c r="IE16" s="587"/>
      <c r="IF16" s="587"/>
      <c r="IG16" s="587"/>
      <c r="IH16" s="587"/>
      <c r="II16" s="587"/>
      <c r="IJ16" s="587"/>
      <c r="IK16" s="587"/>
      <c r="IL16" s="587"/>
      <c r="IM16" s="587"/>
      <c r="IN16" s="587"/>
      <c r="IO16" s="587"/>
      <c r="IP16" s="587"/>
      <c r="IQ16" s="587"/>
      <c r="IR16" s="587"/>
      <c r="IS16" s="587"/>
      <c r="IT16" s="587"/>
      <c r="IU16" s="587"/>
      <c r="IV16" s="587"/>
      <c r="IW16" s="587"/>
      <c r="IX16" s="587"/>
      <c r="IY16" s="587"/>
      <c r="IZ16" s="587"/>
      <c r="JA16" s="587"/>
      <c r="JB16" s="587"/>
      <c r="JC16" s="587"/>
      <c r="JD16" s="587"/>
      <c r="JE16" s="587"/>
      <c r="JF16" s="587"/>
      <c r="JG16" s="587"/>
      <c r="JH16" s="587"/>
      <c r="JI16" s="587"/>
      <c r="JJ16" s="587"/>
      <c r="JK16" s="587"/>
      <c r="JL16" s="587"/>
      <c r="JM16" s="587"/>
      <c r="JN16" s="587"/>
      <c r="JO16" s="587"/>
      <c r="JP16" s="587"/>
      <c r="JQ16" s="587"/>
      <c r="JR16" s="587"/>
      <c r="JS16" s="587"/>
      <c r="JT16" s="587"/>
      <c r="JU16" s="587"/>
      <c r="JV16" s="587"/>
      <c r="JW16" s="587"/>
      <c r="JX16" s="587"/>
      <c r="JY16" s="587"/>
      <c r="JZ16" s="587"/>
      <c r="KA16" s="587"/>
      <c r="KB16" s="587"/>
      <c r="KC16" s="587"/>
      <c r="KD16" s="587"/>
      <c r="KE16" s="587"/>
      <c r="KF16" s="587"/>
      <c r="KG16" s="587"/>
      <c r="KH16" s="587"/>
      <c r="KI16" s="587"/>
      <c r="KJ16" s="587"/>
      <c r="KK16" s="587"/>
      <c r="KL16" s="587"/>
      <c r="KM16" s="587"/>
      <c r="KN16" s="587"/>
      <c r="KO16" s="587"/>
      <c r="KP16" s="587"/>
      <c r="KQ16" s="587"/>
      <c r="KR16" s="587"/>
      <c r="KS16" s="587"/>
      <c r="KT16" s="587"/>
      <c r="KU16" s="587"/>
      <c r="KV16" s="587"/>
      <c r="KW16" s="587"/>
      <c r="KX16" s="587"/>
      <c r="KY16" s="587"/>
      <c r="KZ16" s="587"/>
      <c r="LA16" s="587"/>
      <c r="LB16" s="587"/>
      <c r="LC16" s="587"/>
      <c r="LD16" s="587"/>
      <c r="LE16" s="587"/>
      <c r="LF16" s="587"/>
      <c r="LG16" s="587"/>
      <c r="LH16" s="587"/>
      <c r="LI16" s="587"/>
      <c r="LJ16" s="587"/>
      <c r="LK16" s="587"/>
      <c r="LL16" s="587"/>
      <c r="LM16" s="587"/>
      <c r="LN16" s="587"/>
      <c r="LO16" s="587"/>
      <c r="LP16" s="587"/>
      <c r="LQ16" s="587"/>
      <c r="LR16" s="587"/>
      <c r="LS16" s="587"/>
      <c r="LT16" s="587"/>
      <c r="LU16" s="587"/>
      <c r="LV16" s="587"/>
      <c r="LW16" s="587"/>
      <c r="LX16" s="587"/>
      <c r="LY16" s="587"/>
      <c r="LZ16" s="587"/>
      <c r="MA16" s="587"/>
      <c r="MB16" s="587"/>
      <c r="MC16" s="587"/>
      <c r="MD16" s="587"/>
      <c r="ME16" s="587"/>
      <c r="MF16" s="587"/>
      <c r="MG16" s="587"/>
      <c r="MH16" s="587"/>
      <c r="MI16" s="587"/>
      <c r="MJ16" s="587"/>
      <c r="MK16" s="587"/>
      <c r="ML16" s="587"/>
      <c r="MM16" s="587"/>
      <c r="MN16" s="587"/>
      <c r="MO16" s="587"/>
      <c r="MP16" s="587"/>
      <c r="MQ16" s="587"/>
      <c r="MR16" s="587"/>
      <c r="MS16" s="587"/>
      <c r="MT16" s="587"/>
      <c r="MU16" s="587"/>
      <c r="MV16" s="587"/>
      <c r="MW16" s="587"/>
      <c r="MX16" s="587"/>
      <c r="MY16" s="587"/>
      <c r="MZ16" s="587"/>
      <c r="NA16" s="587"/>
      <c r="NB16" s="587"/>
      <c r="NC16" s="587"/>
      <c r="ND16" s="587"/>
      <c r="NE16" s="587"/>
      <c r="NF16" s="587"/>
      <c r="NG16" s="587"/>
      <c r="NH16" s="587"/>
      <c r="NI16" s="587"/>
      <c r="NJ16" s="587"/>
      <c r="NK16" s="587"/>
      <c r="NL16" s="587"/>
      <c r="NM16" s="587"/>
      <c r="NN16" s="587"/>
      <c r="NO16" s="587"/>
      <c r="NP16" s="587"/>
      <c r="NQ16" s="587"/>
      <c r="NR16" s="587"/>
      <c r="NS16" s="587"/>
      <c r="NT16" s="587"/>
      <c r="NU16" s="587"/>
      <c r="NV16" s="587"/>
      <c r="NW16" s="587"/>
      <c r="NX16" s="587"/>
      <c r="NY16" s="587"/>
      <c r="NZ16" s="587"/>
      <c r="OA16" s="587"/>
    </row>
    <row r="17" spans="1:391" s="427" customFormat="1" ht="54" outlineLevel="1">
      <c r="A17" s="875"/>
      <c r="B17" s="430" t="s">
        <v>828</v>
      </c>
      <c r="C17" s="431" t="s">
        <v>728</v>
      </c>
      <c r="D17" s="432" t="s">
        <v>82</v>
      </c>
      <c r="E17" s="432" t="s">
        <v>1066</v>
      </c>
      <c r="F17" s="433">
        <v>70891095</v>
      </c>
      <c r="G17" s="433" t="s">
        <v>442</v>
      </c>
      <c r="H17" s="432" t="s">
        <v>323</v>
      </c>
      <c r="I17" s="434">
        <v>99964.15</v>
      </c>
      <c r="J17" s="434">
        <v>58652.02216</v>
      </c>
      <c r="K17" s="434">
        <v>41312.127839999994</v>
      </c>
      <c r="L17" s="435">
        <v>0</v>
      </c>
      <c r="M17" s="435">
        <v>52786.819944000003</v>
      </c>
      <c r="N17" s="435"/>
      <c r="O17" s="435"/>
      <c r="P17" s="437">
        <v>44165</v>
      </c>
      <c r="Q17" s="436">
        <v>43620</v>
      </c>
      <c r="R17" s="432" t="s">
        <v>694</v>
      </c>
      <c r="S17" s="435"/>
      <c r="T17" s="435">
        <v>4824.92</v>
      </c>
      <c r="U17" s="435">
        <v>652.07000000000005</v>
      </c>
      <c r="V17" s="435">
        <v>35692.01</v>
      </c>
      <c r="W17" s="165">
        <v>41169</v>
      </c>
      <c r="X17" s="434">
        <v>9994.76</v>
      </c>
      <c r="Y17" s="434">
        <v>550</v>
      </c>
      <c r="Z17" s="434">
        <v>1000</v>
      </c>
      <c r="AA17" s="434">
        <v>4950</v>
      </c>
      <c r="AB17" s="434">
        <v>6500</v>
      </c>
      <c r="AC17" s="434">
        <v>0</v>
      </c>
      <c r="AD17" s="434">
        <v>870</v>
      </c>
      <c r="AE17" s="434">
        <v>1000</v>
      </c>
      <c r="AF17" s="434">
        <v>7740</v>
      </c>
      <c r="AG17" s="434">
        <v>9610</v>
      </c>
      <c r="AH17" s="434">
        <v>16407.3</v>
      </c>
      <c r="AI17" s="434">
        <v>0</v>
      </c>
      <c r="AJ17" s="434">
        <v>0</v>
      </c>
      <c r="AK17" s="434">
        <v>0</v>
      </c>
      <c r="AL17" s="434">
        <v>0</v>
      </c>
      <c r="AM17" s="434">
        <v>0</v>
      </c>
      <c r="AN17" s="434">
        <v>55</v>
      </c>
      <c r="AO17" s="434">
        <v>100</v>
      </c>
      <c r="AP17" s="434">
        <v>495</v>
      </c>
      <c r="AQ17" s="434">
        <v>650</v>
      </c>
      <c r="AR17" s="434">
        <v>0</v>
      </c>
      <c r="AS17" s="434">
        <v>82.5</v>
      </c>
      <c r="AT17" s="434">
        <v>150</v>
      </c>
      <c r="AU17" s="434">
        <v>742.5</v>
      </c>
      <c r="AV17" s="434">
        <v>975</v>
      </c>
      <c r="AW17" s="434">
        <v>0</v>
      </c>
      <c r="AX17" s="434">
        <v>137.5</v>
      </c>
      <c r="AY17" s="434">
        <v>250</v>
      </c>
      <c r="AZ17" s="434">
        <v>1237.5</v>
      </c>
      <c r="BA17" s="434">
        <v>1625</v>
      </c>
      <c r="BB17" s="434">
        <v>0</v>
      </c>
      <c r="BC17" s="434">
        <v>275</v>
      </c>
      <c r="BD17" s="434">
        <v>500</v>
      </c>
      <c r="BE17" s="434">
        <v>2475</v>
      </c>
      <c r="BF17" s="434">
        <v>3250</v>
      </c>
      <c r="BG17" s="434">
        <v>0</v>
      </c>
      <c r="BH17" s="434">
        <v>87</v>
      </c>
      <c r="BI17" s="434">
        <v>100</v>
      </c>
      <c r="BJ17" s="434">
        <v>774</v>
      </c>
      <c r="BK17" s="434">
        <v>961</v>
      </c>
      <c r="BL17" s="434">
        <v>0</v>
      </c>
      <c r="BM17" s="434">
        <v>130.5</v>
      </c>
      <c r="BN17" s="434">
        <v>150</v>
      </c>
      <c r="BO17" s="434">
        <v>1161</v>
      </c>
      <c r="BP17" s="434">
        <v>1441.5</v>
      </c>
      <c r="BQ17" s="434">
        <v>16407.3</v>
      </c>
      <c r="BR17" s="434">
        <v>217.5</v>
      </c>
      <c r="BS17" s="434">
        <v>250</v>
      </c>
      <c r="BT17" s="434">
        <v>1935</v>
      </c>
      <c r="BU17" s="434">
        <v>2402.5</v>
      </c>
      <c r="BV17" s="434">
        <v>0</v>
      </c>
      <c r="BW17" s="434">
        <v>435</v>
      </c>
      <c r="BX17" s="434">
        <v>500</v>
      </c>
      <c r="BY17" s="434">
        <v>3870</v>
      </c>
      <c r="BZ17" s="434">
        <v>4805</v>
      </c>
      <c r="CA17" s="600">
        <v>0</v>
      </c>
      <c r="CB17" s="796"/>
      <c r="CC17" s="434"/>
      <c r="CD17" s="434"/>
      <c r="CE17" s="434">
        <v>0</v>
      </c>
      <c r="CF17" s="434">
        <v>0</v>
      </c>
      <c r="CG17" s="434"/>
      <c r="CH17" s="434"/>
      <c r="CI17" s="434"/>
      <c r="CJ17" s="434">
        <v>0</v>
      </c>
      <c r="CK17" s="434">
        <v>0</v>
      </c>
      <c r="CL17" s="434"/>
      <c r="CM17" s="434"/>
      <c r="CN17" s="434"/>
      <c r="CO17" s="434">
        <v>0</v>
      </c>
      <c r="CP17" s="434">
        <v>0</v>
      </c>
      <c r="CQ17" s="434"/>
      <c r="CR17" s="434"/>
      <c r="CS17" s="434"/>
      <c r="CT17" s="434">
        <v>0</v>
      </c>
      <c r="CU17" s="434">
        <v>0</v>
      </c>
      <c r="CV17" s="434">
        <v>0</v>
      </c>
      <c r="CW17" s="434">
        <v>0</v>
      </c>
      <c r="CX17" s="434">
        <v>0</v>
      </c>
      <c r="CY17" s="434">
        <v>25328.531459999998</v>
      </c>
      <c r="CZ17" s="432" t="s">
        <v>443</v>
      </c>
      <c r="DA17" s="433"/>
      <c r="DB17" s="438">
        <v>0</v>
      </c>
      <c r="DC17" s="438">
        <v>0</v>
      </c>
      <c r="DD17" s="439" t="s">
        <v>2095</v>
      </c>
      <c r="DE17" s="433"/>
      <c r="DF17" s="805" t="s">
        <v>2178</v>
      </c>
      <c r="DG17" s="819"/>
      <c r="DH17" s="587"/>
      <c r="DI17" s="587"/>
      <c r="DJ17" s="587"/>
      <c r="DK17" s="587"/>
      <c r="DL17" s="587"/>
      <c r="DM17" s="587"/>
      <c r="DN17" s="587"/>
      <c r="DO17" s="587"/>
      <c r="DP17" s="587"/>
      <c r="DQ17" s="587"/>
      <c r="DR17" s="587"/>
      <c r="DS17" s="587"/>
      <c r="DT17" s="587"/>
      <c r="DU17" s="587"/>
      <c r="DV17" s="587"/>
      <c r="DW17" s="587"/>
      <c r="DX17" s="587"/>
      <c r="DY17" s="587"/>
      <c r="DZ17" s="587"/>
      <c r="EA17" s="587"/>
      <c r="EB17" s="587"/>
      <c r="EC17" s="587"/>
      <c r="ED17" s="587"/>
      <c r="EE17" s="587"/>
      <c r="EF17" s="587"/>
      <c r="EG17" s="587"/>
      <c r="EH17" s="587"/>
      <c r="EI17" s="587"/>
      <c r="EJ17" s="587"/>
      <c r="EK17" s="587"/>
      <c r="EL17" s="587"/>
      <c r="EM17" s="587"/>
      <c r="EN17" s="587"/>
      <c r="EO17" s="587"/>
      <c r="EP17" s="587"/>
      <c r="EQ17" s="587"/>
      <c r="ER17" s="587"/>
      <c r="ES17" s="587"/>
      <c r="ET17" s="587"/>
      <c r="EU17" s="587"/>
      <c r="EV17" s="587"/>
      <c r="EW17" s="587"/>
      <c r="EX17" s="587"/>
      <c r="EY17" s="587"/>
      <c r="EZ17" s="587"/>
      <c r="FA17" s="587"/>
      <c r="FB17" s="587"/>
      <c r="FC17" s="587"/>
      <c r="FD17" s="587"/>
      <c r="FE17" s="587"/>
      <c r="FF17" s="587"/>
      <c r="FG17" s="587"/>
      <c r="FH17" s="587"/>
      <c r="FI17" s="587"/>
      <c r="FJ17" s="587"/>
      <c r="FK17" s="587"/>
      <c r="FL17" s="587"/>
      <c r="FM17" s="587"/>
      <c r="FN17" s="587"/>
      <c r="FO17" s="587"/>
      <c r="FP17" s="587"/>
      <c r="FQ17" s="587"/>
      <c r="FR17" s="587"/>
      <c r="FS17" s="587"/>
      <c r="FT17" s="587"/>
      <c r="FU17" s="587"/>
      <c r="FV17" s="587"/>
      <c r="FW17" s="587"/>
      <c r="FX17" s="587"/>
      <c r="FY17" s="587"/>
      <c r="FZ17" s="587"/>
      <c r="GA17" s="587"/>
      <c r="GB17" s="587"/>
      <c r="GC17" s="587"/>
      <c r="GD17" s="587"/>
      <c r="GE17" s="587"/>
      <c r="GF17" s="587"/>
      <c r="GG17" s="587"/>
      <c r="GH17" s="587"/>
      <c r="GI17" s="587"/>
      <c r="GJ17" s="587"/>
      <c r="GK17" s="587"/>
      <c r="GL17" s="587"/>
      <c r="GM17" s="587"/>
      <c r="GN17" s="587"/>
      <c r="GO17" s="587"/>
      <c r="GP17" s="587"/>
      <c r="GQ17" s="587"/>
      <c r="GR17" s="587"/>
      <c r="GS17" s="587"/>
      <c r="GT17" s="587"/>
      <c r="GU17" s="587"/>
      <c r="GV17" s="587"/>
      <c r="GW17" s="587"/>
      <c r="GX17" s="587"/>
      <c r="GY17" s="587"/>
      <c r="GZ17" s="587"/>
      <c r="HA17" s="587"/>
      <c r="HB17" s="587"/>
      <c r="HC17" s="587"/>
      <c r="HD17" s="587"/>
      <c r="HE17" s="587"/>
      <c r="HF17" s="587"/>
      <c r="HG17" s="587"/>
      <c r="HH17" s="587"/>
      <c r="HI17" s="587"/>
      <c r="HJ17" s="587"/>
      <c r="HK17" s="587"/>
      <c r="HL17" s="587"/>
      <c r="HM17" s="587"/>
      <c r="HN17" s="587"/>
      <c r="HO17" s="587"/>
      <c r="HP17" s="587"/>
      <c r="HQ17" s="587"/>
      <c r="HR17" s="587"/>
      <c r="HS17" s="587"/>
      <c r="HT17" s="587"/>
      <c r="HU17" s="587"/>
      <c r="HV17" s="587"/>
      <c r="HW17" s="587"/>
      <c r="HX17" s="587"/>
      <c r="HY17" s="587"/>
      <c r="HZ17" s="587"/>
      <c r="IA17" s="587"/>
      <c r="IB17" s="587"/>
      <c r="IC17" s="587"/>
      <c r="ID17" s="587"/>
      <c r="IE17" s="587"/>
      <c r="IF17" s="587"/>
      <c r="IG17" s="587"/>
      <c r="IH17" s="587"/>
      <c r="II17" s="587"/>
      <c r="IJ17" s="587"/>
      <c r="IK17" s="587"/>
      <c r="IL17" s="587"/>
      <c r="IM17" s="587"/>
      <c r="IN17" s="587"/>
      <c r="IO17" s="587"/>
      <c r="IP17" s="587"/>
      <c r="IQ17" s="587"/>
      <c r="IR17" s="587"/>
      <c r="IS17" s="587"/>
      <c r="IT17" s="587"/>
      <c r="IU17" s="587"/>
      <c r="IV17" s="587"/>
      <c r="IW17" s="587"/>
      <c r="IX17" s="587"/>
      <c r="IY17" s="587"/>
      <c r="IZ17" s="587"/>
      <c r="JA17" s="587"/>
      <c r="JB17" s="587"/>
      <c r="JC17" s="587"/>
      <c r="JD17" s="587"/>
      <c r="JE17" s="587"/>
      <c r="JF17" s="587"/>
      <c r="JG17" s="587"/>
      <c r="JH17" s="587"/>
      <c r="JI17" s="587"/>
      <c r="JJ17" s="587"/>
      <c r="JK17" s="587"/>
      <c r="JL17" s="587"/>
      <c r="JM17" s="587"/>
      <c r="JN17" s="587"/>
      <c r="JO17" s="587"/>
      <c r="JP17" s="587"/>
      <c r="JQ17" s="587"/>
      <c r="JR17" s="587"/>
      <c r="JS17" s="587"/>
      <c r="JT17" s="587"/>
      <c r="JU17" s="587"/>
      <c r="JV17" s="587"/>
      <c r="JW17" s="587"/>
      <c r="JX17" s="587"/>
      <c r="JY17" s="587"/>
      <c r="JZ17" s="587"/>
      <c r="KA17" s="587"/>
      <c r="KB17" s="587"/>
      <c r="KC17" s="587"/>
      <c r="KD17" s="587"/>
      <c r="KE17" s="587"/>
      <c r="KF17" s="587"/>
      <c r="KG17" s="587"/>
      <c r="KH17" s="587"/>
      <c r="KI17" s="587"/>
      <c r="KJ17" s="587"/>
      <c r="KK17" s="587"/>
      <c r="KL17" s="587"/>
      <c r="KM17" s="587"/>
      <c r="KN17" s="587"/>
      <c r="KO17" s="587"/>
      <c r="KP17" s="587"/>
      <c r="KQ17" s="587"/>
      <c r="KR17" s="587"/>
      <c r="KS17" s="587"/>
      <c r="KT17" s="587"/>
      <c r="KU17" s="587"/>
      <c r="KV17" s="587"/>
      <c r="KW17" s="587"/>
      <c r="KX17" s="587"/>
      <c r="KY17" s="587"/>
      <c r="KZ17" s="587"/>
      <c r="LA17" s="587"/>
      <c r="LB17" s="587"/>
      <c r="LC17" s="587"/>
      <c r="LD17" s="587"/>
      <c r="LE17" s="587"/>
      <c r="LF17" s="587"/>
      <c r="LG17" s="587"/>
      <c r="LH17" s="587"/>
      <c r="LI17" s="587"/>
      <c r="LJ17" s="587"/>
      <c r="LK17" s="587"/>
      <c r="LL17" s="587"/>
      <c r="LM17" s="587"/>
      <c r="LN17" s="587"/>
      <c r="LO17" s="587"/>
      <c r="LP17" s="587"/>
      <c r="LQ17" s="587"/>
      <c r="LR17" s="587"/>
      <c r="LS17" s="587"/>
      <c r="LT17" s="587"/>
      <c r="LU17" s="587"/>
      <c r="LV17" s="587"/>
      <c r="LW17" s="587"/>
      <c r="LX17" s="587"/>
      <c r="LY17" s="587"/>
      <c r="LZ17" s="587"/>
      <c r="MA17" s="587"/>
      <c r="MB17" s="587"/>
      <c r="MC17" s="587"/>
      <c r="MD17" s="587"/>
      <c r="ME17" s="587"/>
      <c r="MF17" s="587"/>
      <c r="MG17" s="587"/>
      <c r="MH17" s="587"/>
      <c r="MI17" s="587"/>
      <c r="MJ17" s="587"/>
      <c r="MK17" s="587"/>
      <c r="ML17" s="587"/>
      <c r="MM17" s="587"/>
      <c r="MN17" s="587"/>
      <c r="MO17" s="587"/>
      <c r="MP17" s="587"/>
      <c r="MQ17" s="587"/>
      <c r="MR17" s="587"/>
      <c r="MS17" s="587"/>
      <c r="MT17" s="587"/>
      <c r="MU17" s="587"/>
      <c r="MV17" s="587"/>
      <c r="MW17" s="587"/>
      <c r="MX17" s="587"/>
      <c r="MY17" s="587"/>
      <c r="MZ17" s="587"/>
      <c r="NA17" s="587"/>
      <c r="NB17" s="587"/>
      <c r="NC17" s="587"/>
      <c r="ND17" s="587"/>
      <c r="NE17" s="587"/>
      <c r="NF17" s="587"/>
      <c r="NG17" s="587"/>
      <c r="NH17" s="587"/>
      <c r="NI17" s="587"/>
      <c r="NJ17" s="587"/>
      <c r="NK17" s="587"/>
      <c r="NL17" s="587"/>
      <c r="NM17" s="587"/>
      <c r="NN17" s="587"/>
      <c r="NO17" s="587"/>
      <c r="NP17" s="587"/>
      <c r="NQ17" s="587"/>
      <c r="NR17" s="587"/>
      <c r="NS17" s="587"/>
      <c r="NT17" s="587"/>
      <c r="NU17" s="587"/>
      <c r="NV17" s="587"/>
      <c r="NW17" s="587"/>
      <c r="NX17" s="587"/>
      <c r="NY17" s="587"/>
      <c r="NZ17" s="587"/>
      <c r="OA17" s="587"/>
    </row>
    <row r="18" spans="1:391" s="427" customFormat="1" ht="54" outlineLevel="1">
      <c r="A18" s="875"/>
      <c r="B18" s="430" t="s">
        <v>834</v>
      </c>
      <c r="C18" s="431">
        <v>10904</v>
      </c>
      <c r="D18" s="432" t="s">
        <v>82</v>
      </c>
      <c r="E18" s="432" t="s">
        <v>1066</v>
      </c>
      <c r="F18" s="433">
        <v>70891095</v>
      </c>
      <c r="G18" s="433" t="s">
        <v>424</v>
      </c>
      <c r="H18" s="432" t="s">
        <v>576</v>
      </c>
      <c r="I18" s="434">
        <v>85162.5221055</v>
      </c>
      <c r="J18" s="434">
        <v>78241.883910000004</v>
      </c>
      <c r="K18" s="434">
        <v>6920.6381954999961</v>
      </c>
      <c r="L18" s="435">
        <v>0</v>
      </c>
      <c r="M18" s="435">
        <v>70417.695519000001</v>
      </c>
      <c r="N18" s="434"/>
      <c r="O18" s="434"/>
      <c r="P18" s="437">
        <v>44304</v>
      </c>
      <c r="Q18" s="436">
        <v>43758</v>
      </c>
      <c r="R18" s="432" t="s">
        <v>694</v>
      </c>
      <c r="S18" s="434"/>
      <c r="T18" s="434">
        <v>7190.3327300000001</v>
      </c>
      <c r="U18" s="434">
        <v>358.06042000000002</v>
      </c>
      <c r="V18" s="434">
        <v>64712.99469</v>
      </c>
      <c r="W18" s="165">
        <v>72261.387839999996</v>
      </c>
      <c r="X18" s="434">
        <v>20523.677159999999</v>
      </c>
      <c r="Y18" s="434">
        <v>3500</v>
      </c>
      <c r="Z18" s="434">
        <v>1000</v>
      </c>
      <c r="AA18" s="434">
        <v>24600</v>
      </c>
      <c r="AB18" s="434">
        <v>29100</v>
      </c>
      <c r="AC18" s="434">
        <v>25041.7</v>
      </c>
      <c r="AD18" s="434">
        <v>0</v>
      </c>
      <c r="AE18" s="434">
        <v>0</v>
      </c>
      <c r="AF18" s="434">
        <v>0</v>
      </c>
      <c r="AG18" s="434">
        <v>0</v>
      </c>
      <c r="AH18" s="434">
        <v>0</v>
      </c>
      <c r="AI18" s="434">
        <v>0</v>
      </c>
      <c r="AJ18" s="434">
        <v>0</v>
      </c>
      <c r="AK18" s="434">
        <v>0</v>
      </c>
      <c r="AL18" s="434">
        <v>0</v>
      </c>
      <c r="AM18" s="434">
        <v>0</v>
      </c>
      <c r="AN18" s="434">
        <v>350</v>
      </c>
      <c r="AO18" s="434">
        <v>100</v>
      </c>
      <c r="AP18" s="434">
        <v>2460</v>
      </c>
      <c r="AQ18" s="434">
        <v>2910</v>
      </c>
      <c r="AR18" s="434">
        <v>0</v>
      </c>
      <c r="AS18" s="434">
        <v>525</v>
      </c>
      <c r="AT18" s="434">
        <v>150</v>
      </c>
      <c r="AU18" s="434">
        <v>3690</v>
      </c>
      <c r="AV18" s="434">
        <v>4365</v>
      </c>
      <c r="AW18" s="434">
        <v>20536.400000000001</v>
      </c>
      <c r="AX18" s="434">
        <v>875</v>
      </c>
      <c r="AY18" s="434">
        <v>250</v>
      </c>
      <c r="AZ18" s="434">
        <v>6150</v>
      </c>
      <c r="BA18" s="434">
        <v>7275</v>
      </c>
      <c r="BB18" s="434">
        <v>0</v>
      </c>
      <c r="BC18" s="434">
        <v>1750</v>
      </c>
      <c r="BD18" s="434">
        <v>500</v>
      </c>
      <c r="BE18" s="434">
        <v>12300</v>
      </c>
      <c r="BF18" s="434">
        <v>14550</v>
      </c>
      <c r="BG18" s="434">
        <v>4505.3</v>
      </c>
      <c r="BH18" s="434">
        <v>0</v>
      </c>
      <c r="BI18" s="434">
        <v>0</v>
      </c>
      <c r="BJ18" s="434">
        <v>0</v>
      </c>
      <c r="BK18" s="434">
        <v>0</v>
      </c>
      <c r="BL18" s="434">
        <v>0</v>
      </c>
      <c r="BM18" s="434">
        <v>0</v>
      </c>
      <c r="BN18" s="434">
        <v>0</v>
      </c>
      <c r="BO18" s="434">
        <v>0</v>
      </c>
      <c r="BP18" s="434">
        <v>0</v>
      </c>
      <c r="BQ18" s="434">
        <v>0</v>
      </c>
      <c r="BR18" s="434">
        <v>0</v>
      </c>
      <c r="BS18" s="434">
        <v>0</v>
      </c>
      <c r="BT18" s="434">
        <v>0</v>
      </c>
      <c r="BU18" s="434">
        <v>0</v>
      </c>
      <c r="BV18" s="434">
        <v>0</v>
      </c>
      <c r="BW18" s="434">
        <v>0</v>
      </c>
      <c r="BX18" s="434">
        <v>0</v>
      </c>
      <c r="BY18" s="434">
        <v>0</v>
      </c>
      <c r="BZ18" s="434">
        <v>0</v>
      </c>
      <c r="CA18" s="600">
        <v>0</v>
      </c>
      <c r="CB18" s="796"/>
      <c r="CC18" s="434"/>
      <c r="CD18" s="434"/>
      <c r="CE18" s="434">
        <v>0</v>
      </c>
      <c r="CF18" s="434">
        <v>0</v>
      </c>
      <c r="CG18" s="434"/>
      <c r="CH18" s="434"/>
      <c r="CI18" s="434"/>
      <c r="CJ18" s="434">
        <v>0</v>
      </c>
      <c r="CK18" s="434">
        <v>0</v>
      </c>
      <c r="CL18" s="434"/>
      <c r="CM18" s="434"/>
      <c r="CN18" s="434"/>
      <c r="CO18" s="434">
        <v>0</v>
      </c>
      <c r="CP18" s="434">
        <v>0</v>
      </c>
      <c r="CQ18" s="434"/>
      <c r="CR18" s="434"/>
      <c r="CS18" s="434"/>
      <c r="CT18" s="434">
        <v>0</v>
      </c>
      <c r="CU18" s="434">
        <v>0</v>
      </c>
      <c r="CV18" s="434">
        <v>0</v>
      </c>
      <c r="CW18" s="434">
        <v>0</v>
      </c>
      <c r="CX18" s="434">
        <v>0</v>
      </c>
      <c r="CY18" s="434">
        <v>0</v>
      </c>
      <c r="CZ18" s="432" t="s">
        <v>425</v>
      </c>
      <c r="DA18" s="433"/>
      <c r="DB18" s="438">
        <v>0</v>
      </c>
      <c r="DC18" s="438">
        <v>0</v>
      </c>
      <c r="DD18" s="439" t="s">
        <v>2095</v>
      </c>
      <c r="DE18" s="433" t="s">
        <v>2181</v>
      </c>
      <c r="DF18" s="805" t="s">
        <v>2173</v>
      </c>
      <c r="DG18" s="819"/>
      <c r="DH18" s="587"/>
      <c r="DI18" s="587"/>
      <c r="DJ18" s="587"/>
      <c r="DK18" s="587"/>
      <c r="DL18" s="587"/>
      <c r="DM18" s="587"/>
      <c r="DN18" s="587"/>
      <c r="DO18" s="587"/>
      <c r="DP18" s="587"/>
      <c r="DQ18" s="587"/>
      <c r="DR18" s="587"/>
      <c r="DS18" s="587"/>
      <c r="DT18" s="587"/>
      <c r="DU18" s="587"/>
      <c r="DV18" s="587"/>
      <c r="DW18" s="587"/>
      <c r="DX18" s="587"/>
      <c r="DY18" s="587"/>
      <c r="DZ18" s="587"/>
      <c r="EA18" s="587"/>
      <c r="EB18" s="587"/>
      <c r="EC18" s="587"/>
      <c r="ED18" s="587"/>
      <c r="EE18" s="587"/>
      <c r="EF18" s="587"/>
      <c r="EG18" s="587"/>
      <c r="EH18" s="587"/>
      <c r="EI18" s="587"/>
      <c r="EJ18" s="587"/>
      <c r="EK18" s="587"/>
      <c r="EL18" s="587"/>
      <c r="EM18" s="587"/>
      <c r="EN18" s="587"/>
      <c r="EO18" s="587"/>
      <c r="EP18" s="587"/>
      <c r="EQ18" s="587"/>
      <c r="ER18" s="587"/>
      <c r="ES18" s="587"/>
      <c r="ET18" s="587"/>
      <c r="EU18" s="587"/>
      <c r="EV18" s="587"/>
      <c r="EW18" s="587"/>
      <c r="EX18" s="587"/>
      <c r="EY18" s="587"/>
      <c r="EZ18" s="587"/>
      <c r="FA18" s="587"/>
      <c r="FB18" s="587"/>
      <c r="FC18" s="587"/>
      <c r="FD18" s="587"/>
      <c r="FE18" s="587"/>
      <c r="FF18" s="587"/>
      <c r="FG18" s="587"/>
      <c r="FH18" s="587"/>
      <c r="FI18" s="587"/>
      <c r="FJ18" s="587"/>
      <c r="FK18" s="587"/>
      <c r="FL18" s="587"/>
      <c r="FM18" s="587"/>
      <c r="FN18" s="587"/>
      <c r="FO18" s="587"/>
      <c r="FP18" s="587"/>
      <c r="FQ18" s="587"/>
      <c r="FR18" s="587"/>
      <c r="FS18" s="587"/>
      <c r="FT18" s="587"/>
      <c r="FU18" s="587"/>
      <c r="FV18" s="587"/>
      <c r="FW18" s="587"/>
      <c r="FX18" s="587"/>
      <c r="FY18" s="587"/>
      <c r="FZ18" s="587"/>
      <c r="GA18" s="587"/>
      <c r="GB18" s="587"/>
      <c r="GC18" s="587"/>
      <c r="GD18" s="587"/>
      <c r="GE18" s="587"/>
      <c r="GF18" s="587"/>
      <c r="GG18" s="587"/>
      <c r="GH18" s="587"/>
      <c r="GI18" s="587"/>
      <c r="GJ18" s="587"/>
      <c r="GK18" s="587"/>
      <c r="GL18" s="587"/>
      <c r="GM18" s="587"/>
      <c r="GN18" s="587"/>
      <c r="GO18" s="587"/>
      <c r="GP18" s="587"/>
      <c r="GQ18" s="587"/>
      <c r="GR18" s="587"/>
      <c r="GS18" s="587"/>
      <c r="GT18" s="587"/>
      <c r="GU18" s="587"/>
      <c r="GV18" s="587"/>
      <c r="GW18" s="587"/>
      <c r="GX18" s="587"/>
      <c r="GY18" s="587"/>
      <c r="GZ18" s="587"/>
      <c r="HA18" s="587"/>
      <c r="HB18" s="587"/>
      <c r="HC18" s="587"/>
      <c r="HD18" s="587"/>
      <c r="HE18" s="587"/>
      <c r="HF18" s="587"/>
      <c r="HG18" s="587"/>
      <c r="HH18" s="587"/>
      <c r="HI18" s="587"/>
      <c r="HJ18" s="587"/>
      <c r="HK18" s="587"/>
      <c r="HL18" s="587"/>
      <c r="HM18" s="587"/>
      <c r="HN18" s="587"/>
      <c r="HO18" s="587"/>
      <c r="HP18" s="587"/>
      <c r="HQ18" s="587"/>
      <c r="HR18" s="587"/>
      <c r="HS18" s="587"/>
      <c r="HT18" s="587"/>
      <c r="HU18" s="587"/>
      <c r="HV18" s="587"/>
      <c r="HW18" s="587"/>
      <c r="HX18" s="587"/>
      <c r="HY18" s="587"/>
      <c r="HZ18" s="587"/>
      <c r="IA18" s="587"/>
      <c r="IB18" s="587"/>
      <c r="IC18" s="587"/>
      <c r="ID18" s="587"/>
      <c r="IE18" s="587"/>
      <c r="IF18" s="587"/>
      <c r="IG18" s="587"/>
      <c r="IH18" s="587"/>
      <c r="II18" s="587"/>
      <c r="IJ18" s="587"/>
      <c r="IK18" s="587"/>
      <c r="IL18" s="587"/>
      <c r="IM18" s="587"/>
      <c r="IN18" s="587"/>
      <c r="IO18" s="587"/>
      <c r="IP18" s="587"/>
      <c r="IQ18" s="587"/>
      <c r="IR18" s="587"/>
      <c r="IS18" s="587"/>
      <c r="IT18" s="587"/>
      <c r="IU18" s="587"/>
      <c r="IV18" s="587"/>
      <c r="IW18" s="587"/>
      <c r="IX18" s="587"/>
      <c r="IY18" s="587"/>
      <c r="IZ18" s="587"/>
      <c r="JA18" s="587"/>
      <c r="JB18" s="587"/>
      <c r="JC18" s="587"/>
      <c r="JD18" s="587"/>
      <c r="JE18" s="587"/>
      <c r="JF18" s="587"/>
      <c r="JG18" s="587"/>
      <c r="JH18" s="587"/>
      <c r="JI18" s="587"/>
      <c r="JJ18" s="587"/>
      <c r="JK18" s="587"/>
      <c r="JL18" s="587"/>
      <c r="JM18" s="587"/>
      <c r="JN18" s="587"/>
      <c r="JO18" s="587"/>
      <c r="JP18" s="587"/>
      <c r="JQ18" s="587"/>
      <c r="JR18" s="587"/>
      <c r="JS18" s="587"/>
      <c r="JT18" s="587"/>
      <c r="JU18" s="587"/>
      <c r="JV18" s="587"/>
      <c r="JW18" s="587"/>
      <c r="JX18" s="587"/>
      <c r="JY18" s="587"/>
      <c r="JZ18" s="587"/>
      <c r="KA18" s="587"/>
      <c r="KB18" s="587"/>
      <c r="KC18" s="587"/>
      <c r="KD18" s="587"/>
      <c r="KE18" s="587"/>
      <c r="KF18" s="587"/>
      <c r="KG18" s="587"/>
      <c r="KH18" s="587"/>
      <c r="KI18" s="587"/>
      <c r="KJ18" s="587"/>
      <c r="KK18" s="587"/>
      <c r="KL18" s="587"/>
      <c r="KM18" s="587"/>
      <c r="KN18" s="587"/>
      <c r="KO18" s="587"/>
      <c r="KP18" s="587"/>
      <c r="KQ18" s="587"/>
      <c r="KR18" s="587"/>
      <c r="KS18" s="587"/>
      <c r="KT18" s="587"/>
      <c r="KU18" s="587"/>
      <c r="KV18" s="587"/>
      <c r="KW18" s="587"/>
      <c r="KX18" s="587"/>
      <c r="KY18" s="587"/>
      <c r="KZ18" s="587"/>
      <c r="LA18" s="587"/>
      <c r="LB18" s="587"/>
      <c r="LC18" s="587"/>
      <c r="LD18" s="587"/>
      <c r="LE18" s="587"/>
      <c r="LF18" s="587"/>
      <c r="LG18" s="587"/>
      <c r="LH18" s="587"/>
      <c r="LI18" s="587"/>
      <c r="LJ18" s="587"/>
      <c r="LK18" s="587"/>
      <c r="LL18" s="587"/>
      <c r="LM18" s="587"/>
      <c r="LN18" s="587"/>
      <c r="LO18" s="587"/>
      <c r="LP18" s="587"/>
      <c r="LQ18" s="587"/>
      <c r="LR18" s="587"/>
      <c r="LS18" s="587"/>
      <c r="LT18" s="587"/>
      <c r="LU18" s="587"/>
      <c r="LV18" s="587"/>
      <c r="LW18" s="587"/>
      <c r="LX18" s="587"/>
      <c r="LY18" s="587"/>
      <c r="LZ18" s="587"/>
      <c r="MA18" s="587"/>
      <c r="MB18" s="587"/>
      <c r="MC18" s="587"/>
      <c r="MD18" s="587"/>
      <c r="ME18" s="587"/>
      <c r="MF18" s="587"/>
      <c r="MG18" s="587"/>
      <c r="MH18" s="587"/>
      <c r="MI18" s="587"/>
      <c r="MJ18" s="587"/>
      <c r="MK18" s="587"/>
      <c r="ML18" s="587"/>
      <c r="MM18" s="587"/>
      <c r="MN18" s="587"/>
      <c r="MO18" s="587"/>
      <c r="MP18" s="587"/>
      <c r="MQ18" s="587"/>
      <c r="MR18" s="587"/>
      <c r="MS18" s="587"/>
      <c r="MT18" s="587"/>
      <c r="MU18" s="587"/>
      <c r="MV18" s="587"/>
      <c r="MW18" s="587"/>
      <c r="MX18" s="587"/>
      <c r="MY18" s="587"/>
      <c r="MZ18" s="587"/>
      <c r="NA18" s="587"/>
      <c r="NB18" s="587"/>
      <c r="NC18" s="587"/>
      <c r="ND18" s="587"/>
      <c r="NE18" s="587"/>
      <c r="NF18" s="587"/>
      <c r="NG18" s="587"/>
      <c r="NH18" s="587"/>
      <c r="NI18" s="587"/>
      <c r="NJ18" s="587"/>
      <c r="NK18" s="587"/>
      <c r="NL18" s="587"/>
      <c r="NM18" s="587"/>
      <c r="NN18" s="587"/>
      <c r="NO18" s="587"/>
      <c r="NP18" s="587"/>
      <c r="NQ18" s="587"/>
      <c r="NR18" s="587"/>
      <c r="NS18" s="587"/>
      <c r="NT18" s="587"/>
      <c r="NU18" s="587"/>
      <c r="NV18" s="587"/>
      <c r="NW18" s="587"/>
      <c r="NX18" s="587"/>
      <c r="NY18" s="587"/>
      <c r="NZ18" s="587"/>
      <c r="OA18" s="587"/>
    </row>
    <row r="19" spans="1:391" s="427" customFormat="1" ht="54" outlineLevel="1">
      <c r="A19" s="875"/>
      <c r="B19" s="414" t="s">
        <v>835</v>
      </c>
      <c r="C19" s="441">
        <v>10905</v>
      </c>
      <c r="D19" s="442" t="s">
        <v>82</v>
      </c>
      <c r="E19" s="442" t="s">
        <v>1066</v>
      </c>
      <c r="F19" s="443">
        <v>70891095</v>
      </c>
      <c r="G19" s="443" t="s">
        <v>431</v>
      </c>
      <c r="H19" s="442" t="s">
        <v>576</v>
      </c>
      <c r="I19" s="444">
        <v>144426.7965</v>
      </c>
      <c r="J19" s="444">
        <v>129418.81748</v>
      </c>
      <c r="K19" s="444">
        <v>15007.979019999999</v>
      </c>
      <c r="L19" s="445">
        <v>0</v>
      </c>
      <c r="M19" s="445">
        <v>116476.935732</v>
      </c>
      <c r="N19" s="444"/>
      <c r="O19" s="444"/>
      <c r="P19" s="447">
        <v>44713</v>
      </c>
      <c r="Q19" s="446">
        <v>44277</v>
      </c>
      <c r="R19" s="442" t="s">
        <v>1671</v>
      </c>
      <c r="S19" s="444"/>
      <c r="T19" s="444">
        <v>7396.76</v>
      </c>
      <c r="U19" s="444">
        <v>22218.67</v>
      </c>
      <c r="V19" s="444">
        <v>66533.59</v>
      </c>
      <c r="W19" s="87">
        <v>96149.01999999999</v>
      </c>
      <c r="X19" s="444">
        <v>9913.3235700000005</v>
      </c>
      <c r="Y19" s="376">
        <v>7040</v>
      </c>
      <c r="Z19" s="376">
        <v>22500</v>
      </c>
      <c r="AA19" s="376">
        <v>63600</v>
      </c>
      <c r="AB19" s="444">
        <v>93140</v>
      </c>
      <c r="AC19" s="444">
        <v>42335.5</v>
      </c>
      <c r="AD19" s="444">
        <v>7429.33</v>
      </c>
      <c r="AE19" s="444">
        <v>8000</v>
      </c>
      <c r="AF19" s="444">
        <v>66863.97</v>
      </c>
      <c r="AG19" s="444">
        <v>82293.3</v>
      </c>
      <c r="AH19" s="444">
        <v>58850</v>
      </c>
      <c r="AI19" s="444">
        <v>0</v>
      </c>
      <c r="AJ19" s="444">
        <v>0</v>
      </c>
      <c r="AK19" s="444">
        <v>0</v>
      </c>
      <c r="AL19" s="444">
        <v>0</v>
      </c>
      <c r="AM19" s="444">
        <v>0</v>
      </c>
      <c r="AN19" s="444">
        <v>704</v>
      </c>
      <c r="AO19" s="444">
        <v>2250</v>
      </c>
      <c r="AP19" s="444">
        <v>6360</v>
      </c>
      <c r="AQ19" s="444">
        <v>9314</v>
      </c>
      <c r="AR19" s="444">
        <v>0</v>
      </c>
      <c r="AS19" s="444">
        <v>1056</v>
      </c>
      <c r="AT19" s="444">
        <v>3375</v>
      </c>
      <c r="AU19" s="444">
        <v>9540</v>
      </c>
      <c r="AV19" s="444">
        <v>13971</v>
      </c>
      <c r="AW19" s="444">
        <v>0</v>
      </c>
      <c r="AX19" s="444">
        <v>1760</v>
      </c>
      <c r="AY19" s="444">
        <v>5625</v>
      </c>
      <c r="AZ19" s="444">
        <v>15900</v>
      </c>
      <c r="BA19" s="444">
        <v>23285</v>
      </c>
      <c r="BB19" s="444">
        <v>0</v>
      </c>
      <c r="BC19" s="444">
        <v>3520</v>
      </c>
      <c r="BD19" s="444">
        <v>11250</v>
      </c>
      <c r="BE19" s="444">
        <v>31800</v>
      </c>
      <c r="BF19" s="444">
        <v>46570</v>
      </c>
      <c r="BG19" s="444">
        <v>42335.5</v>
      </c>
      <c r="BH19" s="444">
        <v>742.93299999999999</v>
      </c>
      <c r="BI19" s="444">
        <v>800</v>
      </c>
      <c r="BJ19" s="444">
        <v>6686.3970000000008</v>
      </c>
      <c r="BK19" s="444">
        <v>8229.3300000000017</v>
      </c>
      <c r="BL19" s="444">
        <v>12000</v>
      </c>
      <c r="BM19" s="444">
        <v>1114.3995</v>
      </c>
      <c r="BN19" s="444">
        <v>1200</v>
      </c>
      <c r="BO19" s="444">
        <v>10029.595499999999</v>
      </c>
      <c r="BP19" s="444">
        <v>12343.994999999999</v>
      </c>
      <c r="BQ19" s="444">
        <v>0</v>
      </c>
      <c r="BR19" s="444">
        <v>1857.3325</v>
      </c>
      <c r="BS19" s="444">
        <v>2000</v>
      </c>
      <c r="BT19" s="444">
        <v>16715.9925</v>
      </c>
      <c r="BU19" s="444">
        <v>20573.325000000001</v>
      </c>
      <c r="BV19" s="444">
        <v>0</v>
      </c>
      <c r="BW19" s="444">
        <v>3714.665</v>
      </c>
      <c r="BX19" s="444">
        <v>4000</v>
      </c>
      <c r="BY19" s="444">
        <v>33431.985000000001</v>
      </c>
      <c r="BZ19" s="444">
        <v>41146.65</v>
      </c>
      <c r="CA19" s="601">
        <v>46850</v>
      </c>
      <c r="CB19" s="797"/>
      <c r="CC19" s="444"/>
      <c r="CD19" s="444"/>
      <c r="CE19" s="444">
        <v>0</v>
      </c>
      <c r="CF19" s="444">
        <v>0</v>
      </c>
      <c r="CG19" s="444"/>
      <c r="CH19" s="444"/>
      <c r="CI19" s="444"/>
      <c r="CJ19" s="444">
        <v>0</v>
      </c>
      <c r="CK19" s="444">
        <v>0</v>
      </c>
      <c r="CL19" s="444"/>
      <c r="CM19" s="444"/>
      <c r="CN19" s="444"/>
      <c r="CO19" s="444">
        <v>0</v>
      </c>
      <c r="CP19" s="444">
        <v>0</v>
      </c>
      <c r="CQ19" s="444"/>
      <c r="CR19" s="444"/>
      <c r="CS19" s="444"/>
      <c r="CT19" s="444">
        <v>0</v>
      </c>
      <c r="CU19" s="444">
        <v>0</v>
      </c>
      <c r="CV19" s="444">
        <v>0</v>
      </c>
      <c r="CW19" s="444">
        <v>0</v>
      </c>
      <c r="CX19" s="444">
        <v>0</v>
      </c>
      <c r="CY19" s="444">
        <v>0</v>
      </c>
      <c r="CZ19" s="442" t="s">
        <v>432</v>
      </c>
      <c r="DA19" s="443"/>
      <c r="DB19" s="448">
        <v>0</v>
      </c>
      <c r="DC19" s="448">
        <v>0</v>
      </c>
      <c r="DD19" s="449" t="s">
        <v>2095</v>
      </c>
      <c r="DE19" s="443"/>
      <c r="DF19" s="804" t="s">
        <v>2173</v>
      </c>
      <c r="DG19" s="819"/>
      <c r="DH19" s="587"/>
      <c r="DI19" s="587"/>
      <c r="DJ19" s="587"/>
      <c r="DK19" s="587"/>
      <c r="DL19" s="587"/>
      <c r="DM19" s="587"/>
      <c r="DN19" s="587"/>
      <c r="DO19" s="587"/>
      <c r="DP19" s="587"/>
      <c r="DQ19" s="587"/>
      <c r="DR19" s="587"/>
      <c r="DS19" s="587"/>
      <c r="DT19" s="587"/>
      <c r="DU19" s="587"/>
      <c r="DV19" s="587"/>
      <c r="DW19" s="587"/>
      <c r="DX19" s="587"/>
      <c r="DY19" s="587"/>
      <c r="DZ19" s="587"/>
      <c r="EA19" s="587"/>
      <c r="EB19" s="587"/>
      <c r="EC19" s="587"/>
      <c r="ED19" s="587"/>
      <c r="EE19" s="587"/>
      <c r="EF19" s="587"/>
      <c r="EG19" s="587"/>
      <c r="EH19" s="587"/>
      <c r="EI19" s="587"/>
      <c r="EJ19" s="587"/>
      <c r="EK19" s="587"/>
      <c r="EL19" s="587"/>
      <c r="EM19" s="587"/>
      <c r="EN19" s="587"/>
      <c r="EO19" s="587"/>
      <c r="EP19" s="587"/>
      <c r="EQ19" s="587"/>
      <c r="ER19" s="587"/>
      <c r="ES19" s="587"/>
      <c r="ET19" s="587"/>
      <c r="EU19" s="587"/>
      <c r="EV19" s="587"/>
      <c r="EW19" s="587"/>
      <c r="EX19" s="587"/>
      <c r="EY19" s="587"/>
      <c r="EZ19" s="587"/>
      <c r="FA19" s="587"/>
      <c r="FB19" s="587"/>
      <c r="FC19" s="587"/>
      <c r="FD19" s="587"/>
      <c r="FE19" s="587"/>
      <c r="FF19" s="587"/>
      <c r="FG19" s="587"/>
      <c r="FH19" s="587"/>
      <c r="FI19" s="587"/>
      <c r="FJ19" s="587"/>
      <c r="FK19" s="587"/>
      <c r="FL19" s="587"/>
      <c r="FM19" s="587"/>
      <c r="FN19" s="587"/>
      <c r="FO19" s="587"/>
      <c r="FP19" s="587"/>
      <c r="FQ19" s="587"/>
      <c r="FR19" s="587"/>
      <c r="FS19" s="587"/>
      <c r="FT19" s="587"/>
      <c r="FU19" s="587"/>
      <c r="FV19" s="587"/>
      <c r="FW19" s="587"/>
      <c r="FX19" s="587"/>
      <c r="FY19" s="587"/>
      <c r="FZ19" s="587"/>
      <c r="GA19" s="587"/>
      <c r="GB19" s="587"/>
      <c r="GC19" s="587"/>
      <c r="GD19" s="587"/>
      <c r="GE19" s="587"/>
      <c r="GF19" s="587"/>
      <c r="GG19" s="587"/>
      <c r="GH19" s="587"/>
      <c r="GI19" s="587"/>
      <c r="GJ19" s="587"/>
      <c r="GK19" s="587"/>
      <c r="GL19" s="587"/>
      <c r="GM19" s="587"/>
      <c r="GN19" s="587"/>
      <c r="GO19" s="587"/>
      <c r="GP19" s="587"/>
      <c r="GQ19" s="587"/>
      <c r="GR19" s="587"/>
      <c r="GS19" s="587"/>
      <c r="GT19" s="587"/>
      <c r="GU19" s="587"/>
      <c r="GV19" s="587"/>
      <c r="GW19" s="587"/>
      <c r="GX19" s="587"/>
      <c r="GY19" s="587"/>
      <c r="GZ19" s="587"/>
      <c r="HA19" s="587"/>
      <c r="HB19" s="587"/>
      <c r="HC19" s="587"/>
      <c r="HD19" s="587"/>
      <c r="HE19" s="587"/>
      <c r="HF19" s="587"/>
      <c r="HG19" s="587"/>
      <c r="HH19" s="587"/>
      <c r="HI19" s="587"/>
      <c r="HJ19" s="587"/>
      <c r="HK19" s="587"/>
      <c r="HL19" s="587"/>
      <c r="HM19" s="587"/>
      <c r="HN19" s="587"/>
      <c r="HO19" s="587"/>
      <c r="HP19" s="587"/>
      <c r="HQ19" s="587"/>
      <c r="HR19" s="587"/>
      <c r="HS19" s="587"/>
      <c r="HT19" s="587"/>
      <c r="HU19" s="587"/>
      <c r="HV19" s="587"/>
      <c r="HW19" s="587"/>
      <c r="HX19" s="587"/>
      <c r="HY19" s="587"/>
      <c r="HZ19" s="587"/>
      <c r="IA19" s="587"/>
      <c r="IB19" s="587"/>
      <c r="IC19" s="587"/>
      <c r="ID19" s="587"/>
      <c r="IE19" s="587"/>
      <c r="IF19" s="587"/>
      <c r="IG19" s="587"/>
      <c r="IH19" s="587"/>
      <c r="II19" s="587"/>
      <c r="IJ19" s="587"/>
      <c r="IK19" s="587"/>
      <c r="IL19" s="587"/>
      <c r="IM19" s="587"/>
      <c r="IN19" s="587"/>
      <c r="IO19" s="587"/>
      <c r="IP19" s="587"/>
      <c r="IQ19" s="587"/>
      <c r="IR19" s="587"/>
      <c r="IS19" s="587"/>
      <c r="IT19" s="587"/>
      <c r="IU19" s="587"/>
      <c r="IV19" s="587"/>
      <c r="IW19" s="587"/>
      <c r="IX19" s="587"/>
      <c r="IY19" s="587"/>
      <c r="IZ19" s="587"/>
      <c r="JA19" s="587"/>
      <c r="JB19" s="587"/>
      <c r="JC19" s="587"/>
      <c r="JD19" s="587"/>
      <c r="JE19" s="587"/>
      <c r="JF19" s="587"/>
      <c r="JG19" s="587"/>
      <c r="JH19" s="587"/>
      <c r="JI19" s="587"/>
      <c r="JJ19" s="587"/>
      <c r="JK19" s="587"/>
      <c r="JL19" s="587"/>
      <c r="JM19" s="587"/>
      <c r="JN19" s="587"/>
      <c r="JO19" s="587"/>
      <c r="JP19" s="587"/>
      <c r="JQ19" s="587"/>
      <c r="JR19" s="587"/>
      <c r="JS19" s="587"/>
      <c r="JT19" s="587"/>
      <c r="JU19" s="587"/>
      <c r="JV19" s="587"/>
      <c r="JW19" s="587"/>
      <c r="JX19" s="587"/>
      <c r="JY19" s="587"/>
      <c r="JZ19" s="587"/>
      <c r="KA19" s="587"/>
      <c r="KB19" s="587"/>
      <c r="KC19" s="587"/>
      <c r="KD19" s="587"/>
      <c r="KE19" s="587"/>
      <c r="KF19" s="587"/>
      <c r="KG19" s="587"/>
      <c r="KH19" s="587"/>
      <c r="KI19" s="587"/>
      <c r="KJ19" s="587"/>
      <c r="KK19" s="587"/>
      <c r="KL19" s="587"/>
      <c r="KM19" s="587"/>
      <c r="KN19" s="587"/>
      <c r="KO19" s="587"/>
      <c r="KP19" s="587"/>
      <c r="KQ19" s="587"/>
      <c r="KR19" s="587"/>
      <c r="KS19" s="587"/>
      <c r="KT19" s="587"/>
      <c r="KU19" s="587"/>
      <c r="KV19" s="587"/>
      <c r="KW19" s="587"/>
      <c r="KX19" s="587"/>
      <c r="KY19" s="587"/>
      <c r="KZ19" s="587"/>
      <c r="LA19" s="587"/>
      <c r="LB19" s="587"/>
      <c r="LC19" s="587"/>
      <c r="LD19" s="587"/>
      <c r="LE19" s="587"/>
      <c r="LF19" s="587"/>
      <c r="LG19" s="587"/>
      <c r="LH19" s="587"/>
      <c r="LI19" s="587"/>
      <c r="LJ19" s="587"/>
      <c r="LK19" s="587"/>
      <c r="LL19" s="587"/>
      <c r="LM19" s="587"/>
      <c r="LN19" s="587"/>
      <c r="LO19" s="587"/>
      <c r="LP19" s="587"/>
      <c r="LQ19" s="587"/>
      <c r="LR19" s="587"/>
      <c r="LS19" s="587"/>
      <c r="LT19" s="587"/>
      <c r="LU19" s="587"/>
      <c r="LV19" s="587"/>
      <c r="LW19" s="587"/>
      <c r="LX19" s="587"/>
      <c r="LY19" s="587"/>
      <c r="LZ19" s="587"/>
      <c r="MA19" s="587"/>
      <c r="MB19" s="587"/>
      <c r="MC19" s="587"/>
      <c r="MD19" s="587"/>
      <c r="ME19" s="587"/>
      <c r="MF19" s="587"/>
      <c r="MG19" s="587"/>
      <c r="MH19" s="587"/>
      <c r="MI19" s="587"/>
      <c r="MJ19" s="587"/>
      <c r="MK19" s="587"/>
      <c r="ML19" s="587"/>
      <c r="MM19" s="587"/>
      <c r="MN19" s="587"/>
      <c r="MO19" s="587"/>
      <c r="MP19" s="587"/>
      <c r="MQ19" s="587"/>
      <c r="MR19" s="587"/>
      <c r="MS19" s="587"/>
      <c r="MT19" s="587"/>
      <c r="MU19" s="587"/>
      <c r="MV19" s="587"/>
      <c r="MW19" s="587"/>
      <c r="MX19" s="587"/>
      <c r="MY19" s="587"/>
      <c r="MZ19" s="587"/>
      <c r="NA19" s="587"/>
      <c r="NB19" s="587"/>
      <c r="NC19" s="587"/>
      <c r="ND19" s="587"/>
      <c r="NE19" s="587"/>
      <c r="NF19" s="587"/>
      <c r="NG19" s="587"/>
      <c r="NH19" s="587"/>
      <c r="NI19" s="587"/>
      <c r="NJ19" s="587"/>
      <c r="NK19" s="587"/>
      <c r="NL19" s="587"/>
      <c r="NM19" s="587"/>
      <c r="NN19" s="587"/>
      <c r="NO19" s="587"/>
      <c r="NP19" s="587"/>
      <c r="NQ19" s="587"/>
      <c r="NR19" s="587"/>
      <c r="NS19" s="587"/>
      <c r="NT19" s="587"/>
      <c r="NU19" s="587"/>
      <c r="NV19" s="587"/>
      <c r="NW19" s="587"/>
      <c r="NX19" s="587"/>
      <c r="NY19" s="587"/>
      <c r="NZ19" s="587"/>
      <c r="OA19" s="587"/>
    </row>
    <row r="20" spans="1:391" s="427" customFormat="1" ht="54" outlineLevel="1">
      <c r="A20" s="875"/>
      <c r="B20" s="430" t="s">
        <v>1796</v>
      </c>
      <c r="C20" s="431">
        <v>10028</v>
      </c>
      <c r="D20" s="432" t="s">
        <v>82</v>
      </c>
      <c r="E20" s="432" t="s">
        <v>1066</v>
      </c>
      <c r="F20" s="433">
        <v>70891095</v>
      </c>
      <c r="G20" s="433" t="s">
        <v>744</v>
      </c>
      <c r="H20" s="432" t="s">
        <v>323</v>
      </c>
      <c r="I20" s="434">
        <v>39720.239999999998</v>
      </c>
      <c r="J20" s="434">
        <v>33919.909</v>
      </c>
      <c r="K20" s="434">
        <v>5800.3309999999983</v>
      </c>
      <c r="L20" s="435">
        <v>0</v>
      </c>
      <c r="M20" s="435">
        <v>30527.918099999999</v>
      </c>
      <c r="N20" s="435"/>
      <c r="O20" s="435"/>
      <c r="P20" s="437">
        <v>44174</v>
      </c>
      <c r="Q20" s="436">
        <v>43970</v>
      </c>
      <c r="R20" s="432" t="s">
        <v>694</v>
      </c>
      <c r="S20" s="435"/>
      <c r="T20" s="435">
        <v>3429.8194100000001</v>
      </c>
      <c r="U20" s="435">
        <v>162.13999999999999</v>
      </c>
      <c r="V20" s="435">
        <v>30868.374670000001</v>
      </c>
      <c r="W20" s="165">
        <v>34460.334080000001</v>
      </c>
      <c r="X20" s="434">
        <v>13155.37478</v>
      </c>
      <c r="Y20" s="434">
        <v>638.28</v>
      </c>
      <c r="Z20" s="434">
        <v>300.39</v>
      </c>
      <c r="AA20" s="434">
        <v>5744.48</v>
      </c>
      <c r="AB20" s="434">
        <v>6683.15</v>
      </c>
      <c r="AC20" s="434">
        <v>12181.4</v>
      </c>
      <c r="AD20" s="434">
        <v>0</v>
      </c>
      <c r="AE20" s="434">
        <v>0</v>
      </c>
      <c r="AF20" s="434">
        <v>0</v>
      </c>
      <c r="AG20" s="434">
        <v>0</v>
      </c>
      <c r="AH20" s="434">
        <v>0</v>
      </c>
      <c r="AI20" s="434">
        <v>0</v>
      </c>
      <c r="AJ20" s="434">
        <v>0</v>
      </c>
      <c r="AK20" s="434">
        <v>0</v>
      </c>
      <c r="AL20" s="434">
        <v>0</v>
      </c>
      <c r="AM20" s="434">
        <v>0</v>
      </c>
      <c r="AN20" s="434">
        <v>63.828000000000003</v>
      </c>
      <c r="AO20" s="434">
        <v>30.039000000000001</v>
      </c>
      <c r="AP20" s="434">
        <v>574.44799999999998</v>
      </c>
      <c r="AQ20" s="434">
        <v>668.31499999999994</v>
      </c>
      <c r="AR20" s="434">
        <v>0</v>
      </c>
      <c r="AS20" s="434">
        <v>95.74199999999999</v>
      </c>
      <c r="AT20" s="434">
        <v>45.058499999999995</v>
      </c>
      <c r="AU20" s="434">
        <v>861.67199999999991</v>
      </c>
      <c r="AV20" s="434">
        <v>1002.4724999999999</v>
      </c>
      <c r="AW20" s="434">
        <v>0</v>
      </c>
      <c r="AX20" s="434">
        <v>159.57</v>
      </c>
      <c r="AY20" s="434">
        <v>75.097499999999997</v>
      </c>
      <c r="AZ20" s="434">
        <v>1436.12</v>
      </c>
      <c r="BA20" s="434">
        <v>1670.7874999999999</v>
      </c>
      <c r="BB20" s="434">
        <v>0</v>
      </c>
      <c r="BC20" s="434">
        <v>319.14</v>
      </c>
      <c r="BD20" s="434">
        <v>150.19499999999999</v>
      </c>
      <c r="BE20" s="434">
        <v>2872.24</v>
      </c>
      <c r="BF20" s="434">
        <v>3341.5749999999998</v>
      </c>
      <c r="BG20" s="434">
        <v>12181.4</v>
      </c>
      <c r="BH20" s="434">
        <v>0</v>
      </c>
      <c r="BI20" s="434">
        <v>0</v>
      </c>
      <c r="BJ20" s="434">
        <v>0</v>
      </c>
      <c r="BK20" s="434">
        <v>0</v>
      </c>
      <c r="BL20" s="434">
        <v>0</v>
      </c>
      <c r="BM20" s="434">
        <v>0</v>
      </c>
      <c r="BN20" s="434">
        <v>0</v>
      </c>
      <c r="BO20" s="434">
        <v>0</v>
      </c>
      <c r="BP20" s="434">
        <v>0</v>
      </c>
      <c r="BQ20" s="434">
        <v>0</v>
      </c>
      <c r="BR20" s="434">
        <v>0</v>
      </c>
      <c r="BS20" s="434">
        <v>0</v>
      </c>
      <c r="BT20" s="434">
        <v>0</v>
      </c>
      <c r="BU20" s="434">
        <v>0</v>
      </c>
      <c r="BV20" s="434">
        <v>0</v>
      </c>
      <c r="BW20" s="434">
        <v>0</v>
      </c>
      <c r="BX20" s="434">
        <v>0</v>
      </c>
      <c r="BY20" s="434">
        <v>0</v>
      </c>
      <c r="BZ20" s="434">
        <v>0</v>
      </c>
      <c r="CA20" s="600">
        <v>0</v>
      </c>
      <c r="CB20" s="796"/>
      <c r="CC20" s="434"/>
      <c r="CD20" s="434"/>
      <c r="CE20" s="434">
        <v>0</v>
      </c>
      <c r="CF20" s="434">
        <v>0</v>
      </c>
      <c r="CG20" s="434"/>
      <c r="CH20" s="434"/>
      <c r="CI20" s="434"/>
      <c r="CJ20" s="434">
        <v>0</v>
      </c>
      <c r="CK20" s="434">
        <v>0</v>
      </c>
      <c r="CL20" s="434"/>
      <c r="CM20" s="434"/>
      <c r="CN20" s="434"/>
      <c r="CO20" s="434">
        <v>0</v>
      </c>
      <c r="CP20" s="434">
        <v>0</v>
      </c>
      <c r="CQ20" s="434"/>
      <c r="CR20" s="434"/>
      <c r="CS20" s="434"/>
      <c r="CT20" s="434">
        <v>0</v>
      </c>
      <c r="CU20" s="434">
        <v>0</v>
      </c>
      <c r="CV20" s="434">
        <v>0</v>
      </c>
      <c r="CW20" s="434">
        <v>0</v>
      </c>
      <c r="CX20" s="434">
        <v>0</v>
      </c>
      <c r="CY20" s="434">
        <v>0</v>
      </c>
      <c r="CZ20" s="432" t="s">
        <v>572</v>
      </c>
      <c r="DA20" s="433"/>
      <c r="DB20" s="438">
        <v>0</v>
      </c>
      <c r="DC20" s="438">
        <v>0</v>
      </c>
      <c r="DD20" s="439" t="s">
        <v>2095</v>
      </c>
      <c r="DE20" s="433"/>
      <c r="DF20" s="805" t="s">
        <v>2177</v>
      </c>
      <c r="DG20" s="819"/>
      <c r="DH20" s="587"/>
      <c r="DI20" s="587"/>
      <c r="DJ20" s="587"/>
      <c r="DK20" s="587"/>
      <c r="DL20" s="587"/>
      <c r="DM20" s="587"/>
      <c r="DN20" s="587"/>
      <c r="DO20" s="587"/>
      <c r="DP20" s="587"/>
      <c r="DQ20" s="587"/>
      <c r="DR20" s="587"/>
      <c r="DS20" s="587"/>
      <c r="DT20" s="587"/>
      <c r="DU20" s="587"/>
      <c r="DV20" s="587"/>
      <c r="DW20" s="587"/>
      <c r="DX20" s="587"/>
      <c r="DY20" s="587"/>
      <c r="DZ20" s="587"/>
      <c r="EA20" s="587"/>
      <c r="EB20" s="587"/>
      <c r="EC20" s="587"/>
      <c r="ED20" s="587"/>
      <c r="EE20" s="587"/>
      <c r="EF20" s="587"/>
      <c r="EG20" s="587"/>
      <c r="EH20" s="587"/>
      <c r="EI20" s="587"/>
      <c r="EJ20" s="587"/>
      <c r="EK20" s="587"/>
      <c r="EL20" s="587"/>
      <c r="EM20" s="587"/>
      <c r="EN20" s="587"/>
      <c r="EO20" s="587"/>
      <c r="EP20" s="587"/>
      <c r="EQ20" s="587"/>
      <c r="ER20" s="587"/>
      <c r="ES20" s="587"/>
      <c r="ET20" s="587"/>
      <c r="EU20" s="587"/>
      <c r="EV20" s="587"/>
      <c r="EW20" s="587"/>
      <c r="EX20" s="587"/>
      <c r="EY20" s="587"/>
      <c r="EZ20" s="587"/>
      <c r="FA20" s="587"/>
      <c r="FB20" s="587"/>
      <c r="FC20" s="587"/>
      <c r="FD20" s="587"/>
      <c r="FE20" s="587"/>
      <c r="FF20" s="587"/>
      <c r="FG20" s="587"/>
      <c r="FH20" s="587"/>
      <c r="FI20" s="587"/>
      <c r="FJ20" s="587"/>
      <c r="FK20" s="587"/>
      <c r="FL20" s="587"/>
      <c r="FM20" s="587"/>
      <c r="FN20" s="587"/>
      <c r="FO20" s="587"/>
      <c r="FP20" s="587"/>
      <c r="FQ20" s="587"/>
      <c r="FR20" s="587"/>
      <c r="FS20" s="587"/>
      <c r="FT20" s="587"/>
      <c r="FU20" s="587"/>
      <c r="FV20" s="587"/>
      <c r="FW20" s="587"/>
      <c r="FX20" s="587"/>
      <c r="FY20" s="587"/>
      <c r="FZ20" s="587"/>
      <c r="GA20" s="587"/>
      <c r="GB20" s="587"/>
      <c r="GC20" s="587"/>
      <c r="GD20" s="587"/>
      <c r="GE20" s="587"/>
      <c r="GF20" s="587"/>
      <c r="GG20" s="587"/>
      <c r="GH20" s="587"/>
      <c r="GI20" s="587"/>
      <c r="GJ20" s="587"/>
      <c r="GK20" s="587"/>
      <c r="GL20" s="587"/>
      <c r="GM20" s="587"/>
      <c r="GN20" s="587"/>
      <c r="GO20" s="587"/>
      <c r="GP20" s="587"/>
      <c r="GQ20" s="587"/>
      <c r="GR20" s="587"/>
      <c r="GS20" s="587"/>
      <c r="GT20" s="587"/>
      <c r="GU20" s="587"/>
      <c r="GV20" s="587"/>
      <c r="GW20" s="587"/>
      <c r="GX20" s="587"/>
      <c r="GY20" s="587"/>
      <c r="GZ20" s="587"/>
      <c r="HA20" s="587"/>
      <c r="HB20" s="587"/>
      <c r="HC20" s="587"/>
      <c r="HD20" s="587"/>
      <c r="HE20" s="587"/>
      <c r="HF20" s="587"/>
      <c r="HG20" s="587"/>
      <c r="HH20" s="587"/>
      <c r="HI20" s="587"/>
      <c r="HJ20" s="587"/>
      <c r="HK20" s="587"/>
      <c r="HL20" s="587"/>
      <c r="HM20" s="587"/>
      <c r="HN20" s="587"/>
      <c r="HO20" s="587"/>
      <c r="HP20" s="587"/>
      <c r="HQ20" s="587"/>
      <c r="HR20" s="587"/>
      <c r="HS20" s="587"/>
      <c r="HT20" s="587"/>
      <c r="HU20" s="587"/>
      <c r="HV20" s="587"/>
      <c r="HW20" s="587"/>
      <c r="HX20" s="587"/>
      <c r="HY20" s="587"/>
      <c r="HZ20" s="587"/>
      <c r="IA20" s="587"/>
      <c r="IB20" s="587"/>
      <c r="IC20" s="587"/>
      <c r="ID20" s="587"/>
      <c r="IE20" s="587"/>
      <c r="IF20" s="587"/>
      <c r="IG20" s="587"/>
      <c r="IH20" s="587"/>
      <c r="II20" s="587"/>
      <c r="IJ20" s="587"/>
      <c r="IK20" s="587"/>
      <c r="IL20" s="587"/>
      <c r="IM20" s="587"/>
      <c r="IN20" s="587"/>
      <c r="IO20" s="587"/>
      <c r="IP20" s="587"/>
      <c r="IQ20" s="587"/>
      <c r="IR20" s="587"/>
      <c r="IS20" s="587"/>
      <c r="IT20" s="587"/>
      <c r="IU20" s="587"/>
      <c r="IV20" s="587"/>
      <c r="IW20" s="587"/>
      <c r="IX20" s="587"/>
      <c r="IY20" s="587"/>
      <c r="IZ20" s="587"/>
      <c r="JA20" s="587"/>
      <c r="JB20" s="587"/>
      <c r="JC20" s="587"/>
      <c r="JD20" s="587"/>
      <c r="JE20" s="587"/>
      <c r="JF20" s="587"/>
      <c r="JG20" s="587"/>
      <c r="JH20" s="587"/>
      <c r="JI20" s="587"/>
      <c r="JJ20" s="587"/>
      <c r="JK20" s="587"/>
      <c r="JL20" s="587"/>
      <c r="JM20" s="587"/>
      <c r="JN20" s="587"/>
      <c r="JO20" s="587"/>
      <c r="JP20" s="587"/>
      <c r="JQ20" s="587"/>
      <c r="JR20" s="587"/>
      <c r="JS20" s="587"/>
      <c r="JT20" s="587"/>
      <c r="JU20" s="587"/>
      <c r="JV20" s="587"/>
      <c r="JW20" s="587"/>
      <c r="JX20" s="587"/>
      <c r="JY20" s="587"/>
      <c r="JZ20" s="587"/>
      <c r="KA20" s="587"/>
      <c r="KB20" s="587"/>
      <c r="KC20" s="587"/>
      <c r="KD20" s="587"/>
      <c r="KE20" s="587"/>
      <c r="KF20" s="587"/>
      <c r="KG20" s="587"/>
      <c r="KH20" s="587"/>
      <c r="KI20" s="587"/>
      <c r="KJ20" s="587"/>
      <c r="KK20" s="587"/>
      <c r="KL20" s="587"/>
      <c r="KM20" s="587"/>
      <c r="KN20" s="587"/>
      <c r="KO20" s="587"/>
      <c r="KP20" s="587"/>
      <c r="KQ20" s="587"/>
      <c r="KR20" s="587"/>
      <c r="KS20" s="587"/>
      <c r="KT20" s="587"/>
      <c r="KU20" s="587"/>
      <c r="KV20" s="587"/>
      <c r="KW20" s="587"/>
      <c r="KX20" s="587"/>
      <c r="KY20" s="587"/>
      <c r="KZ20" s="587"/>
      <c r="LA20" s="587"/>
      <c r="LB20" s="587"/>
      <c r="LC20" s="587"/>
      <c r="LD20" s="587"/>
      <c r="LE20" s="587"/>
      <c r="LF20" s="587"/>
      <c r="LG20" s="587"/>
      <c r="LH20" s="587"/>
      <c r="LI20" s="587"/>
      <c r="LJ20" s="587"/>
      <c r="LK20" s="587"/>
      <c r="LL20" s="587"/>
      <c r="LM20" s="587"/>
      <c r="LN20" s="587"/>
      <c r="LO20" s="587"/>
      <c r="LP20" s="587"/>
      <c r="LQ20" s="587"/>
      <c r="LR20" s="587"/>
      <c r="LS20" s="587"/>
      <c r="LT20" s="587"/>
      <c r="LU20" s="587"/>
      <c r="LV20" s="587"/>
      <c r="LW20" s="587"/>
      <c r="LX20" s="587"/>
      <c r="LY20" s="587"/>
      <c r="LZ20" s="587"/>
      <c r="MA20" s="587"/>
      <c r="MB20" s="587"/>
      <c r="MC20" s="587"/>
      <c r="MD20" s="587"/>
      <c r="ME20" s="587"/>
      <c r="MF20" s="587"/>
      <c r="MG20" s="587"/>
      <c r="MH20" s="587"/>
      <c r="MI20" s="587"/>
      <c r="MJ20" s="587"/>
      <c r="MK20" s="587"/>
      <c r="ML20" s="587"/>
      <c r="MM20" s="587"/>
      <c r="MN20" s="587"/>
      <c r="MO20" s="587"/>
      <c r="MP20" s="587"/>
      <c r="MQ20" s="587"/>
      <c r="MR20" s="587"/>
      <c r="MS20" s="587"/>
      <c r="MT20" s="587"/>
      <c r="MU20" s="587"/>
      <c r="MV20" s="587"/>
      <c r="MW20" s="587"/>
      <c r="MX20" s="587"/>
      <c r="MY20" s="587"/>
      <c r="MZ20" s="587"/>
      <c r="NA20" s="587"/>
      <c r="NB20" s="587"/>
      <c r="NC20" s="587"/>
      <c r="ND20" s="587"/>
      <c r="NE20" s="587"/>
      <c r="NF20" s="587"/>
      <c r="NG20" s="587"/>
      <c r="NH20" s="587"/>
      <c r="NI20" s="587"/>
      <c r="NJ20" s="587"/>
      <c r="NK20" s="587"/>
      <c r="NL20" s="587"/>
      <c r="NM20" s="587"/>
      <c r="NN20" s="587"/>
      <c r="NO20" s="587"/>
      <c r="NP20" s="587"/>
      <c r="NQ20" s="587"/>
      <c r="NR20" s="587"/>
      <c r="NS20" s="587"/>
      <c r="NT20" s="587"/>
      <c r="NU20" s="587"/>
      <c r="NV20" s="587"/>
      <c r="NW20" s="587"/>
      <c r="NX20" s="587"/>
      <c r="NY20" s="587"/>
      <c r="NZ20" s="587"/>
      <c r="OA20" s="587"/>
    </row>
    <row r="21" spans="1:391" s="427" customFormat="1" ht="54" outlineLevel="1">
      <c r="A21" s="875"/>
      <c r="B21" s="430" t="s">
        <v>331</v>
      </c>
      <c r="C21" s="431" t="s">
        <v>721</v>
      </c>
      <c r="D21" s="432" t="s">
        <v>194</v>
      </c>
      <c r="E21" s="432" t="s">
        <v>1066</v>
      </c>
      <c r="F21" s="433" t="s">
        <v>1317</v>
      </c>
      <c r="G21" s="433" t="s">
        <v>420</v>
      </c>
      <c r="H21" s="432" t="s">
        <v>323</v>
      </c>
      <c r="I21" s="434">
        <v>37980.681900000003</v>
      </c>
      <c r="J21" s="434">
        <v>25014.315999999999</v>
      </c>
      <c r="K21" s="434">
        <v>12966.365900000004</v>
      </c>
      <c r="L21" s="435">
        <v>0</v>
      </c>
      <c r="M21" s="435">
        <v>22512.884399999999</v>
      </c>
      <c r="N21" s="435">
        <v>22512.884399999999</v>
      </c>
      <c r="O21" s="437">
        <v>44742</v>
      </c>
      <c r="P21" s="437">
        <v>44315</v>
      </c>
      <c r="Q21" s="436" t="s">
        <v>1824</v>
      </c>
      <c r="R21" s="432" t="s">
        <v>694</v>
      </c>
      <c r="S21" s="437"/>
      <c r="T21" s="435">
        <v>2555.6700900000001</v>
      </c>
      <c r="U21" s="435">
        <v>11657.12</v>
      </c>
      <c r="V21" s="435">
        <v>23001.030780000001</v>
      </c>
      <c r="W21" s="165">
        <v>37213.820870000003</v>
      </c>
      <c r="X21" s="434">
        <v>12306.991470000001</v>
      </c>
      <c r="Y21" s="434">
        <v>743</v>
      </c>
      <c r="Z21" s="434">
        <v>11160</v>
      </c>
      <c r="AA21" s="434">
        <v>6687.28</v>
      </c>
      <c r="AB21" s="434">
        <v>18590.28</v>
      </c>
      <c r="AC21" s="434">
        <v>9515.7000000000007</v>
      </c>
      <c r="AD21" s="434">
        <v>0</v>
      </c>
      <c r="AE21" s="434">
        <v>500</v>
      </c>
      <c r="AF21" s="434">
        <v>0</v>
      </c>
      <c r="AG21" s="434">
        <v>500</v>
      </c>
      <c r="AH21" s="434">
        <v>0</v>
      </c>
      <c r="AI21" s="434">
        <v>0</v>
      </c>
      <c r="AJ21" s="434">
        <v>0</v>
      </c>
      <c r="AK21" s="434">
        <v>0</v>
      </c>
      <c r="AL21" s="434">
        <v>0</v>
      </c>
      <c r="AM21" s="434">
        <v>0</v>
      </c>
      <c r="AN21" s="434">
        <v>74.3</v>
      </c>
      <c r="AO21" s="434">
        <v>1116</v>
      </c>
      <c r="AP21" s="434">
        <v>668.72800000000007</v>
      </c>
      <c r="AQ21" s="434">
        <v>1859.028</v>
      </c>
      <c r="AR21" s="434">
        <v>0</v>
      </c>
      <c r="AS21" s="434">
        <v>111.45</v>
      </c>
      <c r="AT21" s="434">
        <v>1674</v>
      </c>
      <c r="AU21" s="434">
        <v>1003.0919999999999</v>
      </c>
      <c r="AV21" s="434">
        <v>2788.5419999999999</v>
      </c>
      <c r="AW21" s="434">
        <v>0</v>
      </c>
      <c r="AX21" s="434">
        <v>185.75</v>
      </c>
      <c r="AY21" s="434">
        <v>2790</v>
      </c>
      <c r="AZ21" s="434">
        <v>1671.82</v>
      </c>
      <c r="BA21" s="434">
        <v>4647.57</v>
      </c>
      <c r="BB21" s="434">
        <v>0</v>
      </c>
      <c r="BC21" s="434">
        <v>371.5</v>
      </c>
      <c r="BD21" s="434">
        <v>5580</v>
      </c>
      <c r="BE21" s="434">
        <v>3343.64</v>
      </c>
      <c r="BF21" s="434">
        <v>9295.14</v>
      </c>
      <c r="BG21" s="434">
        <v>9515.7000000000007</v>
      </c>
      <c r="BH21" s="434">
        <v>0</v>
      </c>
      <c r="BI21" s="434">
        <v>50</v>
      </c>
      <c r="BJ21" s="434">
        <v>0</v>
      </c>
      <c r="BK21" s="434">
        <v>50</v>
      </c>
      <c r="BL21" s="434">
        <v>0</v>
      </c>
      <c r="BM21" s="434">
        <v>0</v>
      </c>
      <c r="BN21" s="434">
        <v>75</v>
      </c>
      <c r="BO21" s="434">
        <v>0</v>
      </c>
      <c r="BP21" s="434">
        <v>75</v>
      </c>
      <c r="BQ21" s="434">
        <v>0</v>
      </c>
      <c r="BR21" s="434">
        <v>0</v>
      </c>
      <c r="BS21" s="434">
        <v>125</v>
      </c>
      <c r="BT21" s="434">
        <v>0</v>
      </c>
      <c r="BU21" s="434">
        <v>125</v>
      </c>
      <c r="BV21" s="434">
        <v>0</v>
      </c>
      <c r="BW21" s="434">
        <v>0</v>
      </c>
      <c r="BX21" s="434">
        <v>250</v>
      </c>
      <c r="BY21" s="434">
        <v>0</v>
      </c>
      <c r="BZ21" s="434">
        <v>250</v>
      </c>
      <c r="CA21" s="600">
        <v>0</v>
      </c>
      <c r="CB21" s="796"/>
      <c r="CC21" s="434"/>
      <c r="CD21" s="434"/>
      <c r="CE21" s="434">
        <v>0</v>
      </c>
      <c r="CF21" s="434">
        <v>0</v>
      </c>
      <c r="CG21" s="434"/>
      <c r="CH21" s="434"/>
      <c r="CI21" s="434"/>
      <c r="CJ21" s="434">
        <v>0</v>
      </c>
      <c r="CK21" s="434">
        <v>0</v>
      </c>
      <c r="CL21" s="434"/>
      <c r="CM21" s="434"/>
      <c r="CN21" s="434"/>
      <c r="CO21" s="434">
        <v>0</v>
      </c>
      <c r="CP21" s="434">
        <v>0</v>
      </c>
      <c r="CQ21" s="434"/>
      <c r="CR21" s="434"/>
      <c r="CS21" s="434"/>
      <c r="CT21" s="434">
        <v>0</v>
      </c>
      <c r="CU21" s="434">
        <v>0</v>
      </c>
      <c r="CV21" s="434">
        <v>0</v>
      </c>
      <c r="CW21" s="434">
        <v>0</v>
      </c>
      <c r="CX21" s="434">
        <v>0</v>
      </c>
      <c r="CY21" s="434">
        <v>0</v>
      </c>
      <c r="CZ21" s="432" t="s">
        <v>480</v>
      </c>
      <c r="DA21" s="433"/>
      <c r="DB21" s="438">
        <v>0</v>
      </c>
      <c r="DC21" s="438">
        <v>0</v>
      </c>
      <c r="DD21" s="439" t="s">
        <v>2095</v>
      </c>
      <c r="DE21" s="433"/>
      <c r="DF21" s="805" t="s">
        <v>2182</v>
      </c>
      <c r="DG21" s="819"/>
      <c r="DH21" s="587"/>
      <c r="DI21" s="587"/>
      <c r="DJ21" s="587"/>
      <c r="DK21" s="587"/>
      <c r="DL21" s="587"/>
      <c r="DM21" s="587"/>
      <c r="DN21" s="587"/>
      <c r="DO21" s="587"/>
      <c r="DP21" s="587"/>
      <c r="DQ21" s="587"/>
      <c r="DR21" s="587"/>
      <c r="DS21" s="587"/>
      <c r="DT21" s="587"/>
      <c r="DU21" s="587"/>
      <c r="DV21" s="587"/>
      <c r="DW21" s="587"/>
      <c r="DX21" s="587"/>
      <c r="DY21" s="587"/>
      <c r="DZ21" s="587"/>
      <c r="EA21" s="587"/>
      <c r="EB21" s="587"/>
      <c r="EC21" s="587"/>
      <c r="ED21" s="587"/>
      <c r="EE21" s="587"/>
      <c r="EF21" s="587"/>
      <c r="EG21" s="587"/>
      <c r="EH21" s="587"/>
      <c r="EI21" s="587"/>
      <c r="EJ21" s="587"/>
      <c r="EK21" s="587"/>
      <c r="EL21" s="587"/>
      <c r="EM21" s="587"/>
      <c r="EN21" s="587"/>
      <c r="EO21" s="587"/>
      <c r="EP21" s="587"/>
      <c r="EQ21" s="587"/>
      <c r="ER21" s="587"/>
      <c r="ES21" s="587"/>
      <c r="ET21" s="587"/>
      <c r="EU21" s="587"/>
      <c r="EV21" s="587"/>
      <c r="EW21" s="587"/>
      <c r="EX21" s="587"/>
      <c r="EY21" s="587"/>
      <c r="EZ21" s="587"/>
      <c r="FA21" s="587"/>
      <c r="FB21" s="587"/>
      <c r="FC21" s="587"/>
      <c r="FD21" s="587"/>
      <c r="FE21" s="587"/>
      <c r="FF21" s="587"/>
      <c r="FG21" s="587"/>
      <c r="FH21" s="587"/>
      <c r="FI21" s="587"/>
      <c r="FJ21" s="587"/>
      <c r="FK21" s="587"/>
      <c r="FL21" s="587"/>
      <c r="FM21" s="587"/>
      <c r="FN21" s="587"/>
      <c r="FO21" s="587"/>
      <c r="FP21" s="587"/>
      <c r="FQ21" s="587"/>
      <c r="FR21" s="587"/>
      <c r="FS21" s="587"/>
      <c r="FT21" s="587"/>
      <c r="FU21" s="587"/>
      <c r="FV21" s="587"/>
      <c r="FW21" s="587"/>
      <c r="FX21" s="587"/>
      <c r="FY21" s="587"/>
      <c r="FZ21" s="587"/>
      <c r="GA21" s="587"/>
      <c r="GB21" s="587"/>
      <c r="GC21" s="587"/>
      <c r="GD21" s="587"/>
      <c r="GE21" s="587"/>
      <c r="GF21" s="587"/>
      <c r="GG21" s="587"/>
      <c r="GH21" s="587"/>
      <c r="GI21" s="587"/>
      <c r="GJ21" s="587"/>
      <c r="GK21" s="587"/>
      <c r="GL21" s="587"/>
      <c r="GM21" s="587"/>
      <c r="GN21" s="587"/>
      <c r="GO21" s="587"/>
      <c r="GP21" s="587"/>
      <c r="GQ21" s="587"/>
      <c r="GR21" s="587"/>
      <c r="GS21" s="587"/>
      <c r="GT21" s="587"/>
      <c r="GU21" s="587"/>
      <c r="GV21" s="587"/>
      <c r="GW21" s="587"/>
      <c r="GX21" s="587"/>
      <c r="GY21" s="587"/>
      <c r="GZ21" s="587"/>
      <c r="HA21" s="587"/>
      <c r="HB21" s="587"/>
      <c r="HC21" s="587"/>
      <c r="HD21" s="587"/>
      <c r="HE21" s="587"/>
      <c r="HF21" s="587"/>
      <c r="HG21" s="587"/>
      <c r="HH21" s="587"/>
      <c r="HI21" s="587"/>
      <c r="HJ21" s="587"/>
      <c r="HK21" s="587"/>
      <c r="HL21" s="587"/>
      <c r="HM21" s="587"/>
      <c r="HN21" s="587"/>
      <c r="HO21" s="587"/>
      <c r="HP21" s="587"/>
      <c r="HQ21" s="587"/>
      <c r="HR21" s="587"/>
      <c r="HS21" s="587"/>
      <c r="HT21" s="587"/>
      <c r="HU21" s="587"/>
      <c r="HV21" s="587"/>
      <c r="HW21" s="587"/>
      <c r="HX21" s="587"/>
      <c r="HY21" s="587"/>
      <c r="HZ21" s="587"/>
      <c r="IA21" s="587"/>
      <c r="IB21" s="587"/>
      <c r="IC21" s="587"/>
      <c r="ID21" s="587"/>
      <c r="IE21" s="587"/>
      <c r="IF21" s="587"/>
      <c r="IG21" s="587"/>
      <c r="IH21" s="587"/>
      <c r="II21" s="587"/>
      <c r="IJ21" s="587"/>
      <c r="IK21" s="587"/>
      <c r="IL21" s="587"/>
      <c r="IM21" s="587"/>
      <c r="IN21" s="587"/>
      <c r="IO21" s="587"/>
      <c r="IP21" s="587"/>
      <c r="IQ21" s="587"/>
      <c r="IR21" s="587"/>
      <c r="IS21" s="587"/>
      <c r="IT21" s="587"/>
      <c r="IU21" s="587"/>
      <c r="IV21" s="587"/>
      <c r="IW21" s="587"/>
      <c r="IX21" s="587"/>
      <c r="IY21" s="587"/>
      <c r="IZ21" s="587"/>
      <c r="JA21" s="587"/>
      <c r="JB21" s="587"/>
      <c r="JC21" s="587"/>
      <c r="JD21" s="587"/>
      <c r="JE21" s="587"/>
      <c r="JF21" s="587"/>
      <c r="JG21" s="587"/>
      <c r="JH21" s="587"/>
      <c r="JI21" s="587"/>
      <c r="JJ21" s="587"/>
      <c r="JK21" s="587"/>
      <c r="JL21" s="587"/>
      <c r="JM21" s="587"/>
      <c r="JN21" s="587"/>
      <c r="JO21" s="587"/>
      <c r="JP21" s="587"/>
      <c r="JQ21" s="587"/>
      <c r="JR21" s="587"/>
      <c r="JS21" s="587"/>
      <c r="JT21" s="587"/>
      <c r="JU21" s="587"/>
      <c r="JV21" s="587"/>
      <c r="JW21" s="587"/>
      <c r="JX21" s="587"/>
      <c r="JY21" s="587"/>
      <c r="JZ21" s="587"/>
      <c r="KA21" s="587"/>
      <c r="KB21" s="587"/>
      <c r="KC21" s="587"/>
      <c r="KD21" s="587"/>
      <c r="KE21" s="587"/>
      <c r="KF21" s="587"/>
      <c r="KG21" s="587"/>
      <c r="KH21" s="587"/>
      <c r="KI21" s="587"/>
      <c r="KJ21" s="587"/>
      <c r="KK21" s="587"/>
      <c r="KL21" s="587"/>
      <c r="KM21" s="587"/>
      <c r="KN21" s="587"/>
      <c r="KO21" s="587"/>
      <c r="KP21" s="587"/>
      <c r="KQ21" s="587"/>
      <c r="KR21" s="587"/>
      <c r="KS21" s="587"/>
      <c r="KT21" s="587"/>
      <c r="KU21" s="587"/>
      <c r="KV21" s="587"/>
      <c r="KW21" s="587"/>
      <c r="KX21" s="587"/>
      <c r="KY21" s="587"/>
      <c r="KZ21" s="587"/>
      <c r="LA21" s="587"/>
      <c r="LB21" s="587"/>
      <c r="LC21" s="587"/>
      <c r="LD21" s="587"/>
      <c r="LE21" s="587"/>
      <c r="LF21" s="587"/>
      <c r="LG21" s="587"/>
      <c r="LH21" s="587"/>
      <c r="LI21" s="587"/>
      <c r="LJ21" s="587"/>
      <c r="LK21" s="587"/>
      <c r="LL21" s="587"/>
      <c r="LM21" s="587"/>
      <c r="LN21" s="587"/>
      <c r="LO21" s="587"/>
      <c r="LP21" s="587"/>
      <c r="LQ21" s="587"/>
      <c r="LR21" s="587"/>
      <c r="LS21" s="587"/>
      <c r="LT21" s="587"/>
      <c r="LU21" s="587"/>
      <c r="LV21" s="587"/>
      <c r="LW21" s="587"/>
      <c r="LX21" s="587"/>
      <c r="LY21" s="587"/>
      <c r="LZ21" s="587"/>
      <c r="MA21" s="587"/>
      <c r="MB21" s="587"/>
      <c r="MC21" s="587"/>
      <c r="MD21" s="587"/>
      <c r="ME21" s="587"/>
      <c r="MF21" s="587"/>
      <c r="MG21" s="587"/>
      <c r="MH21" s="587"/>
      <c r="MI21" s="587"/>
      <c r="MJ21" s="587"/>
      <c r="MK21" s="587"/>
      <c r="ML21" s="587"/>
      <c r="MM21" s="587"/>
      <c r="MN21" s="587"/>
      <c r="MO21" s="587"/>
      <c r="MP21" s="587"/>
      <c r="MQ21" s="587"/>
      <c r="MR21" s="587"/>
      <c r="MS21" s="587"/>
      <c r="MT21" s="587"/>
      <c r="MU21" s="587"/>
      <c r="MV21" s="587"/>
      <c r="MW21" s="587"/>
      <c r="MX21" s="587"/>
      <c r="MY21" s="587"/>
      <c r="MZ21" s="587"/>
      <c r="NA21" s="587"/>
      <c r="NB21" s="587"/>
      <c r="NC21" s="587"/>
      <c r="ND21" s="587"/>
      <c r="NE21" s="587"/>
      <c r="NF21" s="587"/>
      <c r="NG21" s="587"/>
      <c r="NH21" s="587"/>
      <c r="NI21" s="587"/>
      <c r="NJ21" s="587"/>
      <c r="NK21" s="587"/>
      <c r="NL21" s="587"/>
      <c r="NM21" s="587"/>
      <c r="NN21" s="587"/>
      <c r="NO21" s="587"/>
      <c r="NP21" s="587"/>
      <c r="NQ21" s="587"/>
      <c r="NR21" s="587"/>
      <c r="NS21" s="587"/>
      <c r="NT21" s="587"/>
      <c r="NU21" s="587"/>
      <c r="NV21" s="587"/>
      <c r="NW21" s="587"/>
      <c r="NX21" s="587"/>
      <c r="NY21" s="587"/>
      <c r="NZ21" s="587"/>
      <c r="OA21" s="587"/>
    </row>
    <row r="22" spans="1:391" s="427" customFormat="1" ht="54" outlineLevel="1">
      <c r="A22" s="875"/>
      <c r="B22" s="430" t="s">
        <v>67</v>
      </c>
      <c r="C22" s="431">
        <v>7661</v>
      </c>
      <c r="D22" s="432" t="s">
        <v>82</v>
      </c>
      <c r="E22" s="432" t="s">
        <v>1066</v>
      </c>
      <c r="F22" s="433">
        <v>70891095</v>
      </c>
      <c r="G22" s="433">
        <v>2460</v>
      </c>
      <c r="H22" s="432" t="s">
        <v>323</v>
      </c>
      <c r="I22" s="434">
        <v>23650.963</v>
      </c>
      <c r="J22" s="434">
        <v>20489.222000000002</v>
      </c>
      <c r="K22" s="434">
        <v>3161.7409999999982</v>
      </c>
      <c r="L22" s="435">
        <v>0</v>
      </c>
      <c r="M22" s="435">
        <v>18440.299800000001</v>
      </c>
      <c r="N22" s="435"/>
      <c r="O22" s="435"/>
      <c r="P22" s="437">
        <v>44327</v>
      </c>
      <c r="Q22" s="436">
        <v>43910</v>
      </c>
      <c r="R22" s="432" t="s">
        <v>694</v>
      </c>
      <c r="S22" s="435"/>
      <c r="T22" s="435">
        <v>2241.5100000000002</v>
      </c>
      <c r="U22" s="435">
        <v>1068.67</v>
      </c>
      <c r="V22" s="435">
        <v>20173.558150000001</v>
      </c>
      <c r="W22" s="165">
        <v>23483.738150000001</v>
      </c>
      <c r="X22" s="434">
        <v>7263.25407</v>
      </c>
      <c r="Y22" s="434">
        <v>550</v>
      </c>
      <c r="Z22" s="434">
        <v>500</v>
      </c>
      <c r="AA22" s="434">
        <v>3078</v>
      </c>
      <c r="AB22" s="434">
        <v>4128</v>
      </c>
      <c r="AC22" s="434">
        <v>3113.1</v>
      </c>
      <c r="AD22" s="434">
        <v>0</v>
      </c>
      <c r="AE22" s="434">
        <v>0</v>
      </c>
      <c r="AF22" s="434">
        <v>0</v>
      </c>
      <c r="AG22" s="434">
        <v>0</v>
      </c>
      <c r="AH22" s="434">
        <v>3113.1</v>
      </c>
      <c r="AI22" s="434">
        <v>0</v>
      </c>
      <c r="AJ22" s="434">
        <v>0</v>
      </c>
      <c r="AK22" s="434">
        <v>0</v>
      </c>
      <c r="AL22" s="434">
        <v>0</v>
      </c>
      <c r="AM22" s="434">
        <v>0</v>
      </c>
      <c r="AN22" s="434">
        <v>55</v>
      </c>
      <c r="AO22" s="434">
        <v>50</v>
      </c>
      <c r="AP22" s="434">
        <v>307.8</v>
      </c>
      <c r="AQ22" s="434">
        <v>412.8</v>
      </c>
      <c r="AR22" s="434">
        <v>0</v>
      </c>
      <c r="AS22" s="434">
        <v>82.5</v>
      </c>
      <c r="AT22" s="434">
        <v>75</v>
      </c>
      <c r="AU22" s="434">
        <v>461.7</v>
      </c>
      <c r="AV22" s="434">
        <v>619.20000000000005</v>
      </c>
      <c r="AW22" s="434">
        <v>0</v>
      </c>
      <c r="AX22" s="434">
        <v>137.5</v>
      </c>
      <c r="AY22" s="434">
        <v>125</v>
      </c>
      <c r="AZ22" s="434">
        <v>769.5</v>
      </c>
      <c r="BA22" s="434">
        <v>1032</v>
      </c>
      <c r="BB22" s="434">
        <v>0</v>
      </c>
      <c r="BC22" s="434">
        <v>275</v>
      </c>
      <c r="BD22" s="434">
        <v>250</v>
      </c>
      <c r="BE22" s="434">
        <v>1539</v>
      </c>
      <c r="BF22" s="434">
        <v>2064</v>
      </c>
      <c r="BG22" s="434">
        <v>3113.1</v>
      </c>
      <c r="BH22" s="434">
        <v>0</v>
      </c>
      <c r="BI22" s="434">
        <v>0</v>
      </c>
      <c r="BJ22" s="434">
        <v>0</v>
      </c>
      <c r="BK22" s="434">
        <v>0</v>
      </c>
      <c r="BL22" s="434">
        <v>3113.1</v>
      </c>
      <c r="BM22" s="434">
        <v>0</v>
      </c>
      <c r="BN22" s="434">
        <v>0</v>
      </c>
      <c r="BO22" s="434">
        <v>0</v>
      </c>
      <c r="BP22" s="434">
        <v>0</v>
      </c>
      <c r="BQ22" s="434">
        <v>0</v>
      </c>
      <c r="BR22" s="434">
        <v>0</v>
      </c>
      <c r="BS22" s="434">
        <v>0</v>
      </c>
      <c r="BT22" s="434">
        <v>0</v>
      </c>
      <c r="BU22" s="434">
        <v>0</v>
      </c>
      <c r="BV22" s="434">
        <v>0</v>
      </c>
      <c r="BW22" s="434">
        <v>0</v>
      </c>
      <c r="BX22" s="434">
        <v>0</v>
      </c>
      <c r="BY22" s="434">
        <v>0</v>
      </c>
      <c r="BZ22" s="434">
        <v>0</v>
      </c>
      <c r="CA22" s="600">
        <v>0</v>
      </c>
      <c r="CB22" s="796"/>
      <c r="CC22" s="434"/>
      <c r="CD22" s="434"/>
      <c r="CE22" s="434">
        <v>0</v>
      </c>
      <c r="CF22" s="434">
        <v>0</v>
      </c>
      <c r="CG22" s="434"/>
      <c r="CH22" s="434"/>
      <c r="CI22" s="434"/>
      <c r="CJ22" s="434">
        <v>0</v>
      </c>
      <c r="CK22" s="434">
        <v>0</v>
      </c>
      <c r="CL22" s="434"/>
      <c r="CM22" s="434"/>
      <c r="CN22" s="434"/>
      <c r="CO22" s="434">
        <v>0</v>
      </c>
      <c r="CP22" s="434">
        <v>0</v>
      </c>
      <c r="CQ22" s="434"/>
      <c r="CR22" s="434"/>
      <c r="CS22" s="434"/>
      <c r="CT22" s="434">
        <v>0</v>
      </c>
      <c r="CU22" s="434">
        <v>0</v>
      </c>
      <c r="CV22" s="434">
        <v>0</v>
      </c>
      <c r="CW22" s="434">
        <v>0</v>
      </c>
      <c r="CX22" s="434">
        <v>0</v>
      </c>
      <c r="CY22" s="434">
        <v>0</v>
      </c>
      <c r="CZ22" s="432" t="s">
        <v>460</v>
      </c>
      <c r="DA22" s="433"/>
      <c r="DB22" s="438">
        <v>0</v>
      </c>
      <c r="DC22" s="438">
        <v>0</v>
      </c>
      <c r="DD22" s="439" t="s">
        <v>2095</v>
      </c>
      <c r="DE22" s="433"/>
      <c r="DF22" s="805" t="s">
        <v>2183</v>
      </c>
      <c r="DG22" s="819"/>
      <c r="DH22" s="587"/>
      <c r="DI22" s="587"/>
      <c r="DJ22" s="587"/>
      <c r="DK22" s="587"/>
      <c r="DL22" s="587"/>
      <c r="DM22" s="587"/>
      <c r="DN22" s="587"/>
      <c r="DO22" s="587"/>
      <c r="DP22" s="587"/>
      <c r="DQ22" s="587"/>
      <c r="DR22" s="587"/>
      <c r="DS22" s="587"/>
      <c r="DT22" s="587"/>
      <c r="DU22" s="587"/>
      <c r="DV22" s="587"/>
      <c r="DW22" s="587"/>
      <c r="DX22" s="587"/>
      <c r="DY22" s="587"/>
      <c r="DZ22" s="587"/>
      <c r="EA22" s="587"/>
      <c r="EB22" s="587"/>
      <c r="EC22" s="587"/>
      <c r="ED22" s="587"/>
      <c r="EE22" s="587"/>
      <c r="EF22" s="587"/>
      <c r="EG22" s="587"/>
      <c r="EH22" s="587"/>
      <c r="EI22" s="587"/>
      <c r="EJ22" s="587"/>
      <c r="EK22" s="587"/>
      <c r="EL22" s="587"/>
      <c r="EM22" s="587"/>
      <c r="EN22" s="587"/>
      <c r="EO22" s="587"/>
      <c r="EP22" s="587"/>
      <c r="EQ22" s="587"/>
      <c r="ER22" s="587"/>
      <c r="ES22" s="587"/>
      <c r="ET22" s="587"/>
      <c r="EU22" s="587"/>
      <c r="EV22" s="587"/>
      <c r="EW22" s="587"/>
      <c r="EX22" s="587"/>
      <c r="EY22" s="587"/>
      <c r="EZ22" s="587"/>
      <c r="FA22" s="587"/>
      <c r="FB22" s="587"/>
      <c r="FC22" s="587"/>
      <c r="FD22" s="587"/>
      <c r="FE22" s="587"/>
      <c r="FF22" s="587"/>
      <c r="FG22" s="587"/>
      <c r="FH22" s="587"/>
      <c r="FI22" s="587"/>
      <c r="FJ22" s="587"/>
      <c r="FK22" s="587"/>
      <c r="FL22" s="587"/>
      <c r="FM22" s="587"/>
      <c r="FN22" s="587"/>
      <c r="FO22" s="587"/>
      <c r="FP22" s="587"/>
      <c r="FQ22" s="587"/>
      <c r="FR22" s="587"/>
      <c r="FS22" s="587"/>
      <c r="FT22" s="587"/>
      <c r="FU22" s="587"/>
      <c r="FV22" s="587"/>
      <c r="FW22" s="587"/>
      <c r="FX22" s="587"/>
      <c r="FY22" s="587"/>
      <c r="FZ22" s="587"/>
      <c r="GA22" s="587"/>
      <c r="GB22" s="587"/>
      <c r="GC22" s="587"/>
      <c r="GD22" s="587"/>
      <c r="GE22" s="587"/>
      <c r="GF22" s="587"/>
      <c r="GG22" s="587"/>
      <c r="GH22" s="587"/>
      <c r="GI22" s="587"/>
      <c r="GJ22" s="587"/>
      <c r="GK22" s="587"/>
      <c r="GL22" s="587"/>
      <c r="GM22" s="587"/>
      <c r="GN22" s="587"/>
      <c r="GO22" s="587"/>
      <c r="GP22" s="587"/>
      <c r="GQ22" s="587"/>
      <c r="GR22" s="587"/>
      <c r="GS22" s="587"/>
      <c r="GT22" s="587"/>
      <c r="GU22" s="587"/>
      <c r="GV22" s="587"/>
      <c r="GW22" s="587"/>
      <c r="GX22" s="587"/>
      <c r="GY22" s="587"/>
      <c r="GZ22" s="587"/>
      <c r="HA22" s="587"/>
      <c r="HB22" s="587"/>
      <c r="HC22" s="587"/>
      <c r="HD22" s="587"/>
      <c r="HE22" s="587"/>
      <c r="HF22" s="587"/>
      <c r="HG22" s="587"/>
      <c r="HH22" s="587"/>
      <c r="HI22" s="587"/>
      <c r="HJ22" s="587"/>
      <c r="HK22" s="587"/>
      <c r="HL22" s="587"/>
      <c r="HM22" s="587"/>
      <c r="HN22" s="587"/>
      <c r="HO22" s="587"/>
      <c r="HP22" s="587"/>
      <c r="HQ22" s="587"/>
      <c r="HR22" s="587"/>
      <c r="HS22" s="587"/>
      <c r="HT22" s="587"/>
      <c r="HU22" s="587"/>
      <c r="HV22" s="587"/>
      <c r="HW22" s="587"/>
      <c r="HX22" s="587"/>
      <c r="HY22" s="587"/>
      <c r="HZ22" s="587"/>
      <c r="IA22" s="587"/>
      <c r="IB22" s="587"/>
      <c r="IC22" s="587"/>
      <c r="ID22" s="587"/>
      <c r="IE22" s="587"/>
      <c r="IF22" s="587"/>
      <c r="IG22" s="587"/>
      <c r="IH22" s="587"/>
      <c r="II22" s="587"/>
      <c r="IJ22" s="587"/>
      <c r="IK22" s="587"/>
      <c r="IL22" s="587"/>
      <c r="IM22" s="587"/>
      <c r="IN22" s="587"/>
      <c r="IO22" s="587"/>
      <c r="IP22" s="587"/>
      <c r="IQ22" s="587"/>
      <c r="IR22" s="587"/>
      <c r="IS22" s="587"/>
      <c r="IT22" s="587"/>
      <c r="IU22" s="587"/>
      <c r="IV22" s="587"/>
      <c r="IW22" s="587"/>
      <c r="IX22" s="587"/>
      <c r="IY22" s="587"/>
      <c r="IZ22" s="587"/>
      <c r="JA22" s="587"/>
      <c r="JB22" s="587"/>
      <c r="JC22" s="587"/>
      <c r="JD22" s="587"/>
      <c r="JE22" s="587"/>
      <c r="JF22" s="587"/>
      <c r="JG22" s="587"/>
      <c r="JH22" s="587"/>
      <c r="JI22" s="587"/>
      <c r="JJ22" s="587"/>
      <c r="JK22" s="587"/>
      <c r="JL22" s="587"/>
      <c r="JM22" s="587"/>
      <c r="JN22" s="587"/>
      <c r="JO22" s="587"/>
      <c r="JP22" s="587"/>
      <c r="JQ22" s="587"/>
      <c r="JR22" s="587"/>
      <c r="JS22" s="587"/>
      <c r="JT22" s="587"/>
      <c r="JU22" s="587"/>
      <c r="JV22" s="587"/>
      <c r="JW22" s="587"/>
      <c r="JX22" s="587"/>
      <c r="JY22" s="587"/>
      <c r="JZ22" s="587"/>
      <c r="KA22" s="587"/>
      <c r="KB22" s="587"/>
      <c r="KC22" s="587"/>
      <c r="KD22" s="587"/>
      <c r="KE22" s="587"/>
      <c r="KF22" s="587"/>
      <c r="KG22" s="587"/>
      <c r="KH22" s="587"/>
      <c r="KI22" s="587"/>
      <c r="KJ22" s="587"/>
      <c r="KK22" s="587"/>
      <c r="KL22" s="587"/>
      <c r="KM22" s="587"/>
      <c r="KN22" s="587"/>
      <c r="KO22" s="587"/>
      <c r="KP22" s="587"/>
      <c r="KQ22" s="587"/>
      <c r="KR22" s="587"/>
      <c r="KS22" s="587"/>
      <c r="KT22" s="587"/>
      <c r="KU22" s="587"/>
      <c r="KV22" s="587"/>
      <c r="KW22" s="587"/>
      <c r="KX22" s="587"/>
      <c r="KY22" s="587"/>
      <c r="KZ22" s="587"/>
      <c r="LA22" s="587"/>
      <c r="LB22" s="587"/>
      <c r="LC22" s="587"/>
      <c r="LD22" s="587"/>
      <c r="LE22" s="587"/>
      <c r="LF22" s="587"/>
      <c r="LG22" s="587"/>
      <c r="LH22" s="587"/>
      <c r="LI22" s="587"/>
      <c r="LJ22" s="587"/>
      <c r="LK22" s="587"/>
      <c r="LL22" s="587"/>
      <c r="LM22" s="587"/>
      <c r="LN22" s="587"/>
      <c r="LO22" s="587"/>
      <c r="LP22" s="587"/>
      <c r="LQ22" s="587"/>
      <c r="LR22" s="587"/>
      <c r="LS22" s="587"/>
      <c r="LT22" s="587"/>
      <c r="LU22" s="587"/>
      <c r="LV22" s="587"/>
      <c r="LW22" s="587"/>
      <c r="LX22" s="587"/>
      <c r="LY22" s="587"/>
      <c r="LZ22" s="587"/>
      <c r="MA22" s="587"/>
      <c r="MB22" s="587"/>
      <c r="MC22" s="587"/>
      <c r="MD22" s="587"/>
      <c r="ME22" s="587"/>
      <c r="MF22" s="587"/>
      <c r="MG22" s="587"/>
      <c r="MH22" s="587"/>
      <c r="MI22" s="587"/>
      <c r="MJ22" s="587"/>
      <c r="MK22" s="587"/>
      <c r="ML22" s="587"/>
      <c r="MM22" s="587"/>
      <c r="MN22" s="587"/>
      <c r="MO22" s="587"/>
      <c r="MP22" s="587"/>
      <c r="MQ22" s="587"/>
      <c r="MR22" s="587"/>
      <c r="MS22" s="587"/>
      <c r="MT22" s="587"/>
      <c r="MU22" s="587"/>
      <c r="MV22" s="587"/>
      <c r="MW22" s="587"/>
      <c r="MX22" s="587"/>
      <c r="MY22" s="587"/>
      <c r="MZ22" s="587"/>
      <c r="NA22" s="587"/>
      <c r="NB22" s="587"/>
      <c r="NC22" s="587"/>
      <c r="ND22" s="587"/>
      <c r="NE22" s="587"/>
      <c r="NF22" s="587"/>
      <c r="NG22" s="587"/>
      <c r="NH22" s="587"/>
      <c r="NI22" s="587"/>
      <c r="NJ22" s="587"/>
      <c r="NK22" s="587"/>
      <c r="NL22" s="587"/>
      <c r="NM22" s="587"/>
      <c r="NN22" s="587"/>
      <c r="NO22" s="587"/>
      <c r="NP22" s="587"/>
      <c r="NQ22" s="587"/>
      <c r="NR22" s="587"/>
      <c r="NS22" s="587"/>
      <c r="NT22" s="587"/>
      <c r="NU22" s="587"/>
      <c r="NV22" s="587"/>
      <c r="NW22" s="587"/>
      <c r="NX22" s="587"/>
      <c r="NY22" s="587"/>
      <c r="NZ22" s="587"/>
      <c r="OA22" s="587"/>
    </row>
    <row r="23" spans="1:391" s="427" customFormat="1" ht="54" outlineLevel="1">
      <c r="A23" s="875"/>
      <c r="B23" s="455" t="s">
        <v>809</v>
      </c>
      <c r="C23" s="425">
        <v>9523</v>
      </c>
      <c r="D23" s="405" t="s">
        <v>82</v>
      </c>
      <c r="E23" s="405" t="s">
        <v>1066</v>
      </c>
      <c r="F23" s="406">
        <v>70891095</v>
      </c>
      <c r="G23" s="406">
        <v>3629</v>
      </c>
      <c r="H23" s="405" t="s">
        <v>323</v>
      </c>
      <c r="I23" s="456">
        <v>31673.564999999999</v>
      </c>
      <c r="J23" s="251">
        <v>15654.23</v>
      </c>
      <c r="K23" s="251">
        <v>16019.334999999999</v>
      </c>
      <c r="L23" s="251">
        <v>0</v>
      </c>
      <c r="M23" s="407">
        <v>14088.807000000001</v>
      </c>
      <c r="N23" s="251"/>
      <c r="O23" s="251"/>
      <c r="P23" s="406" t="s">
        <v>1821</v>
      </c>
      <c r="Q23" s="406" t="s">
        <v>2314</v>
      </c>
      <c r="R23" s="457" t="s">
        <v>1783</v>
      </c>
      <c r="S23" s="251"/>
      <c r="T23" s="251">
        <v>0.9728</v>
      </c>
      <c r="U23" s="251">
        <v>0</v>
      </c>
      <c r="V23" s="251">
        <v>8.7552000000000003</v>
      </c>
      <c r="W23" s="33">
        <v>9.7279999999999998</v>
      </c>
      <c r="X23" s="251">
        <v>0</v>
      </c>
      <c r="Y23" s="251">
        <v>1500</v>
      </c>
      <c r="Z23" s="251">
        <v>17149.740000000002</v>
      </c>
      <c r="AA23" s="251">
        <v>13500</v>
      </c>
      <c r="AB23" s="456">
        <v>32149.74</v>
      </c>
      <c r="AC23" s="456">
        <v>0</v>
      </c>
      <c r="AD23" s="456">
        <v>1600</v>
      </c>
      <c r="AE23" s="456">
        <v>14000</v>
      </c>
      <c r="AF23" s="456">
        <v>14400</v>
      </c>
      <c r="AG23" s="456">
        <v>30000</v>
      </c>
      <c r="AH23" s="456">
        <v>14088.6</v>
      </c>
      <c r="AI23" s="456">
        <v>0</v>
      </c>
      <c r="AJ23" s="456">
        <v>0</v>
      </c>
      <c r="AK23" s="456">
        <v>0</v>
      </c>
      <c r="AL23" s="456">
        <v>0</v>
      </c>
      <c r="AM23" s="456">
        <v>0</v>
      </c>
      <c r="AN23" s="456">
        <v>150</v>
      </c>
      <c r="AO23" s="456">
        <v>1714.9740000000002</v>
      </c>
      <c r="AP23" s="251">
        <v>1350</v>
      </c>
      <c r="AQ23" s="251">
        <v>3214.9740000000002</v>
      </c>
      <c r="AR23" s="251">
        <v>0</v>
      </c>
      <c r="AS23" s="251">
        <v>225</v>
      </c>
      <c r="AT23" s="251">
        <v>2572.4610000000002</v>
      </c>
      <c r="AU23" s="251">
        <v>2025</v>
      </c>
      <c r="AV23" s="251">
        <v>4822.4610000000002</v>
      </c>
      <c r="AW23" s="251">
        <v>0</v>
      </c>
      <c r="AX23" s="251">
        <v>375</v>
      </c>
      <c r="AY23" s="251">
        <v>4287.4350000000004</v>
      </c>
      <c r="AZ23" s="251">
        <v>3375</v>
      </c>
      <c r="BA23" s="251">
        <v>8037.4350000000004</v>
      </c>
      <c r="BB23" s="251">
        <v>0</v>
      </c>
      <c r="BC23" s="251">
        <v>750</v>
      </c>
      <c r="BD23" s="251">
        <v>8574.8700000000008</v>
      </c>
      <c r="BE23" s="251">
        <v>6750</v>
      </c>
      <c r="BF23" s="251">
        <v>16074.87</v>
      </c>
      <c r="BG23" s="251">
        <v>0</v>
      </c>
      <c r="BH23" s="251">
        <v>160</v>
      </c>
      <c r="BI23" s="251">
        <v>1400</v>
      </c>
      <c r="BJ23" s="251">
        <v>1440</v>
      </c>
      <c r="BK23" s="251">
        <v>3000</v>
      </c>
      <c r="BL23" s="251">
        <v>10000</v>
      </c>
      <c r="BM23" s="251">
        <v>240</v>
      </c>
      <c r="BN23" s="251">
        <v>2100</v>
      </c>
      <c r="BO23" s="251">
        <v>2160</v>
      </c>
      <c r="BP23" s="251">
        <v>4500</v>
      </c>
      <c r="BQ23" s="251">
        <v>0</v>
      </c>
      <c r="BR23" s="251">
        <v>400</v>
      </c>
      <c r="BS23" s="251">
        <v>3500</v>
      </c>
      <c r="BT23" s="251">
        <v>3600</v>
      </c>
      <c r="BU23" s="251">
        <v>7500</v>
      </c>
      <c r="BV23" s="251">
        <v>4088.6</v>
      </c>
      <c r="BW23" s="251">
        <v>800</v>
      </c>
      <c r="BX23" s="251">
        <v>7000</v>
      </c>
      <c r="BY23" s="251">
        <v>7200</v>
      </c>
      <c r="BZ23" s="251">
        <v>15000</v>
      </c>
      <c r="CA23" s="602">
        <v>0</v>
      </c>
      <c r="CB23" s="798"/>
      <c r="CC23" s="251"/>
      <c r="CD23" s="251"/>
      <c r="CE23" s="251">
        <v>0</v>
      </c>
      <c r="CF23" s="251">
        <v>0</v>
      </c>
      <c r="CG23" s="251"/>
      <c r="CH23" s="251"/>
      <c r="CI23" s="251"/>
      <c r="CJ23" s="251">
        <v>0</v>
      </c>
      <c r="CK23" s="251">
        <v>0</v>
      </c>
      <c r="CL23" s="251"/>
      <c r="CM23" s="251"/>
      <c r="CN23" s="251"/>
      <c r="CO23" s="251">
        <v>0</v>
      </c>
      <c r="CP23" s="251">
        <v>0</v>
      </c>
      <c r="CQ23" s="251"/>
      <c r="CR23" s="251"/>
      <c r="CS23" s="251"/>
      <c r="CT23" s="251">
        <v>0</v>
      </c>
      <c r="CU23" s="251">
        <v>0</v>
      </c>
      <c r="CV23" s="251">
        <v>0</v>
      </c>
      <c r="CW23" s="251">
        <v>0</v>
      </c>
      <c r="CX23" s="251">
        <v>0</v>
      </c>
      <c r="CY23" s="456">
        <v>0</v>
      </c>
      <c r="CZ23" s="405" t="s">
        <v>195</v>
      </c>
      <c r="DA23" s="406"/>
      <c r="DB23" s="426">
        <v>0</v>
      </c>
      <c r="DC23" s="426">
        <v>0</v>
      </c>
      <c r="DD23" s="458" t="s">
        <v>2095</v>
      </c>
      <c r="DE23" s="459"/>
      <c r="DF23" s="806" t="s">
        <v>2178</v>
      </c>
      <c r="DG23" s="819"/>
      <c r="DH23" s="587"/>
      <c r="DI23" s="587"/>
      <c r="DJ23" s="587"/>
      <c r="DK23" s="587"/>
      <c r="DL23" s="587"/>
      <c r="DM23" s="587"/>
      <c r="DN23" s="587"/>
      <c r="DO23" s="587"/>
      <c r="DP23" s="587"/>
      <c r="DQ23" s="587"/>
      <c r="DR23" s="587"/>
      <c r="DS23" s="587"/>
      <c r="DT23" s="587"/>
      <c r="DU23" s="587"/>
      <c r="DV23" s="587"/>
      <c r="DW23" s="587"/>
      <c r="DX23" s="587"/>
      <c r="DY23" s="587"/>
      <c r="DZ23" s="587"/>
      <c r="EA23" s="587"/>
      <c r="EB23" s="587"/>
      <c r="EC23" s="587"/>
      <c r="ED23" s="587"/>
      <c r="EE23" s="587"/>
      <c r="EF23" s="587"/>
      <c r="EG23" s="587"/>
      <c r="EH23" s="587"/>
      <c r="EI23" s="587"/>
      <c r="EJ23" s="587"/>
      <c r="EK23" s="587"/>
      <c r="EL23" s="587"/>
      <c r="EM23" s="587"/>
      <c r="EN23" s="587"/>
      <c r="EO23" s="587"/>
      <c r="EP23" s="587"/>
      <c r="EQ23" s="587"/>
      <c r="ER23" s="587"/>
      <c r="ES23" s="587"/>
      <c r="ET23" s="587"/>
      <c r="EU23" s="587"/>
      <c r="EV23" s="587"/>
      <c r="EW23" s="587"/>
      <c r="EX23" s="587"/>
      <c r="EY23" s="587"/>
      <c r="EZ23" s="587"/>
      <c r="FA23" s="587"/>
      <c r="FB23" s="587"/>
      <c r="FC23" s="587"/>
      <c r="FD23" s="587"/>
      <c r="FE23" s="587"/>
      <c r="FF23" s="587"/>
      <c r="FG23" s="587"/>
      <c r="FH23" s="587"/>
      <c r="FI23" s="587"/>
      <c r="FJ23" s="587"/>
      <c r="FK23" s="587"/>
      <c r="FL23" s="587"/>
      <c r="FM23" s="587"/>
      <c r="FN23" s="587"/>
      <c r="FO23" s="587"/>
      <c r="FP23" s="587"/>
      <c r="FQ23" s="587"/>
      <c r="FR23" s="587"/>
      <c r="FS23" s="587"/>
      <c r="FT23" s="587"/>
      <c r="FU23" s="587"/>
      <c r="FV23" s="587"/>
      <c r="FW23" s="587"/>
      <c r="FX23" s="587"/>
      <c r="FY23" s="587"/>
      <c r="FZ23" s="587"/>
      <c r="GA23" s="587"/>
      <c r="GB23" s="587"/>
      <c r="GC23" s="587"/>
      <c r="GD23" s="587"/>
      <c r="GE23" s="587"/>
      <c r="GF23" s="587"/>
      <c r="GG23" s="587"/>
      <c r="GH23" s="587"/>
      <c r="GI23" s="587"/>
      <c r="GJ23" s="587"/>
      <c r="GK23" s="587"/>
      <c r="GL23" s="587"/>
      <c r="GM23" s="587"/>
      <c r="GN23" s="587"/>
      <c r="GO23" s="587"/>
      <c r="GP23" s="587"/>
      <c r="GQ23" s="587"/>
      <c r="GR23" s="587"/>
      <c r="GS23" s="587"/>
      <c r="GT23" s="587"/>
      <c r="GU23" s="587"/>
      <c r="GV23" s="587"/>
      <c r="GW23" s="587"/>
      <c r="GX23" s="587"/>
      <c r="GY23" s="587"/>
      <c r="GZ23" s="587"/>
      <c r="HA23" s="587"/>
      <c r="HB23" s="587"/>
      <c r="HC23" s="587"/>
      <c r="HD23" s="587"/>
      <c r="HE23" s="587"/>
      <c r="HF23" s="587"/>
      <c r="HG23" s="587"/>
      <c r="HH23" s="587"/>
      <c r="HI23" s="587"/>
      <c r="HJ23" s="587"/>
      <c r="HK23" s="587"/>
      <c r="HL23" s="587"/>
      <c r="HM23" s="587"/>
      <c r="HN23" s="587"/>
      <c r="HO23" s="587"/>
      <c r="HP23" s="587"/>
      <c r="HQ23" s="587"/>
      <c r="HR23" s="587"/>
      <c r="HS23" s="587"/>
      <c r="HT23" s="587"/>
      <c r="HU23" s="587"/>
      <c r="HV23" s="587"/>
      <c r="HW23" s="587"/>
      <c r="HX23" s="587"/>
      <c r="HY23" s="587"/>
      <c r="HZ23" s="587"/>
      <c r="IA23" s="587"/>
      <c r="IB23" s="587"/>
      <c r="IC23" s="587"/>
      <c r="ID23" s="587"/>
      <c r="IE23" s="587"/>
      <c r="IF23" s="587"/>
      <c r="IG23" s="587"/>
      <c r="IH23" s="587"/>
      <c r="II23" s="587"/>
      <c r="IJ23" s="587"/>
      <c r="IK23" s="587"/>
      <c r="IL23" s="587"/>
      <c r="IM23" s="587"/>
      <c r="IN23" s="587"/>
      <c r="IO23" s="587"/>
      <c r="IP23" s="587"/>
      <c r="IQ23" s="587"/>
      <c r="IR23" s="587"/>
      <c r="IS23" s="587"/>
      <c r="IT23" s="587"/>
      <c r="IU23" s="587"/>
      <c r="IV23" s="587"/>
      <c r="IW23" s="587"/>
      <c r="IX23" s="587"/>
      <c r="IY23" s="587"/>
      <c r="IZ23" s="587"/>
      <c r="JA23" s="587"/>
      <c r="JB23" s="587"/>
      <c r="JC23" s="587"/>
      <c r="JD23" s="587"/>
      <c r="JE23" s="587"/>
      <c r="JF23" s="587"/>
      <c r="JG23" s="587"/>
      <c r="JH23" s="587"/>
      <c r="JI23" s="587"/>
      <c r="JJ23" s="587"/>
      <c r="JK23" s="587"/>
      <c r="JL23" s="587"/>
      <c r="JM23" s="587"/>
      <c r="JN23" s="587"/>
      <c r="JO23" s="587"/>
      <c r="JP23" s="587"/>
      <c r="JQ23" s="587"/>
      <c r="JR23" s="587"/>
      <c r="JS23" s="587"/>
      <c r="JT23" s="587"/>
      <c r="JU23" s="587"/>
      <c r="JV23" s="587"/>
      <c r="JW23" s="587"/>
      <c r="JX23" s="587"/>
      <c r="JY23" s="587"/>
      <c r="JZ23" s="587"/>
      <c r="KA23" s="587"/>
      <c r="KB23" s="587"/>
      <c r="KC23" s="587"/>
      <c r="KD23" s="587"/>
      <c r="KE23" s="587"/>
      <c r="KF23" s="587"/>
      <c r="KG23" s="587"/>
      <c r="KH23" s="587"/>
      <c r="KI23" s="587"/>
      <c r="KJ23" s="587"/>
      <c r="KK23" s="587"/>
      <c r="KL23" s="587"/>
      <c r="KM23" s="587"/>
      <c r="KN23" s="587"/>
      <c r="KO23" s="587"/>
      <c r="KP23" s="587"/>
      <c r="KQ23" s="587"/>
      <c r="KR23" s="587"/>
      <c r="KS23" s="587"/>
      <c r="KT23" s="587"/>
      <c r="KU23" s="587"/>
      <c r="KV23" s="587"/>
      <c r="KW23" s="587"/>
      <c r="KX23" s="587"/>
      <c r="KY23" s="587"/>
      <c r="KZ23" s="587"/>
      <c r="LA23" s="587"/>
      <c r="LB23" s="587"/>
      <c r="LC23" s="587"/>
      <c r="LD23" s="587"/>
      <c r="LE23" s="587"/>
      <c r="LF23" s="587"/>
      <c r="LG23" s="587"/>
      <c r="LH23" s="587"/>
      <c r="LI23" s="587"/>
      <c r="LJ23" s="587"/>
      <c r="LK23" s="587"/>
      <c r="LL23" s="587"/>
      <c r="LM23" s="587"/>
      <c r="LN23" s="587"/>
      <c r="LO23" s="587"/>
      <c r="LP23" s="587"/>
      <c r="LQ23" s="587"/>
      <c r="LR23" s="587"/>
      <c r="LS23" s="587"/>
      <c r="LT23" s="587"/>
      <c r="LU23" s="587"/>
      <c r="LV23" s="587"/>
      <c r="LW23" s="587"/>
      <c r="LX23" s="587"/>
      <c r="LY23" s="587"/>
      <c r="LZ23" s="587"/>
      <c r="MA23" s="587"/>
      <c r="MB23" s="587"/>
      <c r="MC23" s="587"/>
      <c r="MD23" s="587"/>
      <c r="ME23" s="587"/>
      <c r="MF23" s="587"/>
      <c r="MG23" s="587"/>
      <c r="MH23" s="587"/>
      <c r="MI23" s="587"/>
      <c r="MJ23" s="587"/>
      <c r="MK23" s="587"/>
      <c r="ML23" s="587"/>
      <c r="MM23" s="587"/>
      <c r="MN23" s="587"/>
      <c r="MO23" s="587"/>
      <c r="MP23" s="587"/>
      <c r="MQ23" s="587"/>
      <c r="MR23" s="587"/>
      <c r="MS23" s="587"/>
      <c r="MT23" s="587"/>
      <c r="MU23" s="587"/>
      <c r="MV23" s="587"/>
      <c r="MW23" s="587"/>
      <c r="MX23" s="587"/>
      <c r="MY23" s="587"/>
      <c r="MZ23" s="587"/>
      <c r="NA23" s="587"/>
      <c r="NB23" s="587"/>
      <c r="NC23" s="587"/>
      <c r="ND23" s="587"/>
      <c r="NE23" s="587"/>
      <c r="NF23" s="587"/>
      <c r="NG23" s="587"/>
      <c r="NH23" s="587"/>
      <c r="NI23" s="587"/>
      <c r="NJ23" s="587"/>
      <c r="NK23" s="587"/>
      <c r="NL23" s="587"/>
      <c r="NM23" s="587"/>
      <c r="NN23" s="587"/>
      <c r="NO23" s="587"/>
      <c r="NP23" s="587"/>
      <c r="NQ23" s="587"/>
      <c r="NR23" s="587"/>
      <c r="NS23" s="587"/>
      <c r="NT23" s="587"/>
      <c r="NU23" s="587"/>
      <c r="NV23" s="587"/>
      <c r="NW23" s="587"/>
      <c r="NX23" s="587"/>
      <c r="NY23" s="587"/>
      <c r="NZ23" s="587"/>
      <c r="OA23" s="587"/>
    </row>
    <row r="24" spans="1:391" s="427" customFormat="1" ht="72" outlineLevel="1">
      <c r="A24" s="875"/>
      <c r="B24" s="430" t="s">
        <v>1027</v>
      </c>
      <c r="C24" s="431">
        <v>11512</v>
      </c>
      <c r="D24" s="432" t="s">
        <v>194</v>
      </c>
      <c r="E24" s="432" t="s">
        <v>1066</v>
      </c>
      <c r="F24" s="433" t="s">
        <v>1317</v>
      </c>
      <c r="G24" s="433" t="s">
        <v>1028</v>
      </c>
      <c r="H24" s="432" t="s">
        <v>1797</v>
      </c>
      <c r="I24" s="434">
        <v>24061.603114500002</v>
      </c>
      <c r="J24" s="434">
        <v>18909.804</v>
      </c>
      <c r="K24" s="434">
        <v>5151.7991145000015</v>
      </c>
      <c r="L24" s="434">
        <v>0</v>
      </c>
      <c r="M24" s="435">
        <v>17018.8236</v>
      </c>
      <c r="N24" s="460">
        <v>20624.231250000001</v>
      </c>
      <c r="O24" s="461">
        <v>45291</v>
      </c>
      <c r="P24" s="437">
        <v>44109</v>
      </c>
      <c r="Q24" s="436">
        <v>43973</v>
      </c>
      <c r="R24" s="432" t="s">
        <v>694</v>
      </c>
      <c r="S24" s="461"/>
      <c r="T24" s="435">
        <v>3930.9022100000002</v>
      </c>
      <c r="U24" s="435">
        <v>6719.7097999999996</v>
      </c>
      <c r="V24" s="435">
        <v>17018.81983</v>
      </c>
      <c r="W24" s="165">
        <v>27669.431840000001</v>
      </c>
      <c r="X24" s="434">
        <v>17018.823929999999</v>
      </c>
      <c r="Y24" s="434">
        <v>364</v>
      </c>
      <c r="Z24" s="434">
        <v>2409</v>
      </c>
      <c r="AA24" s="434">
        <v>3272</v>
      </c>
      <c r="AB24" s="434">
        <v>6045</v>
      </c>
      <c r="AC24" s="434">
        <v>27992.465969999997</v>
      </c>
      <c r="AD24" s="434">
        <v>0</v>
      </c>
      <c r="AE24" s="434">
        <v>0</v>
      </c>
      <c r="AF24" s="434">
        <v>0</v>
      </c>
      <c r="AG24" s="434">
        <v>0</v>
      </c>
      <c r="AH24" s="434">
        <v>0</v>
      </c>
      <c r="AI24" s="434">
        <v>0</v>
      </c>
      <c r="AJ24" s="434">
        <v>0</v>
      </c>
      <c r="AK24" s="434">
        <v>0</v>
      </c>
      <c r="AL24" s="434">
        <v>0</v>
      </c>
      <c r="AM24" s="434">
        <v>0</v>
      </c>
      <c r="AN24" s="434">
        <v>36.4</v>
      </c>
      <c r="AO24" s="434">
        <v>240.9</v>
      </c>
      <c r="AP24" s="434">
        <v>327.20000000000005</v>
      </c>
      <c r="AQ24" s="434">
        <v>604.5</v>
      </c>
      <c r="AR24" s="434">
        <v>10974.465969999999</v>
      </c>
      <c r="AS24" s="434">
        <v>54.6</v>
      </c>
      <c r="AT24" s="434">
        <v>361.34999999999997</v>
      </c>
      <c r="AU24" s="434">
        <v>490.79999999999995</v>
      </c>
      <c r="AV24" s="434">
        <v>906.75</v>
      </c>
      <c r="AW24" s="434">
        <v>17018</v>
      </c>
      <c r="AX24" s="434">
        <v>91</v>
      </c>
      <c r="AY24" s="434">
        <v>602.25</v>
      </c>
      <c r="AZ24" s="434">
        <v>818</v>
      </c>
      <c r="BA24" s="434">
        <v>1511.25</v>
      </c>
      <c r="BB24" s="434">
        <v>0</v>
      </c>
      <c r="BC24" s="434">
        <v>182</v>
      </c>
      <c r="BD24" s="434">
        <v>1204.5</v>
      </c>
      <c r="BE24" s="434">
        <v>1636</v>
      </c>
      <c r="BF24" s="434">
        <v>3022.5</v>
      </c>
      <c r="BG24" s="434">
        <v>0</v>
      </c>
      <c r="BH24" s="434">
        <v>0</v>
      </c>
      <c r="BI24" s="434">
        <v>0</v>
      </c>
      <c r="BJ24" s="434">
        <v>0</v>
      </c>
      <c r="BK24" s="434">
        <v>0</v>
      </c>
      <c r="BL24" s="434">
        <v>0</v>
      </c>
      <c r="BM24" s="434">
        <v>0</v>
      </c>
      <c r="BN24" s="434">
        <v>0</v>
      </c>
      <c r="BO24" s="434">
        <v>0</v>
      </c>
      <c r="BP24" s="434">
        <v>0</v>
      </c>
      <c r="BQ24" s="434">
        <v>0</v>
      </c>
      <c r="BR24" s="434">
        <v>0</v>
      </c>
      <c r="BS24" s="434">
        <v>0</v>
      </c>
      <c r="BT24" s="434">
        <v>0</v>
      </c>
      <c r="BU24" s="434">
        <v>0</v>
      </c>
      <c r="BV24" s="434">
        <v>0</v>
      </c>
      <c r="BW24" s="434">
        <v>0</v>
      </c>
      <c r="BX24" s="434">
        <v>0</v>
      </c>
      <c r="BY24" s="434">
        <v>0</v>
      </c>
      <c r="BZ24" s="434">
        <v>0</v>
      </c>
      <c r="CA24" s="600">
        <v>0</v>
      </c>
      <c r="CB24" s="796"/>
      <c r="CC24" s="434"/>
      <c r="CD24" s="434"/>
      <c r="CE24" s="434">
        <v>0</v>
      </c>
      <c r="CF24" s="434">
        <v>0</v>
      </c>
      <c r="CG24" s="434"/>
      <c r="CH24" s="434"/>
      <c r="CI24" s="434"/>
      <c r="CJ24" s="434">
        <v>0</v>
      </c>
      <c r="CK24" s="434">
        <v>0</v>
      </c>
      <c r="CL24" s="434"/>
      <c r="CM24" s="434"/>
      <c r="CN24" s="434"/>
      <c r="CO24" s="434">
        <v>0</v>
      </c>
      <c r="CP24" s="434">
        <v>0</v>
      </c>
      <c r="CQ24" s="434"/>
      <c r="CR24" s="434"/>
      <c r="CS24" s="434"/>
      <c r="CT24" s="434">
        <v>0</v>
      </c>
      <c r="CU24" s="434">
        <v>0</v>
      </c>
      <c r="CV24" s="434">
        <v>0</v>
      </c>
      <c r="CW24" s="434">
        <v>0</v>
      </c>
      <c r="CX24" s="434">
        <v>0</v>
      </c>
      <c r="CY24" s="434">
        <v>0</v>
      </c>
      <c r="CZ24" s="432" t="s">
        <v>1029</v>
      </c>
      <c r="DA24" s="433"/>
      <c r="DB24" s="438">
        <v>0</v>
      </c>
      <c r="DC24" s="438">
        <v>0</v>
      </c>
      <c r="DD24" s="439" t="s">
        <v>2095</v>
      </c>
      <c r="DE24" s="433" t="s">
        <v>1831</v>
      </c>
      <c r="DF24" s="805" t="s">
        <v>2185</v>
      </c>
      <c r="DG24" s="819"/>
      <c r="DH24" s="587"/>
      <c r="DI24" s="587"/>
      <c r="DJ24" s="587"/>
      <c r="DK24" s="587"/>
      <c r="DL24" s="587"/>
      <c r="DM24" s="587"/>
      <c r="DN24" s="587"/>
      <c r="DO24" s="587"/>
      <c r="DP24" s="587"/>
      <c r="DQ24" s="587"/>
      <c r="DR24" s="587"/>
      <c r="DS24" s="587"/>
      <c r="DT24" s="587"/>
      <c r="DU24" s="587"/>
      <c r="DV24" s="587"/>
      <c r="DW24" s="587"/>
      <c r="DX24" s="587"/>
      <c r="DY24" s="587"/>
      <c r="DZ24" s="587"/>
      <c r="EA24" s="587"/>
      <c r="EB24" s="587"/>
      <c r="EC24" s="587"/>
      <c r="ED24" s="587"/>
      <c r="EE24" s="587"/>
      <c r="EF24" s="587"/>
      <c r="EG24" s="587"/>
      <c r="EH24" s="587"/>
      <c r="EI24" s="587"/>
      <c r="EJ24" s="587"/>
      <c r="EK24" s="587"/>
      <c r="EL24" s="587"/>
      <c r="EM24" s="587"/>
      <c r="EN24" s="587"/>
      <c r="EO24" s="587"/>
      <c r="EP24" s="587"/>
      <c r="EQ24" s="587"/>
      <c r="ER24" s="587"/>
      <c r="ES24" s="587"/>
      <c r="ET24" s="587"/>
      <c r="EU24" s="587"/>
      <c r="EV24" s="587"/>
      <c r="EW24" s="587"/>
      <c r="EX24" s="587"/>
      <c r="EY24" s="587"/>
      <c r="EZ24" s="587"/>
      <c r="FA24" s="587"/>
      <c r="FB24" s="587"/>
      <c r="FC24" s="587"/>
      <c r="FD24" s="587"/>
      <c r="FE24" s="587"/>
      <c r="FF24" s="587"/>
      <c r="FG24" s="587"/>
      <c r="FH24" s="587"/>
      <c r="FI24" s="587"/>
      <c r="FJ24" s="587"/>
      <c r="FK24" s="587"/>
      <c r="FL24" s="587"/>
      <c r="FM24" s="587"/>
      <c r="FN24" s="587"/>
      <c r="FO24" s="587"/>
      <c r="FP24" s="587"/>
      <c r="FQ24" s="587"/>
      <c r="FR24" s="587"/>
      <c r="FS24" s="587"/>
      <c r="FT24" s="587"/>
      <c r="FU24" s="587"/>
      <c r="FV24" s="587"/>
      <c r="FW24" s="587"/>
      <c r="FX24" s="587"/>
      <c r="FY24" s="587"/>
      <c r="FZ24" s="587"/>
      <c r="GA24" s="587"/>
      <c r="GB24" s="587"/>
      <c r="GC24" s="587"/>
      <c r="GD24" s="587"/>
      <c r="GE24" s="587"/>
      <c r="GF24" s="587"/>
      <c r="GG24" s="587"/>
      <c r="GH24" s="587"/>
      <c r="GI24" s="587"/>
      <c r="GJ24" s="587"/>
      <c r="GK24" s="587"/>
      <c r="GL24" s="587"/>
      <c r="GM24" s="587"/>
      <c r="GN24" s="587"/>
      <c r="GO24" s="587"/>
      <c r="GP24" s="587"/>
      <c r="GQ24" s="587"/>
      <c r="GR24" s="587"/>
      <c r="GS24" s="587"/>
      <c r="GT24" s="587"/>
      <c r="GU24" s="587"/>
      <c r="GV24" s="587"/>
      <c r="GW24" s="587"/>
      <c r="GX24" s="587"/>
      <c r="GY24" s="587"/>
      <c r="GZ24" s="587"/>
      <c r="HA24" s="587"/>
      <c r="HB24" s="587"/>
      <c r="HC24" s="587"/>
      <c r="HD24" s="587"/>
      <c r="HE24" s="587"/>
      <c r="HF24" s="587"/>
      <c r="HG24" s="587"/>
      <c r="HH24" s="587"/>
      <c r="HI24" s="587"/>
      <c r="HJ24" s="587"/>
      <c r="HK24" s="587"/>
      <c r="HL24" s="587"/>
      <c r="HM24" s="587"/>
      <c r="HN24" s="587"/>
      <c r="HO24" s="587"/>
      <c r="HP24" s="587"/>
      <c r="HQ24" s="587"/>
      <c r="HR24" s="587"/>
      <c r="HS24" s="587"/>
      <c r="HT24" s="587"/>
      <c r="HU24" s="587"/>
      <c r="HV24" s="587"/>
      <c r="HW24" s="587"/>
      <c r="HX24" s="587"/>
      <c r="HY24" s="587"/>
      <c r="HZ24" s="587"/>
      <c r="IA24" s="587"/>
      <c r="IB24" s="587"/>
      <c r="IC24" s="587"/>
      <c r="ID24" s="587"/>
      <c r="IE24" s="587"/>
      <c r="IF24" s="587"/>
      <c r="IG24" s="587"/>
      <c r="IH24" s="587"/>
      <c r="II24" s="587"/>
      <c r="IJ24" s="587"/>
      <c r="IK24" s="587"/>
      <c r="IL24" s="587"/>
      <c r="IM24" s="587"/>
      <c r="IN24" s="587"/>
      <c r="IO24" s="587"/>
      <c r="IP24" s="587"/>
      <c r="IQ24" s="587"/>
      <c r="IR24" s="587"/>
      <c r="IS24" s="587"/>
      <c r="IT24" s="587"/>
      <c r="IU24" s="587"/>
      <c r="IV24" s="587"/>
      <c r="IW24" s="587"/>
      <c r="IX24" s="587"/>
      <c r="IY24" s="587"/>
      <c r="IZ24" s="587"/>
      <c r="JA24" s="587"/>
      <c r="JB24" s="587"/>
      <c r="JC24" s="587"/>
      <c r="JD24" s="587"/>
      <c r="JE24" s="587"/>
      <c r="JF24" s="587"/>
      <c r="JG24" s="587"/>
      <c r="JH24" s="587"/>
      <c r="JI24" s="587"/>
      <c r="JJ24" s="587"/>
      <c r="JK24" s="587"/>
      <c r="JL24" s="587"/>
      <c r="JM24" s="587"/>
      <c r="JN24" s="587"/>
      <c r="JO24" s="587"/>
      <c r="JP24" s="587"/>
      <c r="JQ24" s="587"/>
      <c r="JR24" s="587"/>
      <c r="JS24" s="587"/>
      <c r="JT24" s="587"/>
      <c r="JU24" s="587"/>
      <c r="JV24" s="587"/>
      <c r="JW24" s="587"/>
      <c r="JX24" s="587"/>
      <c r="JY24" s="587"/>
      <c r="JZ24" s="587"/>
      <c r="KA24" s="587"/>
      <c r="KB24" s="587"/>
      <c r="KC24" s="587"/>
      <c r="KD24" s="587"/>
      <c r="KE24" s="587"/>
      <c r="KF24" s="587"/>
      <c r="KG24" s="587"/>
      <c r="KH24" s="587"/>
      <c r="KI24" s="587"/>
      <c r="KJ24" s="587"/>
      <c r="KK24" s="587"/>
      <c r="KL24" s="587"/>
      <c r="KM24" s="587"/>
      <c r="KN24" s="587"/>
      <c r="KO24" s="587"/>
      <c r="KP24" s="587"/>
      <c r="KQ24" s="587"/>
      <c r="KR24" s="587"/>
      <c r="KS24" s="587"/>
      <c r="KT24" s="587"/>
      <c r="KU24" s="587"/>
      <c r="KV24" s="587"/>
      <c r="KW24" s="587"/>
      <c r="KX24" s="587"/>
      <c r="KY24" s="587"/>
      <c r="KZ24" s="587"/>
      <c r="LA24" s="587"/>
      <c r="LB24" s="587"/>
      <c r="LC24" s="587"/>
      <c r="LD24" s="587"/>
      <c r="LE24" s="587"/>
      <c r="LF24" s="587"/>
      <c r="LG24" s="587"/>
      <c r="LH24" s="587"/>
      <c r="LI24" s="587"/>
      <c r="LJ24" s="587"/>
      <c r="LK24" s="587"/>
      <c r="LL24" s="587"/>
      <c r="LM24" s="587"/>
      <c r="LN24" s="587"/>
      <c r="LO24" s="587"/>
      <c r="LP24" s="587"/>
      <c r="LQ24" s="587"/>
      <c r="LR24" s="587"/>
      <c r="LS24" s="587"/>
      <c r="LT24" s="587"/>
      <c r="LU24" s="587"/>
      <c r="LV24" s="587"/>
      <c r="LW24" s="587"/>
      <c r="LX24" s="587"/>
      <c r="LY24" s="587"/>
      <c r="LZ24" s="587"/>
      <c r="MA24" s="587"/>
      <c r="MB24" s="587"/>
      <c r="MC24" s="587"/>
      <c r="MD24" s="587"/>
      <c r="ME24" s="587"/>
      <c r="MF24" s="587"/>
      <c r="MG24" s="587"/>
      <c r="MH24" s="587"/>
      <c r="MI24" s="587"/>
      <c r="MJ24" s="587"/>
      <c r="MK24" s="587"/>
      <c r="ML24" s="587"/>
      <c r="MM24" s="587"/>
      <c r="MN24" s="587"/>
      <c r="MO24" s="587"/>
      <c r="MP24" s="587"/>
      <c r="MQ24" s="587"/>
      <c r="MR24" s="587"/>
      <c r="MS24" s="587"/>
      <c r="MT24" s="587"/>
      <c r="MU24" s="587"/>
      <c r="MV24" s="587"/>
      <c r="MW24" s="587"/>
      <c r="MX24" s="587"/>
      <c r="MY24" s="587"/>
      <c r="MZ24" s="587"/>
      <c r="NA24" s="587"/>
      <c r="NB24" s="587"/>
      <c r="NC24" s="587"/>
      <c r="ND24" s="587"/>
      <c r="NE24" s="587"/>
      <c r="NF24" s="587"/>
      <c r="NG24" s="587"/>
      <c r="NH24" s="587"/>
      <c r="NI24" s="587"/>
      <c r="NJ24" s="587"/>
      <c r="NK24" s="587"/>
      <c r="NL24" s="587"/>
      <c r="NM24" s="587"/>
      <c r="NN24" s="587"/>
      <c r="NO24" s="587"/>
      <c r="NP24" s="587"/>
      <c r="NQ24" s="587"/>
      <c r="NR24" s="587"/>
      <c r="NS24" s="587"/>
      <c r="NT24" s="587"/>
      <c r="NU24" s="587"/>
      <c r="NV24" s="587"/>
      <c r="NW24" s="587"/>
      <c r="NX24" s="587"/>
      <c r="NY24" s="587"/>
      <c r="NZ24" s="587"/>
      <c r="OA24" s="587"/>
    </row>
    <row r="25" spans="1:391" s="427" customFormat="1" ht="72" outlineLevel="1">
      <c r="A25" s="875"/>
      <c r="B25" s="462" t="s">
        <v>2310</v>
      </c>
      <c r="C25" s="431">
        <v>12513</v>
      </c>
      <c r="D25" s="432" t="s">
        <v>194</v>
      </c>
      <c r="E25" s="432" t="s">
        <v>1066</v>
      </c>
      <c r="F25" s="433">
        <v>70891095</v>
      </c>
      <c r="G25" s="433" t="s">
        <v>1534</v>
      </c>
      <c r="H25" s="432" t="s">
        <v>1795</v>
      </c>
      <c r="I25" s="434">
        <v>19768.406845000001</v>
      </c>
      <c r="J25" s="434">
        <v>17253.345150000001</v>
      </c>
      <c r="K25" s="434">
        <v>2515.0616950000003</v>
      </c>
      <c r="L25" s="434">
        <v>0</v>
      </c>
      <c r="M25" s="435">
        <v>15528.010635000001</v>
      </c>
      <c r="N25" s="460">
        <v>15528.010635000001</v>
      </c>
      <c r="O25" s="463">
        <v>45291</v>
      </c>
      <c r="P25" s="437">
        <v>44475</v>
      </c>
      <c r="Q25" s="436">
        <v>44354</v>
      </c>
      <c r="R25" s="163" t="s">
        <v>694</v>
      </c>
      <c r="S25" s="463"/>
      <c r="T25" s="460">
        <v>1254.56</v>
      </c>
      <c r="U25" s="460">
        <v>424.09</v>
      </c>
      <c r="V25" s="460">
        <v>11291</v>
      </c>
      <c r="W25" s="165">
        <v>12969.65</v>
      </c>
      <c r="X25" s="434">
        <v>0</v>
      </c>
      <c r="Y25" s="434">
        <v>1424.7</v>
      </c>
      <c r="Z25" s="434">
        <v>450</v>
      </c>
      <c r="AA25" s="434">
        <v>12822.64</v>
      </c>
      <c r="AB25" s="434">
        <v>14697.34</v>
      </c>
      <c r="AC25" s="434">
        <v>0</v>
      </c>
      <c r="AD25" s="170">
        <v>10</v>
      </c>
      <c r="AE25" s="434">
        <v>48</v>
      </c>
      <c r="AF25" s="170">
        <v>100</v>
      </c>
      <c r="AG25" s="434">
        <v>158</v>
      </c>
      <c r="AH25" s="434">
        <v>14173.23</v>
      </c>
      <c r="AI25" s="434">
        <v>0</v>
      </c>
      <c r="AJ25" s="434">
        <v>0</v>
      </c>
      <c r="AK25" s="434">
        <v>0</v>
      </c>
      <c r="AL25" s="434">
        <v>0</v>
      </c>
      <c r="AM25" s="434">
        <v>0</v>
      </c>
      <c r="AN25" s="434">
        <v>142.47</v>
      </c>
      <c r="AO25" s="434">
        <v>45</v>
      </c>
      <c r="AP25" s="434">
        <v>1282.2640000000001</v>
      </c>
      <c r="AQ25" s="434">
        <v>1469.7340000000002</v>
      </c>
      <c r="AR25" s="434">
        <v>0</v>
      </c>
      <c r="AS25" s="434">
        <v>213.70500000000001</v>
      </c>
      <c r="AT25" s="434">
        <v>67.5</v>
      </c>
      <c r="AU25" s="434">
        <v>1923.3959999999997</v>
      </c>
      <c r="AV25" s="434">
        <v>2204.6009999999997</v>
      </c>
      <c r="AW25" s="434">
        <v>0</v>
      </c>
      <c r="AX25" s="434">
        <v>356.17500000000001</v>
      </c>
      <c r="AY25" s="434">
        <v>112.5</v>
      </c>
      <c r="AZ25" s="434">
        <v>3205.66</v>
      </c>
      <c r="BA25" s="434">
        <v>3674.335</v>
      </c>
      <c r="BB25" s="434">
        <v>0</v>
      </c>
      <c r="BC25" s="434">
        <v>712.35</v>
      </c>
      <c r="BD25" s="434">
        <v>225</v>
      </c>
      <c r="BE25" s="434">
        <v>6411.32</v>
      </c>
      <c r="BF25" s="434">
        <v>7348.67</v>
      </c>
      <c r="BG25" s="434">
        <v>0</v>
      </c>
      <c r="BH25" s="434">
        <v>1</v>
      </c>
      <c r="BI25" s="434">
        <v>4.8000000000000007</v>
      </c>
      <c r="BJ25" s="434">
        <v>10</v>
      </c>
      <c r="BK25" s="434">
        <v>15.8</v>
      </c>
      <c r="BL25" s="434">
        <v>0</v>
      </c>
      <c r="BM25" s="434">
        <v>1.5</v>
      </c>
      <c r="BN25" s="434">
        <v>7.1999999999999993</v>
      </c>
      <c r="BO25" s="434">
        <v>15</v>
      </c>
      <c r="BP25" s="434">
        <v>23.7</v>
      </c>
      <c r="BQ25" s="434">
        <v>11160.32</v>
      </c>
      <c r="BR25" s="434">
        <v>2.5</v>
      </c>
      <c r="BS25" s="434">
        <v>12</v>
      </c>
      <c r="BT25" s="434">
        <v>25</v>
      </c>
      <c r="BU25" s="434">
        <v>39.5</v>
      </c>
      <c r="BV25" s="434">
        <v>3012.91</v>
      </c>
      <c r="BW25" s="434">
        <v>5</v>
      </c>
      <c r="BX25" s="434">
        <v>24</v>
      </c>
      <c r="BY25" s="434">
        <v>50</v>
      </c>
      <c r="BZ25" s="434">
        <v>79</v>
      </c>
      <c r="CA25" s="600">
        <v>0</v>
      </c>
      <c r="CB25" s="796"/>
      <c r="CC25" s="434"/>
      <c r="CD25" s="434"/>
      <c r="CE25" s="434">
        <v>0</v>
      </c>
      <c r="CF25" s="434">
        <v>0</v>
      </c>
      <c r="CG25" s="434"/>
      <c r="CH25" s="434"/>
      <c r="CI25" s="434"/>
      <c r="CJ25" s="434">
        <v>0</v>
      </c>
      <c r="CK25" s="434">
        <v>0</v>
      </c>
      <c r="CL25" s="434"/>
      <c r="CM25" s="434"/>
      <c r="CN25" s="434"/>
      <c r="CO25" s="434">
        <v>0</v>
      </c>
      <c r="CP25" s="434">
        <v>0</v>
      </c>
      <c r="CQ25" s="434"/>
      <c r="CR25" s="434"/>
      <c r="CS25" s="434"/>
      <c r="CT25" s="434">
        <v>0</v>
      </c>
      <c r="CU25" s="434">
        <v>0</v>
      </c>
      <c r="CV25" s="434">
        <v>0</v>
      </c>
      <c r="CW25" s="434">
        <v>0</v>
      </c>
      <c r="CX25" s="434">
        <v>0</v>
      </c>
      <c r="CY25" s="434">
        <v>0</v>
      </c>
      <c r="CZ25" s="432" t="s">
        <v>1031</v>
      </c>
      <c r="DA25" s="433"/>
      <c r="DB25" s="438">
        <v>0</v>
      </c>
      <c r="DC25" s="438">
        <v>0</v>
      </c>
      <c r="DD25" s="439" t="s">
        <v>2095</v>
      </c>
      <c r="DE25" s="433" t="s">
        <v>1831</v>
      </c>
      <c r="DF25" s="805" t="s">
        <v>2185</v>
      </c>
      <c r="DG25" s="819"/>
      <c r="DH25" s="587"/>
      <c r="DI25" s="587"/>
      <c r="DJ25" s="587"/>
      <c r="DK25" s="587"/>
      <c r="DL25" s="587"/>
      <c r="DM25" s="587"/>
      <c r="DN25" s="587"/>
      <c r="DO25" s="587"/>
      <c r="DP25" s="587"/>
      <c r="DQ25" s="587"/>
      <c r="DR25" s="587"/>
      <c r="DS25" s="587"/>
      <c r="DT25" s="587"/>
      <c r="DU25" s="587"/>
      <c r="DV25" s="587"/>
      <c r="DW25" s="587"/>
      <c r="DX25" s="587"/>
      <c r="DY25" s="587"/>
      <c r="DZ25" s="587"/>
      <c r="EA25" s="587"/>
      <c r="EB25" s="587"/>
      <c r="EC25" s="587"/>
      <c r="ED25" s="587"/>
      <c r="EE25" s="587"/>
      <c r="EF25" s="587"/>
      <c r="EG25" s="587"/>
      <c r="EH25" s="587"/>
      <c r="EI25" s="587"/>
      <c r="EJ25" s="587"/>
      <c r="EK25" s="587"/>
      <c r="EL25" s="587"/>
      <c r="EM25" s="587"/>
      <c r="EN25" s="587"/>
      <c r="EO25" s="587"/>
      <c r="EP25" s="587"/>
      <c r="EQ25" s="587"/>
      <c r="ER25" s="587"/>
      <c r="ES25" s="587"/>
      <c r="ET25" s="587"/>
      <c r="EU25" s="587"/>
      <c r="EV25" s="587"/>
      <c r="EW25" s="587"/>
      <c r="EX25" s="587"/>
      <c r="EY25" s="587"/>
      <c r="EZ25" s="587"/>
      <c r="FA25" s="587"/>
      <c r="FB25" s="587"/>
      <c r="FC25" s="587"/>
      <c r="FD25" s="587"/>
      <c r="FE25" s="587"/>
      <c r="FF25" s="587"/>
      <c r="FG25" s="587"/>
      <c r="FH25" s="587"/>
      <c r="FI25" s="587"/>
      <c r="FJ25" s="587"/>
      <c r="FK25" s="587"/>
      <c r="FL25" s="587"/>
      <c r="FM25" s="587"/>
      <c r="FN25" s="587"/>
      <c r="FO25" s="587"/>
      <c r="FP25" s="587"/>
      <c r="FQ25" s="587"/>
      <c r="FR25" s="587"/>
      <c r="FS25" s="587"/>
      <c r="FT25" s="587"/>
      <c r="FU25" s="587"/>
      <c r="FV25" s="587"/>
      <c r="FW25" s="587"/>
      <c r="FX25" s="587"/>
      <c r="FY25" s="587"/>
      <c r="FZ25" s="587"/>
      <c r="GA25" s="587"/>
      <c r="GB25" s="587"/>
      <c r="GC25" s="587"/>
      <c r="GD25" s="587"/>
      <c r="GE25" s="587"/>
      <c r="GF25" s="587"/>
      <c r="GG25" s="587"/>
      <c r="GH25" s="587"/>
      <c r="GI25" s="587"/>
      <c r="GJ25" s="587"/>
      <c r="GK25" s="587"/>
      <c r="GL25" s="587"/>
      <c r="GM25" s="587"/>
      <c r="GN25" s="587"/>
      <c r="GO25" s="587"/>
      <c r="GP25" s="587"/>
      <c r="GQ25" s="587"/>
      <c r="GR25" s="587"/>
      <c r="GS25" s="587"/>
      <c r="GT25" s="587"/>
      <c r="GU25" s="587"/>
      <c r="GV25" s="587"/>
      <c r="GW25" s="587"/>
      <c r="GX25" s="587"/>
      <c r="GY25" s="587"/>
      <c r="GZ25" s="587"/>
      <c r="HA25" s="587"/>
      <c r="HB25" s="587"/>
      <c r="HC25" s="587"/>
      <c r="HD25" s="587"/>
      <c r="HE25" s="587"/>
      <c r="HF25" s="587"/>
      <c r="HG25" s="587"/>
      <c r="HH25" s="587"/>
      <c r="HI25" s="587"/>
      <c r="HJ25" s="587"/>
      <c r="HK25" s="587"/>
      <c r="HL25" s="587"/>
      <c r="HM25" s="587"/>
      <c r="HN25" s="587"/>
      <c r="HO25" s="587"/>
      <c r="HP25" s="587"/>
      <c r="HQ25" s="587"/>
      <c r="HR25" s="587"/>
      <c r="HS25" s="587"/>
      <c r="HT25" s="587"/>
      <c r="HU25" s="587"/>
      <c r="HV25" s="587"/>
      <c r="HW25" s="587"/>
      <c r="HX25" s="587"/>
      <c r="HY25" s="587"/>
      <c r="HZ25" s="587"/>
      <c r="IA25" s="587"/>
      <c r="IB25" s="587"/>
      <c r="IC25" s="587"/>
      <c r="ID25" s="587"/>
      <c r="IE25" s="587"/>
      <c r="IF25" s="587"/>
      <c r="IG25" s="587"/>
      <c r="IH25" s="587"/>
      <c r="II25" s="587"/>
      <c r="IJ25" s="587"/>
      <c r="IK25" s="587"/>
      <c r="IL25" s="587"/>
      <c r="IM25" s="587"/>
      <c r="IN25" s="587"/>
      <c r="IO25" s="587"/>
      <c r="IP25" s="587"/>
      <c r="IQ25" s="587"/>
      <c r="IR25" s="587"/>
      <c r="IS25" s="587"/>
      <c r="IT25" s="587"/>
      <c r="IU25" s="587"/>
      <c r="IV25" s="587"/>
      <c r="IW25" s="587"/>
      <c r="IX25" s="587"/>
      <c r="IY25" s="587"/>
      <c r="IZ25" s="587"/>
      <c r="JA25" s="587"/>
      <c r="JB25" s="587"/>
      <c r="JC25" s="587"/>
      <c r="JD25" s="587"/>
      <c r="JE25" s="587"/>
      <c r="JF25" s="587"/>
      <c r="JG25" s="587"/>
      <c r="JH25" s="587"/>
      <c r="JI25" s="587"/>
      <c r="JJ25" s="587"/>
      <c r="JK25" s="587"/>
      <c r="JL25" s="587"/>
      <c r="JM25" s="587"/>
      <c r="JN25" s="587"/>
      <c r="JO25" s="587"/>
      <c r="JP25" s="587"/>
      <c r="JQ25" s="587"/>
      <c r="JR25" s="587"/>
      <c r="JS25" s="587"/>
      <c r="JT25" s="587"/>
      <c r="JU25" s="587"/>
      <c r="JV25" s="587"/>
      <c r="JW25" s="587"/>
      <c r="JX25" s="587"/>
      <c r="JY25" s="587"/>
      <c r="JZ25" s="587"/>
      <c r="KA25" s="587"/>
      <c r="KB25" s="587"/>
      <c r="KC25" s="587"/>
      <c r="KD25" s="587"/>
      <c r="KE25" s="587"/>
      <c r="KF25" s="587"/>
      <c r="KG25" s="587"/>
      <c r="KH25" s="587"/>
      <c r="KI25" s="587"/>
      <c r="KJ25" s="587"/>
      <c r="KK25" s="587"/>
      <c r="KL25" s="587"/>
      <c r="KM25" s="587"/>
      <c r="KN25" s="587"/>
      <c r="KO25" s="587"/>
      <c r="KP25" s="587"/>
      <c r="KQ25" s="587"/>
      <c r="KR25" s="587"/>
      <c r="KS25" s="587"/>
      <c r="KT25" s="587"/>
      <c r="KU25" s="587"/>
      <c r="KV25" s="587"/>
      <c r="KW25" s="587"/>
      <c r="KX25" s="587"/>
      <c r="KY25" s="587"/>
      <c r="KZ25" s="587"/>
      <c r="LA25" s="587"/>
      <c r="LB25" s="587"/>
      <c r="LC25" s="587"/>
      <c r="LD25" s="587"/>
      <c r="LE25" s="587"/>
      <c r="LF25" s="587"/>
      <c r="LG25" s="587"/>
      <c r="LH25" s="587"/>
      <c r="LI25" s="587"/>
      <c r="LJ25" s="587"/>
      <c r="LK25" s="587"/>
      <c r="LL25" s="587"/>
      <c r="LM25" s="587"/>
      <c r="LN25" s="587"/>
      <c r="LO25" s="587"/>
      <c r="LP25" s="587"/>
      <c r="LQ25" s="587"/>
      <c r="LR25" s="587"/>
      <c r="LS25" s="587"/>
      <c r="LT25" s="587"/>
      <c r="LU25" s="587"/>
      <c r="LV25" s="587"/>
      <c r="LW25" s="587"/>
      <c r="LX25" s="587"/>
      <c r="LY25" s="587"/>
      <c r="LZ25" s="587"/>
      <c r="MA25" s="587"/>
      <c r="MB25" s="587"/>
      <c r="MC25" s="587"/>
      <c r="MD25" s="587"/>
      <c r="ME25" s="587"/>
      <c r="MF25" s="587"/>
      <c r="MG25" s="587"/>
      <c r="MH25" s="587"/>
      <c r="MI25" s="587"/>
      <c r="MJ25" s="587"/>
      <c r="MK25" s="587"/>
      <c r="ML25" s="587"/>
      <c r="MM25" s="587"/>
      <c r="MN25" s="587"/>
      <c r="MO25" s="587"/>
      <c r="MP25" s="587"/>
      <c r="MQ25" s="587"/>
      <c r="MR25" s="587"/>
      <c r="MS25" s="587"/>
      <c r="MT25" s="587"/>
      <c r="MU25" s="587"/>
      <c r="MV25" s="587"/>
      <c r="MW25" s="587"/>
      <c r="MX25" s="587"/>
      <c r="MY25" s="587"/>
      <c r="MZ25" s="587"/>
      <c r="NA25" s="587"/>
      <c r="NB25" s="587"/>
      <c r="NC25" s="587"/>
      <c r="ND25" s="587"/>
      <c r="NE25" s="587"/>
      <c r="NF25" s="587"/>
      <c r="NG25" s="587"/>
      <c r="NH25" s="587"/>
      <c r="NI25" s="587"/>
      <c r="NJ25" s="587"/>
      <c r="NK25" s="587"/>
      <c r="NL25" s="587"/>
      <c r="NM25" s="587"/>
      <c r="NN25" s="587"/>
      <c r="NO25" s="587"/>
      <c r="NP25" s="587"/>
      <c r="NQ25" s="587"/>
      <c r="NR25" s="587"/>
      <c r="NS25" s="587"/>
      <c r="NT25" s="587"/>
      <c r="NU25" s="587"/>
      <c r="NV25" s="587"/>
      <c r="NW25" s="587"/>
      <c r="NX25" s="587"/>
      <c r="NY25" s="587"/>
      <c r="NZ25" s="587"/>
      <c r="OA25" s="587"/>
    </row>
    <row r="26" spans="1:391" s="427" customFormat="1" ht="288" outlineLevel="1">
      <c r="A26" s="875"/>
      <c r="B26" s="414" t="s">
        <v>823</v>
      </c>
      <c r="C26" s="441">
        <v>11514</v>
      </c>
      <c r="D26" s="442" t="s">
        <v>194</v>
      </c>
      <c r="E26" s="442" t="s">
        <v>1066</v>
      </c>
      <c r="F26" s="443" t="s">
        <v>1317</v>
      </c>
      <c r="G26" s="443" t="s">
        <v>428</v>
      </c>
      <c r="H26" s="442" t="s">
        <v>576</v>
      </c>
      <c r="I26" s="444">
        <v>334432.20199999999</v>
      </c>
      <c r="J26" s="444">
        <v>272596.81</v>
      </c>
      <c r="K26" s="444">
        <v>61835.391999999993</v>
      </c>
      <c r="L26" s="445">
        <v>0</v>
      </c>
      <c r="M26" s="445">
        <v>245337.12900000002</v>
      </c>
      <c r="N26" s="444">
        <v>261668.72738699999</v>
      </c>
      <c r="O26" s="447">
        <v>45291</v>
      </c>
      <c r="P26" s="446" t="s">
        <v>2473</v>
      </c>
      <c r="Q26" s="446">
        <v>43892</v>
      </c>
      <c r="R26" s="442" t="s">
        <v>1671</v>
      </c>
      <c r="S26" s="447"/>
      <c r="T26" s="464">
        <v>15404.64</v>
      </c>
      <c r="U26" s="464">
        <v>9607.17</v>
      </c>
      <c r="V26" s="464">
        <v>138641.79999999999</v>
      </c>
      <c r="W26" s="87">
        <v>163653.60999999999</v>
      </c>
      <c r="X26" s="444">
        <v>48742.43333</v>
      </c>
      <c r="Y26" s="444">
        <v>11600</v>
      </c>
      <c r="Z26" s="444">
        <v>9000</v>
      </c>
      <c r="AA26" s="444">
        <v>104400</v>
      </c>
      <c r="AB26" s="444">
        <v>125000</v>
      </c>
      <c r="AC26" s="444">
        <v>87571.614349999989</v>
      </c>
      <c r="AD26" s="444">
        <v>11600</v>
      </c>
      <c r="AE26" s="444">
        <v>29000</v>
      </c>
      <c r="AF26" s="444">
        <v>84400</v>
      </c>
      <c r="AG26" s="444">
        <v>125000</v>
      </c>
      <c r="AH26" s="444">
        <v>131000.15</v>
      </c>
      <c r="AI26" s="444">
        <v>0</v>
      </c>
      <c r="AJ26" s="444">
        <v>0</v>
      </c>
      <c r="AK26" s="444">
        <v>0</v>
      </c>
      <c r="AL26" s="444">
        <v>0</v>
      </c>
      <c r="AM26" s="444">
        <v>0</v>
      </c>
      <c r="AN26" s="444">
        <v>1160</v>
      </c>
      <c r="AO26" s="444">
        <v>900</v>
      </c>
      <c r="AP26" s="444">
        <v>10440</v>
      </c>
      <c r="AQ26" s="444">
        <v>12500</v>
      </c>
      <c r="AR26" s="444">
        <v>21745.694350000002</v>
      </c>
      <c r="AS26" s="444">
        <v>1740</v>
      </c>
      <c r="AT26" s="444">
        <v>1350</v>
      </c>
      <c r="AU26" s="444">
        <v>15660</v>
      </c>
      <c r="AV26" s="444">
        <v>18750</v>
      </c>
      <c r="AW26" s="444">
        <v>29669.599999999999</v>
      </c>
      <c r="AX26" s="444">
        <v>2900</v>
      </c>
      <c r="AY26" s="444">
        <v>2250</v>
      </c>
      <c r="AZ26" s="444">
        <v>26100</v>
      </c>
      <c r="BA26" s="444">
        <v>31250</v>
      </c>
      <c r="BB26" s="444">
        <v>0</v>
      </c>
      <c r="BC26" s="444">
        <v>5800</v>
      </c>
      <c r="BD26" s="444">
        <v>4500</v>
      </c>
      <c r="BE26" s="444">
        <v>52200</v>
      </c>
      <c r="BF26" s="444">
        <v>62500</v>
      </c>
      <c r="BG26" s="444">
        <v>36156.32</v>
      </c>
      <c r="BH26" s="444">
        <v>1160</v>
      </c>
      <c r="BI26" s="444">
        <v>2900</v>
      </c>
      <c r="BJ26" s="444">
        <v>8440</v>
      </c>
      <c r="BK26" s="444">
        <v>12500</v>
      </c>
      <c r="BL26" s="444">
        <v>46800.15</v>
      </c>
      <c r="BM26" s="444">
        <v>1740</v>
      </c>
      <c r="BN26" s="444">
        <v>4350</v>
      </c>
      <c r="BO26" s="444">
        <v>12660</v>
      </c>
      <c r="BP26" s="444">
        <v>18750</v>
      </c>
      <c r="BQ26" s="444">
        <v>0</v>
      </c>
      <c r="BR26" s="444">
        <v>2900</v>
      </c>
      <c r="BS26" s="444">
        <v>7250</v>
      </c>
      <c r="BT26" s="444">
        <v>21100</v>
      </c>
      <c r="BU26" s="444">
        <v>31250</v>
      </c>
      <c r="BV26" s="444">
        <v>59200</v>
      </c>
      <c r="BW26" s="444">
        <v>5800</v>
      </c>
      <c r="BX26" s="444">
        <v>14500</v>
      </c>
      <c r="BY26" s="444">
        <v>42200</v>
      </c>
      <c r="BZ26" s="444">
        <v>62500</v>
      </c>
      <c r="CA26" s="601">
        <v>25000</v>
      </c>
      <c r="CB26" s="797"/>
      <c r="CC26" s="444"/>
      <c r="CD26" s="444"/>
      <c r="CE26" s="444">
        <v>0</v>
      </c>
      <c r="CF26" s="444">
        <v>0</v>
      </c>
      <c r="CG26" s="444"/>
      <c r="CH26" s="444"/>
      <c r="CI26" s="444"/>
      <c r="CJ26" s="444">
        <v>0</v>
      </c>
      <c r="CK26" s="444">
        <v>0</v>
      </c>
      <c r="CL26" s="444"/>
      <c r="CM26" s="444"/>
      <c r="CN26" s="444"/>
      <c r="CO26" s="444">
        <v>0</v>
      </c>
      <c r="CP26" s="444">
        <v>0</v>
      </c>
      <c r="CQ26" s="444"/>
      <c r="CR26" s="444"/>
      <c r="CS26" s="444"/>
      <c r="CT26" s="444">
        <v>0</v>
      </c>
      <c r="CU26" s="444">
        <v>0</v>
      </c>
      <c r="CV26" s="444">
        <v>0</v>
      </c>
      <c r="CW26" s="444">
        <v>0</v>
      </c>
      <c r="CX26" s="444">
        <v>0</v>
      </c>
      <c r="CY26" s="444">
        <v>0</v>
      </c>
      <c r="CZ26" s="442" t="s">
        <v>429</v>
      </c>
      <c r="DA26" s="443"/>
      <c r="DB26" s="448">
        <v>0</v>
      </c>
      <c r="DC26" s="448">
        <v>0</v>
      </c>
      <c r="DD26" s="449" t="s">
        <v>2095</v>
      </c>
      <c r="DE26" s="443" t="s">
        <v>2187</v>
      </c>
      <c r="DF26" s="804" t="s">
        <v>2180</v>
      </c>
      <c r="DG26" s="819"/>
      <c r="DH26" s="587"/>
      <c r="DI26" s="587"/>
      <c r="DJ26" s="587"/>
      <c r="DK26" s="587"/>
      <c r="DL26" s="587"/>
      <c r="DM26" s="587"/>
      <c r="DN26" s="587"/>
      <c r="DO26" s="587"/>
      <c r="DP26" s="587"/>
      <c r="DQ26" s="587"/>
      <c r="DR26" s="587"/>
      <c r="DS26" s="587"/>
      <c r="DT26" s="587"/>
      <c r="DU26" s="587"/>
      <c r="DV26" s="587"/>
      <c r="DW26" s="587"/>
      <c r="DX26" s="587"/>
      <c r="DY26" s="587"/>
      <c r="DZ26" s="587"/>
      <c r="EA26" s="587"/>
      <c r="EB26" s="587"/>
      <c r="EC26" s="587"/>
      <c r="ED26" s="587"/>
      <c r="EE26" s="587"/>
      <c r="EF26" s="587"/>
      <c r="EG26" s="587"/>
      <c r="EH26" s="587"/>
      <c r="EI26" s="587"/>
      <c r="EJ26" s="587"/>
      <c r="EK26" s="587"/>
      <c r="EL26" s="587"/>
      <c r="EM26" s="587"/>
      <c r="EN26" s="587"/>
      <c r="EO26" s="587"/>
      <c r="EP26" s="587"/>
      <c r="EQ26" s="587"/>
      <c r="ER26" s="587"/>
      <c r="ES26" s="587"/>
      <c r="ET26" s="587"/>
      <c r="EU26" s="587"/>
      <c r="EV26" s="587"/>
      <c r="EW26" s="587"/>
      <c r="EX26" s="587"/>
      <c r="EY26" s="587"/>
      <c r="EZ26" s="587"/>
      <c r="FA26" s="587"/>
      <c r="FB26" s="587"/>
      <c r="FC26" s="587"/>
      <c r="FD26" s="587"/>
      <c r="FE26" s="587"/>
      <c r="FF26" s="587"/>
      <c r="FG26" s="587"/>
      <c r="FH26" s="587"/>
      <c r="FI26" s="587"/>
      <c r="FJ26" s="587"/>
      <c r="FK26" s="587"/>
      <c r="FL26" s="587"/>
      <c r="FM26" s="587"/>
      <c r="FN26" s="587"/>
      <c r="FO26" s="587"/>
      <c r="FP26" s="587"/>
      <c r="FQ26" s="587"/>
      <c r="FR26" s="587"/>
      <c r="FS26" s="587"/>
      <c r="FT26" s="587"/>
      <c r="FU26" s="587"/>
      <c r="FV26" s="587"/>
      <c r="FW26" s="587"/>
      <c r="FX26" s="587"/>
      <c r="FY26" s="587"/>
      <c r="FZ26" s="587"/>
      <c r="GA26" s="587"/>
      <c r="GB26" s="587"/>
      <c r="GC26" s="587"/>
      <c r="GD26" s="587"/>
      <c r="GE26" s="587"/>
      <c r="GF26" s="587"/>
      <c r="GG26" s="587"/>
      <c r="GH26" s="587"/>
      <c r="GI26" s="587"/>
      <c r="GJ26" s="587"/>
      <c r="GK26" s="587"/>
      <c r="GL26" s="587"/>
      <c r="GM26" s="587"/>
      <c r="GN26" s="587"/>
      <c r="GO26" s="587"/>
      <c r="GP26" s="587"/>
      <c r="GQ26" s="587"/>
      <c r="GR26" s="587"/>
      <c r="GS26" s="587"/>
      <c r="GT26" s="587"/>
      <c r="GU26" s="587"/>
      <c r="GV26" s="587"/>
      <c r="GW26" s="587"/>
      <c r="GX26" s="587"/>
      <c r="GY26" s="587"/>
      <c r="GZ26" s="587"/>
      <c r="HA26" s="587"/>
      <c r="HB26" s="587"/>
      <c r="HC26" s="587"/>
      <c r="HD26" s="587"/>
      <c r="HE26" s="587"/>
      <c r="HF26" s="587"/>
      <c r="HG26" s="587"/>
      <c r="HH26" s="587"/>
      <c r="HI26" s="587"/>
      <c r="HJ26" s="587"/>
      <c r="HK26" s="587"/>
      <c r="HL26" s="587"/>
      <c r="HM26" s="587"/>
      <c r="HN26" s="587"/>
      <c r="HO26" s="587"/>
      <c r="HP26" s="587"/>
      <c r="HQ26" s="587"/>
      <c r="HR26" s="587"/>
      <c r="HS26" s="587"/>
      <c r="HT26" s="587"/>
      <c r="HU26" s="587"/>
      <c r="HV26" s="587"/>
      <c r="HW26" s="587"/>
      <c r="HX26" s="587"/>
      <c r="HY26" s="587"/>
      <c r="HZ26" s="587"/>
      <c r="IA26" s="587"/>
      <c r="IB26" s="587"/>
      <c r="IC26" s="587"/>
      <c r="ID26" s="587"/>
      <c r="IE26" s="587"/>
      <c r="IF26" s="587"/>
      <c r="IG26" s="587"/>
      <c r="IH26" s="587"/>
      <c r="II26" s="587"/>
      <c r="IJ26" s="587"/>
      <c r="IK26" s="587"/>
      <c r="IL26" s="587"/>
      <c r="IM26" s="587"/>
      <c r="IN26" s="587"/>
      <c r="IO26" s="587"/>
      <c r="IP26" s="587"/>
      <c r="IQ26" s="587"/>
      <c r="IR26" s="587"/>
      <c r="IS26" s="587"/>
      <c r="IT26" s="587"/>
      <c r="IU26" s="587"/>
      <c r="IV26" s="587"/>
      <c r="IW26" s="587"/>
      <c r="IX26" s="587"/>
      <c r="IY26" s="587"/>
      <c r="IZ26" s="587"/>
      <c r="JA26" s="587"/>
      <c r="JB26" s="587"/>
      <c r="JC26" s="587"/>
      <c r="JD26" s="587"/>
      <c r="JE26" s="587"/>
      <c r="JF26" s="587"/>
      <c r="JG26" s="587"/>
      <c r="JH26" s="587"/>
      <c r="JI26" s="587"/>
      <c r="JJ26" s="587"/>
      <c r="JK26" s="587"/>
      <c r="JL26" s="587"/>
      <c r="JM26" s="587"/>
      <c r="JN26" s="587"/>
      <c r="JO26" s="587"/>
      <c r="JP26" s="587"/>
      <c r="JQ26" s="587"/>
      <c r="JR26" s="587"/>
      <c r="JS26" s="587"/>
      <c r="JT26" s="587"/>
      <c r="JU26" s="587"/>
      <c r="JV26" s="587"/>
      <c r="JW26" s="587"/>
      <c r="JX26" s="587"/>
      <c r="JY26" s="587"/>
      <c r="JZ26" s="587"/>
      <c r="KA26" s="587"/>
      <c r="KB26" s="587"/>
      <c r="KC26" s="587"/>
      <c r="KD26" s="587"/>
      <c r="KE26" s="587"/>
      <c r="KF26" s="587"/>
      <c r="KG26" s="587"/>
      <c r="KH26" s="587"/>
      <c r="KI26" s="587"/>
      <c r="KJ26" s="587"/>
      <c r="KK26" s="587"/>
      <c r="KL26" s="587"/>
      <c r="KM26" s="587"/>
      <c r="KN26" s="587"/>
      <c r="KO26" s="587"/>
      <c r="KP26" s="587"/>
      <c r="KQ26" s="587"/>
      <c r="KR26" s="587"/>
      <c r="KS26" s="587"/>
      <c r="KT26" s="587"/>
      <c r="KU26" s="587"/>
      <c r="KV26" s="587"/>
      <c r="KW26" s="587"/>
      <c r="KX26" s="587"/>
      <c r="KY26" s="587"/>
      <c r="KZ26" s="587"/>
      <c r="LA26" s="587"/>
      <c r="LB26" s="587"/>
      <c r="LC26" s="587"/>
      <c r="LD26" s="587"/>
      <c r="LE26" s="587"/>
      <c r="LF26" s="587"/>
      <c r="LG26" s="587"/>
      <c r="LH26" s="587"/>
      <c r="LI26" s="587"/>
      <c r="LJ26" s="587"/>
      <c r="LK26" s="587"/>
      <c r="LL26" s="587"/>
      <c r="LM26" s="587"/>
      <c r="LN26" s="587"/>
      <c r="LO26" s="587"/>
      <c r="LP26" s="587"/>
      <c r="LQ26" s="587"/>
      <c r="LR26" s="587"/>
      <c r="LS26" s="587"/>
      <c r="LT26" s="587"/>
      <c r="LU26" s="587"/>
      <c r="LV26" s="587"/>
      <c r="LW26" s="587"/>
      <c r="LX26" s="587"/>
      <c r="LY26" s="587"/>
      <c r="LZ26" s="587"/>
      <c r="MA26" s="587"/>
      <c r="MB26" s="587"/>
      <c r="MC26" s="587"/>
      <c r="MD26" s="587"/>
      <c r="ME26" s="587"/>
      <c r="MF26" s="587"/>
      <c r="MG26" s="587"/>
      <c r="MH26" s="587"/>
      <c r="MI26" s="587"/>
      <c r="MJ26" s="587"/>
      <c r="MK26" s="587"/>
      <c r="ML26" s="587"/>
      <c r="MM26" s="587"/>
      <c r="MN26" s="587"/>
      <c r="MO26" s="587"/>
      <c r="MP26" s="587"/>
      <c r="MQ26" s="587"/>
      <c r="MR26" s="587"/>
      <c r="MS26" s="587"/>
      <c r="MT26" s="587"/>
      <c r="MU26" s="587"/>
      <c r="MV26" s="587"/>
      <c r="MW26" s="587"/>
      <c r="MX26" s="587"/>
      <c r="MY26" s="587"/>
      <c r="MZ26" s="587"/>
      <c r="NA26" s="587"/>
      <c r="NB26" s="587"/>
      <c r="NC26" s="587"/>
      <c r="ND26" s="587"/>
      <c r="NE26" s="587"/>
      <c r="NF26" s="587"/>
      <c r="NG26" s="587"/>
      <c r="NH26" s="587"/>
      <c r="NI26" s="587"/>
      <c r="NJ26" s="587"/>
      <c r="NK26" s="587"/>
      <c r="NL26" s="587"/>
      <c r="NM26" s="587"/>
      <c r="NN26" s="587"/>
      <c r="NO26" s="587"/>
      <c r="NP26" s="587"/>
      <c r="NQ26" s="587"/>
      <c r="NR26" s="587"/>
      <c r="NS26" s="587"/>
      <c r="NT26" s="587"/>
      <c r="NU26" s="587"/>
      <c r="NV26" s="587"/>
      <c r="NW26" s="587"/>
      <c r="NX26" s="587"/>
      <c r="NY26" s="587"/>
      <c r="NZ26" s="587"/>
      <c r="OA26" s="587"/>
    </row>
    <row r="27" spans="1:391" s="427" customFormat="1" ht="55.5" customHeight="1" outlineLevel="1">
      <c r="A27" s="875"/>
      <c r="B27" s="430" t="s">
        <v>1798</v>
      </c>
      <c r="C27" s="431">
        <v>11507</v>
      </c>
      <c r="D27" s="432" t="s">
        <v>194</v>
      </c>
      <c r="E27" s="432" t="s">
        <v>1066</v>
      </c>
      <c r="F27" s="433" t="s">
        <v>1317</v>
      </c>
      <c r="G27" s="433" t="s">
        <v>836</v>
      </c>
      <c r="H27" s="432" t="s">
        <v>576</v>
      </c>
      <c r="I27" s="434">
        <v>133919.05327999999</v>
      </c>
      <c r="J27" s="434">
        <v>82111.373000000007</v>
      </c>
      <c r="K27" s="434">
        <v>51807.680279999986</v>
      </c>
      <c r="L27" s="435">
        <v>0</v>
      </c>
      <c r="M27" s="435">
        <v>73900.235700000005</v>
      </c>
      <c r="N27" s="434">
        <v>84684.418470000004</v>
      </c>
      <c r="O27" s="437">
        <v>44742</v>
      </c>
      <c r="P27" s="436">
        <v>44454</v>
      </c>
      <c r="Q27" s="436">
        <v>43905</v>
      </c>
      <c r="R27" s="432" t="s">
        <v>694</v>
      </c>
      <c r="S27" s="437"/>
      <c r="T27" s="435">
        <v>8258.4599999999991</v>
      </c>
      <c r="U27" s="435">
        <v>20601.78</v>
      </c>
      <c r="V27" s="435">
        <v>74326.149999999994</v>
      </c>
      <c r="W27" s="165">
        <v>103186.38999999998</v>
      </c>
      <c r="X27" s="434">
        <v>53822.118719999999</v>
      </c>
      <c r="Y27" s="434">
        <v>4712</v>
      </c>
      <c r="Z27" s="376">
        <v>16190</v>
      </c>
      <c r="AA27" s="434">
        <v>42068</v>
      </c>
      <c r="AB27" s="434">
        <v>62970</v>
      </c>
      <c r="AC27" s="434">
        <v>51821.365120000002</v>
      </c>
      <c r="AD27" s="434">
        <v>1000</v>
      </c>
      <c r="AE27" s="376">
        <v>15000</v>
      </c>
      <c r="AF27" s="434">
        <v>9000</v>
      </c>
      <c r="AG27" s="434">
        <v>25000</v>
      </c>
      <c r="AH27" s="434">
        <v>20033.099999999999</v>
      </c>
      <c r="AI27" s="434">
        <v>0</v>
      </c>
      <c r="AJ27" s="434">
        <v>0</v>
      </c>
      <c r="AK27" s="434">
        <v>0</v>
      </c>
      <c r="AL27" s="434">
        <v>0</v>
      </c>
      <c r="AM27" s="434">
        <v>0</v>
      </c>
      <c r="AN27" s="434">
        <v>471.20000000000005</v>
      </c>
      <c r="AO27" s="434">
        <v>1619</v>
      </c>
      <c r="AP27" s="434">
        <v>4206.8</v>
      </c>
      <c r="AQ27" s="434">
        <v>6297</v>
      </c>
      <c r="AR27" s="434">
        <v>37342.365120000002</v>
      </c>
      <c r="AS27" s="434">
        <v>706.8</v>
      </c>
      <c r="AT27" s="434">
        <v>2428.5</v>
      </c>
      <c r="AU27" s="434">
        <v>6310.2</v>
      </c>
      <c r="AV27" s="434">
        <v>9445.5</v>
      </c>
      <c r="AW27" s="434">
        <v>0</v>
      </c>
      <c r="AX27" s="434">
        <v>1178</v>
      </c>
      <c r="AY27" s="434">
        <v>4047.5</v>
      </c>
      <c r="AZ27" s="434">
        <v>10517</v>
      </c>
      <c r="BA27" s="434">
        <v>15742.5</v>
      </c>
      <c r="BB27" s="434">
        <v>0</v>
      </c>
      <c r="BC27" s="434">
        <v>2356</v>
      </c>
      <c r="BD27" s="434">
        <v>8095</v>
      </c>
      <c r="BE27" s="434">
        <v>21034</v>
      </c>
      <c r="BF27" s="434">
        <v>31485</v>
      </c>
      <c r="BG27" s="434">
        <v>14479</v>
      </c>
      <c r="BH27" s="434">
        <v>100</v>
      </c>
      <c r="BI27" s="434">
        <v>1500</v>
      </c>
      <c r="BJ27" s="434">
        <v>900</v>
      </c>
      <c r="BK27" s="434">
        <v>2500</v>
      </c>
      <c r="BL27" s="434">
        <v>0</v>
      </c>
      <c r="BM27" s="434">
        <v>150</v>
      </c>
      <c r="BN27" s="434">
        <v>2250</v>
      </c>
      <c r="BO27" s="434">
        <v>1350</v>
      </c>
      <c r="BP27" s="434">
        <v>3750</v>
      </c>
      <c r="BQ27" s="434">
        <v>0</v>
      </c>
      <c r="BR27" s="434">
        <v>250</v>
      </c>
      <c r="BS27" s="434">
        <v>3750</v>
      </c>
      <c r="BT27" s="434">
        <v>2250</v>
      </c>
      <c r="BU27" s="434">
        <v>6250</v>
      </c>
      <c r="BV27" s="434">
        <v>20033.099999999999</v>
      </c>
      <c r="BW27" s="434">
        <v>500</v>
      </c>
      <c r="BX27" s="434">
        <v>7500</v>
      </c>
      <c r="BY27" s="434">
        <v>4500</v>
      </c>
      <c r="BZ27" s="434">
        <v>12500</v>
      </c>
      <c r="CA27" s="600">
        <v>0</v>
      </c>
      <c r="CB27" s="796"/>
      <c r="CC27" s="434"/>
      <c r="CD27" s="434"/>
      <c r="CE27" s="434">
        <v>0</v>
      </c>
      <c r="CF27" s="434">
        <v>0</v>
      </c>
      <c r="CG27" s="434"/>
      <c r="CH27" s="434"/>
      <c r="CI27" s="434"/>
      <c r="CJ27" s="434">
        <v>0</v>
      </c>
      <c r="CK27" s="434">
        <v>0</v>
      </c>
      <c r="CL27" s="434"/>
      <c r="CM27" s="434"/>
      <c r="CN27" s="434"/>
      <c r="CO27" s="434">
        <v>0</v>
      </c>
      <c r="CP27" s="434">
        <v>0</v>
      </c>
      <c r="CQ27" s="434"/>
      <c r="CR27" s="434"/>
      <c r="CS27" s="434"/>
      <c r="CT27" s="434">
        <v>0</v>
      </c>
      <c r="CU27" s="434">
        <v>0</v>
      </c>
      <c r="CV27" s="434">
        <v>0</v>
      </c>
      <c r="CW27" s="434">
        <v>0</v>
      </c>
      <c r="CX27" s="434">
        <v>0</v>
      </c>
      <c r="CY27" s="434">
        <v>0</v>
      </c>
      <c r="CZ27" s="432" t="s">
        <v>483</v>
      </c>
      <c r="DA27" s="433"/>
      <c r="DB27" s="438">
        <v>0</v>
      </c>
      <c r="DC27" s="438">
        <v>0</v>
      </c>
      <c r="DD27" s="439" t="s">
        <v>2095</v>
      </c>
      <c r="DE27" s="433" t="s">
        <v>1831</v>
      </c>
      <c r="DF27" s="805" t="s">
        <v>2173</v>
      </c>
      <c r="DG27" s="819"/>
      <c r="DH27" s="587"/>
      <c r="DI27" s="587"/>
      <c r="DJ27" s="587"/>
      <c r="DK27" s="587"/>
      <c r="DL27" s="587"/>
      <c r="DM27" s="587"/>
      <c r="DN27" s="587"/>
      <c r="DO27" s="587"/>
      <c r="DP27" s="587"/>
      <c r="DQ27" s="587"/>
      <c r="DR27" s="587"/>
      <c r="DS27" s="587"/>
      <c r="DT27" s="587"/>
      <c r="DU27" s="587"/>
      <c r="DV27" s="587"/>
      <c r="DW27" s="587"/>
      <c r="DX27" s="587"/>
      <c r="DY27" s="587"/>
      <c r="DZ27" s="587"/>
      <c r="EA27" s="587"/>
      <c r="EB27" s="587"/>
      <c r="EC27" s="587"/>
      <c r="ED27" s="587"/>
      <c r="EE27" s="587"/>
      <c r="EF27" s="587"/>
      <c r="EG27" s="587"/>
      <c r="EH27" s="587"/>
      <c r="EI27" s="587"/>
      <c r="EJ27" s="587"/>
      <c r="EK27" s="587"/>
      <c r="EL27" s="587"/>
      <c r="EM27" s="587"/>
      <c r="EN27" s="587"/>
      <c r="EO27" s="587"/>
      <c r="EP27" s="587"/>
      <c r="EQ27" s="587"/>
      <c r="ER27" s="587"/>
      <c r="ES27" s="587"/>
      <c r="ET27" s="587"/>
      <c r="EU27" s="587"/>
      <c r="EV27" s="587"/>
      <c r="EW27" s="587"/>
      <c r="EX27" s="587"/>
      <c r="EY27" s="587"/>
      <c r="EZ27" s="587"/>
      <c r="FA27" s="587"/>
      <c r="FB27" s="587"/>
      <c r="FC27" s="587"/>
      <c r="FD27" s="587"/>
      <c r="FE27" s="587"/>
      <c r="FF27" s="587"/>
      <c r="FG27" s="587"/>
      <c r="FH27" s="587"/>
      <c r="FI27" s="587"/>
      <c r="FJ27" s="587"/>
      <c r="FK27" s="587"/>
      <c r="FL27" s="587"/>
      <c r="FM27" s="587"/>
      <c r="FN27" s="587"/>
      <c r="FO27" s="587"/>
      <c r="FP27" s="587"/>
      <c r="FQ27" s="587"/>
      <c r="FR27" s="587"/>
      <c r="FS27" s="587"/>
      <c r="FT27" s="587"/>
      <c r="FU27" s="587"/>
      <c r="FV27" s="587"/>
      <c r="FW27" s="587"/>
      <c r="FX27" s="587"/>
      <c r="FY27" s="587"/>
      <c r="FZ27" s="587"/>
      <c r="GA27" s="587"/>
      <c r="GB27" s="587"/>
      <c r="GC27" s="587"/>
      <c r="GD27" s="587"/>
      <c r="GE27" s="587"/>
      <c r="GF27" s="587"/>
      <c r="GG27" s="587"/>
      <c r="GH27" s="587"/>
      <c r="GI27" s="587"/>
      <c r="GJ27" s="587"/>
      <c r="GK27" s="587"/>
      <c r="GL27" s="587"/>
      <c r="GM27" s="587"/>
      <c r="GN27" s="587"/>
      <c r="GO27" s="587"/>
      <c r="GP27" s="587"/>
      <c r="GQ27" s="587"/>
      <c r="GR27" s="587"/>
      <c r="GS27" s="587"/>
      <c r="GT27" s="587"/>
      <c r="GU27" s="587"/>
      <c r="GV27" s="587"/>
      <c r="GW27" s="587"/>
      <c r="GX27" s="587"/>
      <c r="GY27" s="587"/>
      <c r="GZ27" s="587"/>
      <c r="HA27" s="587"/>
      <c r="HB27" s="587"/>
      <c r="HC27" s="587"/>
      <c r="HD27" s="587"/>
      <c r="HE27" s="587"/>
      <c r="HF27" s="587"/>
      <c r="HG27" s="587"/>
      <c r="HH27" s="587"/>
      <c r="HI27" s="587"/>
      <c r="HJ27" s="587"/>
      <c r="HK27" s="587"/>
      <c r="HL27" s="587"/>
      <c r="HM27" s="587"/>
      <c r="HN27" s="587"/>
      <c r="HO27" s="587"/>
      <c r="HP27" s="587"/>
      <c r="HQ27" s="587"/>
      <c r="HR27" s="587"/>
      <c r="HS27" s="587"/>
      <c r="HT27" s="587"/>
      <c r="HU27" s="587"/>
      <c r="HV27" s="587"/>
      <c r="HW27" s="587"/>
      <c r="HX27" s="587"/>
      <c r="HY27" s="587"/>
      <c r="HZ27" s="587"/>
      <c r="IA27" s="587"/>
      <c r="IB27" s="587"/>
      <c r="IC27" s="587"/>
      <c r="ID27" s="587"/>
      <c r="IE27" s="587"/>
      <c r="IF27" s="587"/>
      <c r="IG27" s="587"/>
      <c r="IH27" s="587"/>
      <c r="II27" s="587"/>
      <c r="IJ27" s="587"/>
      <c r="IK27" s="587"/>
      <c r="IL27" s="587"/>
      <c r="IM27" s="587"/>
      <c r="IN27" s="587"/>
      <c r="IO27" s="587"/>
      <c r="IP27" s="587"/>
      <c r="IQ27" s="587"/>
      <c r="IR27" s="587"/>
      <c r="IS27" s="587"/>
      <c r="IT27" s="587"/>
      <c r="IU27" s="587"/>
      <c r="IV27" s="587"/>
      <c r="IW27" s="587"/>
      <c r="IX27" s="587"/>
      <c r="IY27" s="587"/>
      <c r="IZ27" s="587"/>
      <c r="JA27" s="587"/>
      <c r="JB27" s="587"/>
      <c r="JC27" s="587"/>
      <c r="JD27" s="587"/>
      <c r="JE27" s="587"/>
      <c r="JF27" s="587"/>
      <c r="JG27" s="587"/>
      <c r="JH27" s="587"/>
      <c r="JI27" s="587"/>
      <c r="JJ27" s="587"/>
      <c r="JK27" s="587"/>
      <c r="JL27" s="587"/>
      <c r="JM27" s="587"/>
      <c r="JN27" s="587"/>
      <c r="JO27" s="587"/>
      <c r="JP27" s="587"/>
      <c r="JQ27" s="587"/>
      <c r="JR27" s="587"/>
      <c r="JS27" s="587"/>
      <c r="JT27" s="587"/>
      <c r="JU27" s="587"/>
      <c r="JV27" s="587"/>
      <c r="JW27" s="587"/>
      <c r="JX27" s="587"/>
      <c r="JY27" s="587"/>
      <c r="JZ27" s="587"/>
      <c r="KA27" s="587"/>
      <c r="KB27" s="587"/>
      <c r="KC27" s="587"/>
      <c r="KD27" s="587"/>
      <c r="KE27" s="587"/>
      <c r="KF27" s="587"/>
      <c r="KG27" s="587"/>
      <c r="KH27" s="587"/>
      <c r="KI27" s="587"/>
      <c r="KJ27" s="587"/>
      <c r="KK27" s="587"/>
      <c r="KL27" s="587"/>
      <c r="KM27" s="587"/>
      <c r="KN27" s="587"/>
      <c r="KO27" s="587"/>
      <c r="KP27" s="587"/>
      <c r="KQ27" s="587"/>
      <c r="KR27" s="587"/>
      <c r="KS27" s="587"/>
      <c r="KT27" s="587"/>
      <c r="KU27" s="587"/>
      <c r="KV27" s="587"/>
      <c r="KW27" s="587"/>
      <c r="KX27" s="587"/>
      <c r="KY27" s="587"/>
      <c r="KZ27" s="587"/>
      <c r="LA27" s="587"/>
      <c r="LB27" s="587"/>
      <c r="LC27" s="587"/>
      <c r="LD27" s="587"/>
      <c r="LE27" s="587"/>
      <c r="LF27" s="587"/>
      <c r="LG27" s="587"/>
      <c r="LH27" s="587"/>
      <c r="LI27" s="587"/>
      <c r="LJ27" s="587"/>
      <c r="LK27" s="587"/>
      <c r="LL27" s="587"/>
      <c r="LM27" s="587"/>
      <c r="LN27" s="587"/>
      <c r="LO27" s="587"/>
      <c r="LP27" s="587"/>
      <c r="LQ27" s="587"/>
      <c r="LR27" s="587"/>
      <c r="LS27" s="587"/>
      <c r="LT27" s="587"/>
      <c r="LU27" s="587"/>
      <c r="LV27" s="587"/>
      <c r="LW27" s="587"/>
      <c r="LX27" s="587"/>
      <c r="LY27" s="587"/>
      <c r="LZ27" s="587"/>
      <c r="MA27" s="587"/>
      <c r="MB27" s="587"/>
      <c r="MC27" s="587"/>
      <c r="MD27" s="587"/>
      <c r="ME27" s="587"/>
      <c r="MF27" s="587"/>
      <c r="MG27" s="587"/>
      <c r="MH27" s="587"/>
      <c r="MI27" s="587"/>
      <c r="MJ27" s="587"/>
      <c r="MK27" s="587"/>
      <c r="ML27" s="587"/>
      <c r="MM27" s="587"/>
      <c r="MN27" s="587"/>
      <c r="MO27" s="587"/>
      <c r="MP27" s="587"/>
      <c r="MQ27" s="587"/>
      <c r="MR27" s="587"/>
      <c r="MS27" s="587"/>
      <c r="MT27" s="587"/>
      <c r="MU27" s="587"/>
      <c r="MV27" s="587"/>
      <c r="MW27" s="587"/>
      <c r="MX27" s="587"/>
      <c r="MY27" s="587"/>
      <c r="MZ27" s="587"/>
      <c r="NA27" s="587"/>
      <c r="NB27" s="587"/>
      <c r="NC27" s="587"/>
      <c r="ND27" s="587"/>
      <c r="NE27" s="587"/>
      <c r="NF27" s="587"/>
      <c r="NG27" s="587"/>
      <c r="NH27" s="587"/>
      <c r="NI27" s="587"/>
      <c r="NJ27" s="587"/>
      <c r="NK27" s="587"/>
      <c r="NL27" s="587"/>
      <c r="NM27" s="587"/>
      <c r="NN27" s="587"/>
      <c r="NO27" s="587"/>
      <c r="NP27" s="587"/>
      <c r="NQ27" s="587"/>
      <c r="NR27" s="587"/>
      <c r="NS27" s="587"/>
      <c r="NT27" s="587"/>
      <c r="NU27" s="587"/>
      <c r="NV27" s="587"/>
      <c r="NW27" s="587"/>
      <c r="NX27" s="587"/>
      <c r="NY27" s="587"/>
      <c r="NZ27" s="587"/>
      <c r="OA27" s="587"/>
    </row>
    <row r="28" spans="1:391" s="427" customFormat="1" ht="61.5" customHeight="1" outlineLevel="1">
      <c r="A28" s="875"/>
      <c r="B28" s="430" t="s">
        <v>833</v>
      </c>
      <c r="C28" s="465">
        <v>9330.9498999999996</v>
      </c>
      <c r="D28" s="432" t="s">
        <v>82</v>
      </c>
      <c r="E28" s="432" t="s">
        <v>1066</v>
      </c>
      <c r="F28" s="433">
        <v>70891095</v>
      </c>
      <c r="G28" s="433" t="s">
        <v>1880</v>
      </c>
      <c r="H28" s="432" t="s">
        <v>576</v>
      </c>
      <c r="I28" s="434">
        <v>101000</v>
      </c>
      <c r="J28" s="434">
        <v>24620.9588</v>
      </c>
      <c r="K28" s="434">
        <v>76379.041200000007</v>
      </c>
      <c r="L28" s="434">
        <v>0</v>
      </c>
      <c r="M28" s="435">
        <v>22158.86292</v>
      </c>
      <c r="N28" s="434"/>
      <c r="O28" s="434"/>
      <c r="P28" s="437">
        <v>44440</v>
      </c>
      <c r="Q28" s="437">
        <v>43976</v>
      </c>
      <c r="R28" s="432" t="s">
        <v>694</v>
      </c>
      <c r="S28" s="434"/>
      <c r="T28" s="434">
        <v>5248.77</v>
      </c>
      <c r="U28" s="434">
        <v>9041.5400000000009</v>
      </c>
      <c r="V28" s="434">
        <v>47188.92</v>
      </c>
      <c r="W28" s="165">
        <v>61479.229999999996</v>
      </c>
      <c r="X28" s="434">
        <v>28422.619149999999</v>
      </c>
      <c r="Y28" s="434">
        <v>3500</v>
      </c>
      <c r="Z28" s="434">
        <v>9000</v>
      </c>
      <c r="AA28" s="434">
        <v>29700</v>
      </c>
      <c r="AB28" s="434">
        <v>42200</v>
      </c>
      <c r="AC28" s="434">
        <v>10700</v>
      </c>
      <c r="AD28" s="434">
        <v>100</v>
      </c>
      <c r="AE28" s="434">
        <v>2500</v>
      </c>
      <c r="AF28" s="434">
        <v>900</v>
      </c>
      <c r="AG28" s="434">
        <v>3500</v>
      </c>
      <c r="AH28" s="434">
        <v>18300</v>
      </c>
      <c r="AI28" s="434">
        <v>0</v>
      </c>
      <c r="AJ28" s="434">
        <v>0</v>
      </c>
      <c r="AK28" s="434">
        <v>0</v>
      </c>
      <c r="AL28" s="434">
        <v>0</v>
      </c>
      <c r="AM28" s="434">
        <v>0</v>
      </c>
      <c r="AN28" s="434">
        <v>350</v>
      </c>
      <c r="AO28" s="434">
        <v>900</v>
      </c>
      <c r="AP28" s="434">
        <v>2970</v>
      </c>
      <c r="AQ28" s="434">
        <v>4220</v>
      </c>
      <c r="AR28" s="434">
        <v>0</v>
      </c>
      <c r="AS28" s="434">
        <v>525</v>
      </c>
      <c r="AT28" s="434">
        <v>1350</v>
      </c>
      <c r="AU28" s="434">
        <v>4455</v>
      </c>
      <c r="AV28" s="434">
        <v>6330</v>
      </c>
      <c r="AW28" s="434">
        <v>0</v>
      </c>
      <c r="AX28" s="434">
        <v>875</v>
      </c>
      <c r="AY28" s="434">
        <v>2250</v>
      </c>
      <c r="AZ28" s="434">
        <v>7425</v>
      </c>
      <c r="BA28" s="434">
        <v>10550</v>
      </c>
      <c r="BB28" s="434">
        <v>0</v>
      </c>
      <c r="BC28" s="434">
        <v>1750</v>
      </c>
      <c r="BD28" s="434">
        <v>4500</v>
      </c>
      <c r="BE28" s="434">
        <v>14850</v>
      </c>
      <c r="BF28" s="434">
        <v>21100</v>
      </c>
      <c r="BG28" s="434">
        <v>10700</v>
      </c>
      <c r="BH28" s="434">
        <v>10</v>
      </c>
      <c r="BI28" s="434">
        <v>250</v>
      </c>
      <c r="BJ28" s="434">
        <v>90</v>
      </c>
      <c r="BK28" s="434">
        <v>350</v>
      </c>
      <c r="BL28" s="434">
        <v>0</v>
      </c>
      <c r="BM28" s="434">
        <v>15</v>
      </c>
      <c r="BN28" s="434">
        <v>375</v>
      </c>
      <c r="BO28" s="434">
        <v>135</v>
      </c>
      <c r="BP28" s="434">
        <v>525</v>
      </c>
      <c r="BQ28" s="434">
        <v>18300</v>
      </c>
      <c r="BR28" s="434">
        <v>25</v>
      </c>
      <c r="BS28" s="434">
        <v>625</v>
      </c>
      <c r="BT28" s="434">
        <v>225</v>
      </c>
      <c r="BU28" s="434">
        <v>875</v>
      </c>
      <c r="BV28" s="434">
        <v>0</v>
      </c>
      <c r="BW28" s="434">
        <v>50</v>
      </c>
      <c r="BX28" s="434">
        <v>1250</v>
      </c>
      <c r="BY28" s="434">
        <v>450</v>
      </c>
      <c r="BZ28" s="434">
        <v>1750</v>
      </c>
      <c r="CA28" s="600">
        <v>0</v>
      </c>
      <c r="CB28" s="796"/>
      <c r="CC28" s="434"/>
      <c r="CD28" s="434"/>
      <c r="CE28" s="434">
        <v>0</v>
      </c>
      <c r="CF28" s="434">
        <v>0</v>
      </c>
      <c r="CG28" s="434"/>
      <c r="CH28" s="434"/>
      <c r="CI28" s="434"/>
      <c r="CJ28" s="434">
        <v>0</v>
      </c>
      <c r="CK28" s="434">
        <v>0</v>
      </c>
      <c r="CL28" s="434"/>
      <c r="CM28" s="434"/>
      <c r="CN28" s="434"/>
      <c r="CO28" s="434">
        <v>0</v>
      </c>
      <c r="CP28" s="434">
        <v>0</v>
      </c>
      <c r="CQ28" s="434"/>
      <c r="CR28" s="434"/>
      <c r="CS28" s="434"/>
      <c r="CT28" s="434">
        <v>0</v>
      </c>
      <c r="CU28" s="434">
        <v>0</v>
      </c>
      <c r="CV28" s="434">
        <v>0</v>
      </c>
      <c r="CW28" s="434">
        <v>0</v>
      </c>
      <c r="CX28" s="434">
        <v>0</v>
      </c>
      <c r="CY28" s="434">
        <v>40000</v>
      </c>
      <c r="CZ28" s="433" t="s">
        <v>482</v>
      </c>
      <c r="DA28" s="433"/>
      <c r="DB28" s="434">
        <v>22880.965479999999</v>
      </c>
      <c r="DC28" s="434">
        <v>9096.1178899999995</v>
      </c>
      <c r="DD28" s="454" t="s">
        <v>2095</v>
      </c>
      <c r="DE28" s="433" t="s">
        <v>2474</v>
      </c>
      <c r="DF28" s="805" t="s">
        <v>2173</v>
      </c>
      <c r="DG28" s="819"/>
      <c r="DH28" s="587"/>
      <c r="DI28" s="587"/>
      <c r="DJ28" s="587"/>
      <c r="DK28" s="587"/>
      <c r="DL28" s="587"/>
      <c r="DM28" s="587"/>
      <c r="DN28" s="587"/>
      <c r="DO28" s="587"/>
      <c r="DP28" s="587"/>
      <c r="DQ28" s="587"/>
      <c r="DR28" s="587"/>
      <c r="DS28" s="587"/>
      <c r="DT28" s="587"/>
      <c r="DU28" s="587"/>
      <c r="DV28" s="587"/>
      <c r="DW28" s="587"/>
      <c r="DX28" s="587"/>
      <c r="DY28" s="587"/>
      <c r="DZ28" s="587"/>
      <c r="EA28" s="587"/>
      <c r="EB28" s="587"/>
      <c r="EC28" s="587"/>
      <c r="ED28" s="587"/>
      <c r="EE28" s="587"/>
      <c r="EF28" s="587"/>
      <c r="EG28" s="587"/>
      <c r="EH28" s="587"/>
      <c r="EI28" s="587"/>
      <c r="EJ28" s="587"/>
      <c r="EK28" s="587"/>
      <c r="EL28" s="587"/>
      <c r="EM28" s="587"/>
      <c r="EN28" s="587"/>
      <c r="EO28" s="587"/>
      <c r="EP28" s="587"/>
      <c r="EQ28" s="587"/>
      <c r="ER28" s="587"/>
      <c r="ES28" s="587"/>
      <c r="ET28" s="587"/>
      <c r="EU28" s="587"/>
      <c r="EV28" s="587"/>
      <c r="EW28" s="587"/>
      <c r="EX28" s="587"/>
      <c r="EY28" s="587"/>
      <c r="EZ28" s="587"/>
      <c r="FA28" s="587"/>
      <c r="FB28" s="587"/>
      <c r="FC28" s="587"/>
      <c r="FD28" s="587"/>
      <c r="FE28" s="587"/>
      <c r="FF28" s="587"/>
      <c r="FG28" s="587"/>
      <c r="FH28" s="587"/>
      <c r="FI28" s="587"/>
      <c r="FJ28" s="587"/>
      <c r="FK28" s="587"/>
      <c r="FL28" s="587"/>
      <c r="FM28" s="587"/>
      <c r="FN28" s="587"/>
      <c r="FO28" s="587"/>
      <c r="FP28" s="587"/>
      <c r="FQ28" s="587"/>
      <c r="FR28" s="587"/>
      <c r="FS28" s="587"/>
      <c r="FT28" s="587"/>
      <c r="FU28" s="587"/>
      <c r="FV28" s="587"/>
      <c r="FW28" s="587"/>
      <c r="FX28" s="587"/>
      <c r="FY28" s="587"/>
      <c r="FZ28" s="587"/>
      <c r="GA28" s="587"/>
      <c r="GB28" s="587"/>
      <c r="GC28" s="587"/>
      <c r="GD28" s="587"/>
      <c r="GE28" s="587"/>
      <c r="GF28" s="587"/>
      <c r="GG28" s="587"/>
      <c r="GH28" s="587"/>
      <c r="GI28" s="587"/>
      <c r="GJ28" s="587"/>
      <c r="GK28" s="587"/>
      <c r="GL28" s="587"/>
      <c r="GM28" s="587"/>
      <c r="GN28" s="587"/>
      <c r="GO28" s="587"/>
      <c r="GP28" s="587"/>
      <c r="GQ28" s="587"/>
      <c r="GR28" s="587"/>
      <c r="GS28" s="587"/>
      <c r="GT28" s="587"/>
      <c r="GU28" s="587"/>
      <c r="GV28" s="587"/>
      <c r="GW28" s="587"/>
      <c r="GX28" s="587"/>
      <c r="GY28" s="587"/>
      <c r="GZ28" s="587"/>
      <c r="HA28" s="587"/>
      <c r="HB28" s="587"/>
      <c r="HC28" s="587"/>
      <c r="HD28" s="587"/>
      <c r="HE28" s="587"/>
      <c r="HF28" s="587"/>
      <c r="HG28" s="587"/>
      <c r="HH28" s="587"/>
      <c r="HI28" s="587"/>
      <c r="HJ28" s="587"/>
      <c r="HK28" s="587"/>
      <c r="HL28" s="587"/>
      <c r="HM28" s="587"/>
      <c r="HN28" s="587"/>
      <c r="HO28" s="587"/>
      <c r="HP28" s="587"/>
      <c r="HQ28" s="587"/>
      <c r="HR28" s="587"/>
      <c r="HS28" s="587"/>
      <c r="HT28" s="587"/>
      <c r="HU28" s="587"/>
      <c r="HV28" s="587"/>
      <c r="HW28" s="587"/>
      <c r="HX28" s="587"/>
      <c r="HY28" s="587"/>
      <c r="HZ28" s="587"/>
      <c r="IA28" s="587"/>
      <c r="IB28" s="587"/>
      <c r="IC28" s="587"/>
      <c r="ID28" s="587"/>
      <c r="IE28" s="587"/>
      <c r="IF28" s="587"/>
      <c r="IG28" s="587"/>
      <c r="IH28" s="587"/>
      <c r="II28" s="587"/>
      <c r="IJ28" s="587"/>
      <c r="IK28" s="587"/>
      <c r="IL28" s="587"/>
      <c r="IM28" s="587"/>
      <c r="IN28" s="587"/>
      <c r="IO28" s="587"/>
      <c r="IP28" s="587"/>
      <c r="IQ28" s="587"/>
      <c r="IR28" s="587"/>
      <c r="IS28" s="587"/>
      <c r="IT28" s="587"/>
      <c r="IU28" s="587"/>
      <c r="IV28" s="587"/>
      <c r="IW28" s="587"/>
      <c r="IX28" s="587"/>
      <c r="IY28" s="587"/>
      <c r="IZ28" s="587"/>
      <c r="JA28" s="587"/>
      <c r="JB28" s="587"/>
      <c r="JC28" s="587"/>
      <c r="JD28" s="587"/>
      <c r="JE28" s="587"/>
      <c r="JF28" s="587"/>
      <c r="JG28" s="587"/>
      <c r="JH28" s="587"/>
      <c r="JI28" s="587"/>
      <c r="JJ28" s="587"/>
      <c r="JK28" s="587"/>
      <c r="JL28" s="587"/>
      <c r="JM28" s="587"/>
      <c r="JN28" s="587"/>
      <c r="JO28" s="587"/>
      <c r="JP28" s="587"/>
      <c r="JQ28" s="587"/>
      <c r="JR28" s="587"/>
      <c r="JS28" s="587"/>
      <c r="JT28" s="587"/>
      <c r="JU28" s="587"/>
      <c r="JV28" s="587"/>
      <c r="JW28" s="587"/>
      <c r="JX28" s="587"/>
      <c r="JY28" s="587"/>
      <c r="JZ28" s="587"/>
      <c r="KA28" s="587"/>
      <c r="KB28" s="587"/>
      <c r="KC28" s="587"/>
      <c r="KD28" s="587"/>
      <c r="KE28" s="587"/>
      <c r="KF28" s="587"/>
      <c r="KG28" s="587"/>
      <c r="KH28" s="587"/>
      <c r="KI28" s="587"/>
      <c r="KJ28" s="587"/>
      <c r="KK28" s="587"/>
      <c r="KL28" s="587"/>
      <c r="KM28" s="587"/>
      <c r="KN28" s="587"/>
      <c r="KO28" s="587"/>
      <c r="KP28" s="587"/>
      <c r="KQ28" s="587"/>
      <c r="KR28" s="587"/>
      <c r="KS28" s="587"/>
      <c r="KT28" s="587"/>
      <c r="KU28" s="587"/>
      <c r="KV28" s="587"/>
      <c r="KW28" s="587"/>
      <c r="KX28" s="587"/>
      <c r="KY28" s="587"/>
      <c r="KZ28" s="587"/>
      <c r="LA28" s="587"/>
      <c r="LB28" s="587"/>
      <c r="LC28" s="587"/>
      <c r="LD28" s="587"/>
      <c r="LE28" s="587"/>
      <c r="LF28" s="587"/>
      <c r="LG28" s="587"/>
      <c r="LH28" s="587"/>
      <c r="LI28" s="587"/>
      <c r="LJ28" s="587"/>
      <c r="LK28" s="587"/>
      <c r="LL28" s="587"/>
      <c r="LM28" s="587"/>
      <c r="LN28" s="587"/>
      <c r="LO28" s="587"/>
      <c r="LP28" s="587"/>
      <c r="LQ28" s="587"/>
      <c r="LR28" s="587"/>
      <c r="LS28" s="587"/>
      <c r="LT28" s="587"/>
      <c r="LU28" s="587"/>
      <c r="LV28" s="587"/>
      <c r="LW28" s="587"/>
      <c r="LX28" s="587"/>
      <c r="LY28" s="587"/>
      <c r="LZ28" s="587"/>
      <c r="MA28" s="587"/>
      <c r="MB28" s="587"/>
      <c r="MC28" s="587"/>
      <c r="MD28" s="587"/>
      <c r="ME28" s="587"/>
      <c r="MF28" s="587"/>
      <c r="MG28" s="587"/>
      <c r="MH28" s="587"/>
      <c r="MI28" s="587"/>
      <c r="MJ28" s="587"/>
      <c r="MK28" s="587"/>
      <c r="ML28" s="587"/>
      <c r="MM28" s="587"/>
      <c r="MN28" s="587"/>
      <c r="MO28" s="587"/>
      <c r="MP28" s="587"/>
      <c r="MQ28" s="587"/>
      <c r="MR28" s="587"/>
      <c r="MS28" s="587"/>
      <c r="MT28" s="587"/>
      <c r="MU28" s="587"/>
      <c r="MV28" s="587"/>
      <c r="MW28" s="587"/>
      <c r="MX28" s="587"/>
      <c r="MY28" s="587"/>
      <c r="MZ28" s="587"/>
      <c r="NA28" s="587"/>
      <c r="NB28" s="587"/>
      <c r="NC28" s="587"/>
      <c r="ND28" s="587"/>
      <c r="NE28" s="587"/>
      <c r="NF28" s="587"/>
      <c r="NG28" s="587"/>
      <c r="NH28" s="587"/>
      <c r="NI28" s="587"/>
      <c r="NJ28" s="587"/>
      <c r="NK28" s="587"/>
      <c r="NL28" s="587"/>
      <c r="NM28" s="587"/>
      <c r="NN28" s="587"/>
      <c r="NO28" s="587"/>
      <c r="NP28" s="587"/>
      <c r="NQ28" s="587"/>
      <c r="NR28" s="587"/>
      <c r="NS28" s="587"/>
      <c r="NT28" s="587"/>
      <c r="NU28" s="587"/>
      <c r="NV28" s="587"/>
      <c r="NW28" s="587"/>
      <c r="NX28" s="587"/>
      <c r="NY28" s="587"/>
      <c r="NZ28" s="587"/>
      <c r="OA28" s="587"/>
    </row>
    <row r="29" spans="1:391" s="427" customFormat="1" ht="288" outlineLevel="1">
      <c r="A29" s="875"/>
      <c r="B29" s="414" t="s">
        <v>489</v>
      </c>
      <c r="C29" s="441">
        <v>14750</v>
      </c>
      <c r="D29" s="442" t="s">
        <v>194</v>
      </c>
      <c r="E29" s="442" t="s">
        <v>1066</v>
      </c>
      <c r="F29" s="443" t="s">
        <v>1317</v>
      </c>
      <c r="G29" s="443" t="s">
        <v>832</v>
      </c>
      <c r="H29" s="442" t="s">
        <v>576</v>
      </c>
      <c r="I29" s="444">
        <v>136281.1905</v>
      </c>
      <c r="J29" s="444">
        <v>53371.957999999999</v>
      </c>
      <c r="K29" s="444">
        <v>82909.232499999998</v>
      </c>
      <c r="L29" s="445">
        <v>0</v>
      </c>
      <c r="M29" s="445">
        <v>48034.762199999997</v>
      </c>
      <c r="N29" s="445">
        <v>48034.762254000001</v>
      </c>
      <c r="O29" s="447">
        <v>45291</v>
      </c>
      <c r="P29" s="447">
        <v>44798</v>
      </c>
      <c r="Q29" s="446">
        <v>44068</v>
      </c>
      <c r="R29" s="442" t="s">
        <v>1671</v>
      </c>
      <c r="S29" s="447"/>
      <c r="T29" s="445">
        <v>3585.62</v>
      </c>
      <c r="U29" s="445">
        <v>3246.03</v>
      </c>
      <c r="V29" s="445">
        <v>32270.55</v>
      </c>
      <c r="W29" s="87">
        <v>39102.199999999997</v>
      </c>
      <c r="X29" s="444">
        <v>6740.3906800000004</v>
      </c>
      <c r="Y29" s="376">
        <v>3160</v>
      </c>
      <c r="Z29" s="444">
        <v>12000</v>
      </c>
      <c r="AA29" s="376">
        <v>28360</v>
      </c>
      <c r="AB29" s="444">
        <v>43520</v>
      </c>
      <c r="AC29" s="444">
        <v>6701.5</v>
      </c>
      <c r="AD29" s="444">
        <v>2000</v>
      </c>
      <c r="AE29" s="444">
        <v>15000</v>
      </c>
      <c r="AF29" s="444">
        <v>18000</v>
      </c>
      <c r="AG29" s="444">
        <v>35000</v>
      </c>
      <c r="AH29" s="444">
        <v>52500</v>
      </c>
      <c r="AI29" s="444">
        <v>0</v>
      </c>
      <c r="AJ29" s="444">
        <v>0</v>
      </c>
      <c r="AK29" s="444">
        <v>0</v>
      </c>
      <c r="AL29" s="444">
        <v>0</v>
      </c>
      <c r="AM29" s="444">
        <v>0</v>
      </c>
      <c r="AN29" s="444">
        <v>316</v>
      </c>
      <c r="AO29" s="444">
        <v>1200</v>
      </c>
      <c r="AP29" s="444">
        <v>2836</v>
      </c>
      <c r="AQ29" s="444">
        <v>4352</v>
      </c>
      <c r="AR29" s="444">
        <v>0</v>
      </c>
      <c r="AS29" s="444">
        <v>474</v>
      </c>
      <c r="AT29" s="444">
        <v>1800</v>
      </c>
      <c r="AU29" s="444">
        <v>4254</v>
      </c>
      <c r="AV29" s="444">
        <v>6528</v>
      </c>
      <c r="AW29" s="444">
        <v>0</v>
      </c>
      <c r="AX29" s="444">
        <v>790</v>
      </c>
      <c r="AY29" s="444">
        <v>3000</v>
      </c>
      <c r="AZ29" s="444">
        <v>7090</v>
      </c>
      <c r="BA29" s="444">
        <v>10880</v>
      </c>
      <c r="BB29" s="444">
        <v>6701.5</v>
      </c>
      <c r="BC29" s="444">
        <v>1580</v>
      </c>
      <c r="BD29" s="444">
        <v>6000</v>
      </c>
      <c r="BE29" s="444">
        <v>14180</v>
      </c>
      <c r="BF29" s="444">
        <v>21760</v>
      </c>
      <c r="BG29" s="444">
        <v>0</v>
      </c>
      <c r="BH29" s="444">
        <v>200</v>
      </c>
      <c r="BI29" s="444">
        <v>1500</v>
      </c>
      <c r="BJ29" s="444">
        <v>1800</v>
      </c>
      <c r="BK29" s="444">
        <v>3500</v>
      </c>
      <c r="BL29" s="444">
        <v>16000</v>
      </c>
      <c r="BM29" s="444">
        <v>300</v>
      </c>
      <c r="BN29" s="444">
        <v>2250</v>
      </c>
      <c r="BO29" s="444">
        <v>2700</v>
      </c>
      <c r="BP29" s="444">
        <v>5250</v>
      </c>
      <c r="BQ29" s="444">
        <v>15500</v>
      </c>
      <c r="BR29" s="444">
        <v>500</v>
      </c>
      <c r="BS29" s="444">
        <v>3750</v>
      </c>
      <c r="BT29" s="444">
        <v>4500</v>
      </c>
      <c r="BU29" s="444">
        <v>8750</v>
      </c>
      <c r="BV29" s="444">
        <v>0</v>
      </c>
      <c r="BW29" s="444">
        <v>1000</v>
      </c>
      <c r="BX29" s="444">
        <v>7500</v>
      </c>
      <c r="BY29" s="444">
        <v>9000</v>
      </c>
      <c r="BZ29" s="444">
        <v>17500</v>
      </c>
      <c r="CA29" s="601">
        <v>21000</v>
      </c>
      <c r="CB29" s="797"/>
      <c r="CC29" s="444"/>
      <c r="CD29" s="444"/>
      <c r="CE29" s="444">
        <v>0</v>
      </c>
      <c r="CF29" s="444">
        <v>0</v>
      </c>
      <c r="CG29" s="444"/>
      <c r="CH29" s="444"/>
      <c r="CI29" s="444"/>
      <c r="CJ29" s="444">
        <v>0</v>
      </c>
      <c r="CK29" s="444">
        <v>0</v>
      </c>
      <c r="CL29" s="444"/>
      <c r="CM29" s="444"/>
      <c r="CN29" s="444"/>
      <c r="CO29" s="444">
        <v>0</v>
      </c>
      <c r="CP29" s="444">
        <v>0</v>
      </c>
      <c r="CQ29" s="444"/>
      <c r="CR29" s="444"/>
      <c r="CS29" s="444"/>
      <c r="CT29" s="444">
        <v>0</v>
      </c>
      <c r="CU29" s="444">
        <v>0</v>
      </c>
      <c r="CV29" s="444">
        <v>0</v>
      </c>
      <c r="CW29" s="444">
        <v>0</v>
      </c>
      <c r="CX29" s="444">
        <v>0</v>
      </c>
      <c r="CY29" s="444">
        <v>0</v>
      </c>
      <c r="CZ29" s="442" t="s">
        <v>515</v>
      </c>
      <c r="DA29" s="443"/>
      <c r="DB29" s="448">
        <v>0</v>
      </c>
      <c r="DC29" s="448">
        <v>0</v>
      </c>
      <c r="DD29" s="449" t="s">
        <v>2095</v>
      </c>
      <c r="DE29" s="443" t="s">
        <v>2187</v>
      </c>
      <c r="DF29" s="804" t="s">
        <v>2185</v>
      </c>
      <c r="DG29" s="819"/>
      <c r="DH29" s="587"/>
      <c r="DI29" s="587"/>
      <c r="DJ29" s="587"/>
      <c r="DK29" s="587"/>
      <c r="DL29" s="587"/>
      <c r="DM29" s="587"/>
      <c r="DN29" s="587"/>
      <c r="DO29" s="587"/>
      <c r="DP29" s="587"/>
      <c r="DQ29" s="587"/>
      <c r="DR29" s="587"/>
      <c r="DS29" s="587"/>
      <c r="DT29" s="587"/>
      <c r="DU29" s="587"/>
      <c r="DV29" s="587"/>
      <c r="DW29" s="587"/>
      <c r="DX29" s="587"/>
      <c r="DY29" s="587"/>
      <c r="DZ29" s="587"/>
      <c r="EA29" s="587"/>
      <c r="EB29" s="587"/>
      <c r="EC29" s="587"/>
      <c r="ED29" s="587"/>
      <c r="EE29" s="587"/>
      <c r="EF29" s="587"/>
      <c r="EG29" s="587"/>
      <c r="EH29" s="587"/>
      <c r="EI29" s="587"/>
      <c r="EJ29" s="587"/>
      <c r="EK29" s="587"/>
      <c r="EL29" s="587"/>
      <c r="EM29" s="587"/>
      <c r="EN29" s="587"/>
      <c r="EO29" s="587"/>
      <c r="EP29" s="587"/>
      <c r="EQ29" s="587"/>
      <c r="ER29" s="587"/>
      <c r="ES29" s="587"/>
      <c r="ET29" s="587"/>
      <c r="EU29" s="587"/>
      <c r="EV29" s="587"/>
      <c r="EW29" s="587"/>
      <c r="EX29" s="587"/>
      <c r="EY29" s="587"/>
      <c r="EZ29" s="587"/>
      <c r="FA29" s="587"/>
      <c r="FB29" s="587"/>
      <c r="FC29" s="587"/>
      <c r="FD29" s="587"/>
      <c r="FE29" s="587"/>
      <c r="FF29" s="587"/>
      <c r="FG29" s="587"/>
      <c r="FH29" s="587"/>
      <c r="FI29" s="587"/>
      <c r="FJ29" s="587"/>
      <c r="FK29" s="587"/>
      <c r="FL29" s="587"/>
      <c r="FM29" s="587"/>
      <c r="FN29" s="587"/>
      <c r="FO29" s="587"/>
      <c r="FP29" s="587"/>
      <c r="FQ29" s="587"/>
      <c r="FR29" s="587"/>
      <c r="FS29" s="587"/>
      <c r="FT29" s="587"/>
      <c r="FU29" s="587"/>
      <c r="FV29" s="587"/>
      <c r="FW29" s="587"/>
      <c r="FX29" s="587"/>
      <c r="FY29" s="587"/>
      <c r="FZ29" s="587"/>
      <c r="GA29" s="587"/>
      <c r="GB29" s="587"/>
      <c r="GC29" s="587"/>
      <c r="GD29" s="587"/>
      <c r="GE29" s="587"/>
      <c r="GF29" s="587"/>
      <c r="GG29" s="587"/>
      <c r="GH29" s="587"/>
      <c r="GI29" s="587"/>
      <c r="GJ29" s="587"/>
      <c r="GK29" s="587"/>
      <c r="GL29" s="587"/>
      <c r="GM29" s="587"/>
      <c r="GN29" s="587"/>
      <c r="GO29" s="587"/>
      <c r="GP29" s="587"/>
      <c r="GQ29" s="587"/>
      <c r="GR29" s="587"/>
      <c r="GS29" s="587"/>
      <c r="GT29" s="587"/>
      <c r="GU29" s="587"/>
      <c r="GV29" s="587"/>
      <c r="GW29" s="587"/>
      <c r="GX29" s="587"/>
      <c r="GY29" s="587"/>
      <c r="GZ29" s="587"/>
      <c r="HA29" s="587"/>
      <c r="HB29" s="587"/>
      <c r="HC29" s="587"/>
      <c r="HD29" s="587"/>
      <c r="HE29" s="587"/>
      <c r="HF29" s="587"/>
      <c r="HG29" s="587"/>
      <c r="HH29" s="587"/>
      <c r="HI29" s="587"/>
      <c r="HJ29" s="587"/>
      <c r="HK29" s="587"/>
      <c r="HL29" s="587"/>
      <c r="HM29" s="587"/>
      <c r="HN29" s="587"/>
      <c r="HO29" s="587"/>
      <c r="HP29" s="587"/>
      <c r="HQ29" s="587"/>
      <c r="HR29" s="587"/>
      <c r="HS29" s="587"/>
      <c r="HT29" s="587"/>
      <c r="HU29" s="587"/>
      <c r="HV29" s="587"/>
      <c r="HW29" s="587"/>
      <c r="HX29" s="587"/>
      <c r="HY29" s="587"/>
      <c r="HZ29" s="587"/>
      <c r="IA29" s="587"/>
      <c r="IB29" s="587"/>
      <c r="IC29" s="587"/>
      <c r="ID29" s="587"/>
      <c r="IE29" s="587"/>
      <c r="IF29" s="587"/>
      <c r="IG29" s="587"/>
      <c r="IH29" s="587"/>
      <c r="II29" s="587"/>
      <c r="IJ29" s="587"/>
      <c r="IK29" s="587"/>
      <c r="IL29" s="587"/>
      <c r="IM29" s="587"/>
      <c r="IN29" s="587"/>
      <c r="IO29" s="587"/>
      <c r="IP29" s="587"/>
      <c r="IQ29" s="587"/>
      <c r="IR29" s="587"/>
      <c r="IS29" s="587"/>
      <c r="IT29" s="587"/>
      <c r="IU29" s="587"/>
      <c r="IV29" s="587"/>
      <c r="IW29" s="587"/>
      <c r="IX29" s="587"/>
      <c r="IY29" s="587"/>
      <c r="IZ29" s="587"/>
      <c r="JA29" s="587"/>
      <c r="JB29" s="587"/>
      <c r="JC29" s="587"/>
      <c r="JD29" s="587"/>
      <c r="JE29" s="587"/>
      <c r="JF29" s="587"/>
      <c r="JG29" s="587"/>
      <c r="JH29" s="587"/>
      <c r="JI29" s="587"/>
      <c r="JJ29" s="587"/>
      <c r="JK29" s="587"/>
      <c r="JL29" s="587"/>
      <c r="JM29" s="587"/>
      <c r="JN29" s="587"/>
      <c r="JO29" s="587"/>
      <c r="JP29" s="587"/>
      <c r="JQ29" s="587"/>
      <c r="JR29" s="587"/>
      <c r="JS29" s="587"/>
      <c r="JT29" s="587"/>
      <c r="JU29" s="587"/>
      <c r="JV29" s="587"/>
      <c r="JW29" s="587"/>
      <c r="JX29" s="587"/>
      <c r="JY29" s="587"/>
      <c r="JZ29" s="587"/>
      <c r="KA29" s="587"/>
      <c r="KB29" s="587"/>
      <c r="KC29" s="587"/>
      <c r="KD29" s="587"/>
      <c r="KE29" s="587"/>
      <c r="KF29" s="587"/>
      <c r="KG29" s="587"/>
      <c r="KH29" s="587"/>
      <c r="KI29" s="587"/>
      <c r="KJ29" s="587"/>
      <c r="KK29" s="587"/>
      <c r="KL29" s="587"/>
      <c r="KM29" s="587"/>
      <c r="KN29" s="587"/>
      <c r="KO29" s="587"/>
      <c r="KP29" s="587"/>
      <c r="KQ29" s="587"/>
      <c r="KR29" s="587"/>
      <c r="KS29" s="587"/>
      <c r="KT29" s="587"/>
      <c r="KU29" s="587"/>
      <c r="KV29" s="587"/>
      <c r="KW29" s="587"/>
      <c r="KX29" s="587"/>
      <c r="KY29" s="587"/>
      <c r="KZ29" s="587"/>
      <c r="LA29" s="587"/>
      <c r="LB29" s="587"/>
      <c r="LC29" s="587"/>
      <c r="LD29" s="587"/>
      <c r="LE29" s="587"/>
      <c r="LF29" s="587"/>
      <c r="LG29" s="587"/>
      <c r="LH29" s="587"/>
      <c r="LI29" s="587"/>
      <c r="LJ29" s="587"/>
      <c r="LK29" s="587"/>
      <c r="LL29" s="587"/>
      <c r="LM29" s="587"/>
      <c r="LN29" s="587"/>
      <c r="LO29" s="587"/>
      <c r="LP29" s="587"/>
      <c r="LQ29" s="587"/>
      <c r="LR29" s="587"/>
      <c r="LS29" s="587"/>
      <c r="LT29" s="587"/>
      <c r="LU29" s="587"/>
      <c r="LV29" s="587"/>
      <c r="LW29" s="587"/>
      <c r="LX29" s="587"/>
      <c r="LY29" s="587"/>
      <c r="LZ29" s="587"/>
      <c r="MA29" s="587"/>
      <c r="MB29" s="587"/>
      <c r="MC29" s="587"/>
      <c r="MD29" s="587"/>
      <c r="ME29" s="587"/>
      <c r="MF29" s="587"/>
      <c r="MG29" s="587"/>
      <c r="MH29" s="587"/>
      <c r="MI29" s="587"/>
      <c r="MJ29" s="587"/>
      <c r="MK29" s="587"/>
      <c r="ML29" s="587"/>
      <c r="MM29" s="587"/>
      <c r="MN29" s="587"/>
      <c r="MO29" s="587"/>
      <c r="MP29" s="587"/>
      <c r="MQ29" s="587"/>
      <c r="MR29" s="587"/>
      <c r="MS29" s="587"/>
      <c r="MT29" s="587"/>
      <c r="MU29" s="587"/>
      <c r="MV29" s="587"/>
      <c r="MW29" s="587"/>
      <c r="MX29" s="587"/>
      <c r="MY29" s="587"/>
      <c r="MZ29" s="587"/>
      <c r="NA29" s="587"/>
      <c r="NB29" s="587"/>
      <c r="NC29" s="587"/>
      <c r="ND29" s="587"/>
      <c r="NE29" s="587"/>
      <c r="NF29" s="587"/>
      <c r="NG29" s="587"/>
      <c r="NH29" s="587"/>
      <c r="NI29" s="587"/>
      <c r="NJ29" s="587"/>
      <c r="NK29" s="587"/>
      <c r="NL29" s="587"/>
      <c r="NM29" s="587"/>
      <c r="NN29" s="587"/>
      <c r="NO29" s="587"/>
      <c r="NP29" s="587"/>
      <c r="NQ29" s="587"/>
      <c r="NR29" s="587"/>
      <c r="NS29" s="587"/>
      <c r="NT29" s="587"/>
      <c r="NU29" s="587"/>
      <c r="NV29" s="587"/>
      <c r="NW29" s="587"/>
      <c r="NX29" s="587"/>
      <c r="NY29" s="587"/>
      <c r="NZ29" s="587"/>
      <c r="OA29" s="587"/>
    </row>
    <row r="30" spans="1:391" s="427" customFormat="1" ht="54" outlineLevel="1">
      <c r="A30" s="875"/>
      <c r="B30" s="452" t="s">
        <v>749</v>
      </c>
      <c r="C30" s="453">
        <v>10909</v>
      </c>
      <c r="D30" s="432" t="s">
        <v>82</v>
      </c>
      <c r="E30" s="432" t="s">
        <v>1066</v>
      </c>
      <c r="F30" s="433">
        <v>70891095</v>
      </c>
      <c r="G30" s="433" t="s">
        <v>814</v>
      </c>
      <c r="H30" s="432" t="s">
        <v>1795</v>
      </c>
      <c r="I30" s="466">
        <v>285188.47999999998</v>
      </c>
      <c r="J30" s="466">
        <v>181670.285</v>
      </c>
      <c r="K30" s="434">
        <v>103518.19499999998</v>
      </c>
      <c r="L30" s="435">
        <v>0</v>
      </c>
      <c r="M30" s="435">
        <v>163503.25650000002</v>
      </c>
      <c r="N30" s="434"/>
      <c r="O30" s="434"/>
      <c r="P30" s="437">
        <v>44523</v>
      </c>
      <c r="Q30" s="436">
        <v>43710</v>
      </c>
      <c r="R30" s="163" t="s">
        <v>694</v>
      </c>
      <c r="S30" s="434"/>
      <c r="T30" s="434">
        <v>17399.16</v>
      </c>
      <c r="U30" s="434">
        <v>2286.14</v>
      </c>
      <c r="V30" s="434">
        <v>156592.44</v>
      </c>
      <c r="W30" s="165">
        <v>176277.74</v>
      </c>
      <c r="X30" s="434">
        <v>43887.247340000002</v>
      </c>
      <c r="Y30" s="434">
        <v>4450</v>
      </c>
      <c r="Z30" s="434">
        <v>1643.33</v>
      </c>
      <c r="AA30" s="434">
        <v>39800</v>
      </c>
      <c r="AB30" s="434">
        <v>45893.33</v>
      </c>
      <c r="AC30" s="434">
        <v>37751.399999999994</v>
      </c>
      <c r="AD30" s="434">
        <v>200</v>
      </c>
      <c r="AE30" s="434">
        <v>2000</v>
      </c>
      <c r="AF30" s="434">
        <v>1800</v>
      </c>
      <c r="AG30" s="434">
        <v>4000</v>
      </c>
      <c r="AH30" s="434">
        <v>13604.4</v>
      </c>
      <c r="AI30" s="434">
        <v>0</v>
      </c>
      <c r="AJ30" s="434">
        <v>0</v>
      </c>
      <c r="AK30" s="434">
        <v>0</v>
      </c>
      <c r="AL30" s="434">
        <v>0</v>
      </c>
      <c r="AM30" s="434">
        <v>0</v>
      </c>
      <c r="AN30" s="434">
        <v>445</v>
      </c>
      <c r="AO30" s="434">
        <v>164.333</v>
      </c>
      <c r="AP30" s="434">
        <v>3980</v>
      </c>
      <c r="AQ30" s="434">
        <v>4589.3329999999996</v>
      </c>
      <c r="AR30" s="434">
        <v>0</v>
      </c>
      <c r="AS30" s="434">
        <v>667.5</v>
      </c>
      <c r="AT30" s="434">
        <v>246.49949999999998</v>
      </c>
      <c r="AU30" s="434">
        <v>5970</v>
      </c>
      <c r="AV30" s="434">
        <v>6883.9994999999999</v>
      </c>
      <c r="AW30" s="434">
        <v>21252.6</v>
      </c>
      <c r="AX30" s="434">
        <v>1112.5</v>
      </c>
      <c r="AY30" s="434">
        <v>410.83249999999998</v>
      </c>
      <c r="AZ30" s="434">
        <v>9950</v>
      </c>
      <c r="BA30" s="434">
        <v>11473.3325</v>
      </c>
      <c r="BB30" s="434">
        <v>0</v>
      </c>
      <c r="BC30" s="434">
        <v>2225</v>
      </c>
      <c r="BD30" s="434">
        <v>821.66499999999996</v>
      </c>
      <c r="BE30" s="434">
        <v>19900</v>
      </c>
      <c r="BF30" s="434">
        <v>22946.665000000001</v>
      </c>
      <c r="BG30" s="434">
        <v>16498.8</v>
      </c>
      <c r="BH30" s="434">
        <v>20</v>
      </c>
      <c r="BI30" s="434">
        <v>200</v>
      </c>
      <c r="BJ30" s="434">
        <v>180</v>
      </c>
      <c r="BK30" s="434">
        <v>400</v>
      </c>
      <c r="BL30" s="434">
        <v>0</v>
      </c>
      <c r="BM30" s="434">
        <v>30</v>
      </c>
      <c r="BN30" s="434">
        <v>300</v>
      </c>
      <c r="BO30" s="434">
        <v>270</v>
      </c>
      <c r="BP30" s="434">
        <v>600</v>
      </c>
      <c r="BQ30" s="434">
        <v>0</v>
      </c>
      <c r="BR30" s="434">
        <v>50</v>
      </c>
      <c r="BS30" s="434">
        <v>500</v>
      </c>
      <c r="BT30" s="434">
        <v>450</v>
      </c>
      <c r="BU30" s="434">
        <v>1000</v>
      </c>
      <c r="BV30" s="434">
        <v>13604.4</v>
      </c>
      <c r="BW30" s="434">
        <v>100</v>
      </c>
      <c r="BX30" s="434">
        <v>1000</v>
      </c>
      <c r="BY30" s="434">
        <v>900</v>
      </c>
      <c r="BZ30" s="434">
        <v>2000</v>
      </c>
      <c r="CA30" s="600">
        <v>0</v>
      </c>
      <c r="CB30" s="796"/>
      <c r="CC30" s="434"/>
      <c r="CD30" s="434"/>
      <c r="CE30" s="434">
        <v>0</v>
      </c>
      <c r="CF30" s="434">
        <v>0</v>
      </c>
      <c r="CG30" s="434"/>
      <c r="CH30" s="434"/>
      <c r="CI30" s="434"/>
      <c r="CJ30" s="434">
        <v>0</v>
      </c>
      <c r="CK30" s="434">
        <v>0</v>
      </c>
      <c r="CL30" s="434"/>
      <c r="CM30" s="434"/>
      <c r="CN30" s="434"/>
      <c r="CO30" s="434">
        <v>0</v>
      </c>
      <c r="CP30" s="434">
        <v>0</v>
      </c>
      <c r="CQ30" s="434"/>
      <c r="CR30" s="434"/>
      <c r="CS30" s="434"/>
      <c r="CT30" s="434">
        <v>0</v>
      </c>
      <c r="CU30" s="434">
        <v>0</v>
      </c>
      <c r="CV30" s="434">
        <v>0</v>
      </c>
      <c r="CW30" s="434">
        <v>0</v>
      </c>
      <c r="CX30" s="434">
        <v>0</v>
      </c>
      <c r="CY30" s="434">
        <v>0</v>
      </c>
      <c r="CZ30" s="467" t="s">
        <v>256</v>
      </c>
      <c r="DA30" s="433"/>
      <c r="DB30" s="434">
        <v>21823.407499999899</v>
      </c>
      <c r="DC30" s="434">
        <v>3891.77079</v>
      </c>
      <c r="DD30" s="454" t="s">
        <v>2095</v>
      </c>
      <c r="DE30" s="433"/>
      <c r="DF30" s="805" t="s">
        <v>2177</v>
      </c>
      <c r="DG30" s="819"/>
      <c r="DH30" s="587"/>
      <c r="DI30" s="587"/>
      <c r="DJ30" s="587"/>
      <c r="DK30" s="587"/>
      <c r="DL30" s="587"/>
      <c r="DM30" s="587"/>
      <c r="DN30" s="587"/>
      <c r="DO30" s="587"/>
      <c r="DP30" s="587"/>
      <c r="DQ30" s="587"/>
      <c r="DR30" s="587"/>
      <c r="DS30" s="587"/>
      <c r="DT30" s="587"/>
      <c r="DU30" s="587"/>
      <c r="DV30" s="587"/>
      <c r="DW30" s="587"/>
      <c r="DX30" s="587"/>
      <c r="DY30" s="587"/>
      <c r="DZ30" s="587"/>
      <c r="EA30" s="587"/>
      <c r="EB30" s="587"/>
      <c r="EC30" s="587"/>
      <c r="ED30" s="587"/>
      <c r="EE30" s="587"/>
      <c r="EF30" s="587"/>
      <c r="EG30" s="587"/>
      <c r="EH30" s="587"/>
      <c r="EI30" s="587"/>
      <c r="EJ30" s="587"/>
      <c r="EK30" s="587"/>
      <c r="EL30" s="587"/>
      <c r="EM30" s="587"/>
      <c r="EN30" s="587"/>
      <c r="EO30" s="587"/>
      <c r="EP30" s="587"/>
      <c r="EQ30" s="587"/>
      <c r="ER30" s="587"/>
      <c r="ES30" s="587"/>
      <c r="ET30" s="587"/>
      <c r="EU30" s="587"/>
      <c r="EV30" s="587"/>
      <c r="EW30" s="587"/>
      <c r="EX30" s="587"/>
      <c r="EY30" s="587"/>
      <c r="EZ30" s="587"/>
      <c r="FA30" s="587"/>
      <c r="FB30" s="587"/>
      <c r="FC30" s="587"/>
      <c r="FD30" s="587"/>
      <c r="FE30" s="587"/>
      <c r="FF30" s="587"/>
      <c r="FG30" s="587"/>
      <c r="FH30" s="587"/>
      <c r="FI30" s="587"/>
      <c r="FJ30" s="587"/>
      <c r="FK30" s="587"/>
      <c r="FL30" s="587"/>
      <c r="FM30" s="587"/>
      <c r="FN30" s="587"/>
      <c r="FO30" s="587"/>
      <c r="FP30" s="587"/>
      <c r="FQ30" s="587"/>
      <c r="FR30" s="587"/>
      <c r="FS30" s="587"/>
      <c r="FT30" s="587"/>
      <c r="FU30" s="587"/>
      <c r="FV30" s="587"/>
      <c r="FW30" s="587"/>
      <c r="FX30" s="587"/>
      <c r="FY30" s="587"/>
      <c r="FZ30" s="587"/>
      <c r="GA30" s="587"/>
      <c r="GB30" s="587"/>
      <c r="GC30" s="587"/>
      <c r="GD30" s="587"/>
      <c r="GE30" s="587"/>
      <c r="GF30" s="587"/>
      <c r="GG30" s="587"/>
      <c r="GH30" s="587"/>
      <c r="GI30" s="587"/>
      <c r="GJ30" s="587"/>
      <c r="GK30" s="587"/>
      <c r="GL30" s="587"/>
      <c r="GM30" s="587"/>
      <c r="GN30" s="587"/>
      <c r="GO30" s="587"/>
      <c r="GP30" s="587"/>
      <c r="GQ30" s="587"/>
      <c r="GR30" s="587"/>
      <c r="GS30" s="587"/>
      <c r="GT30" s="587"/>
      <c r="GU30" s="587"/>
      <c r="GV30" s="587"/>
      <c r="GW30" s="587"/>
      <c r="GX30" s="587"/>
      <c r="GY30" s="587"/>
      <c r="GZ30" s="587"/>
      <c r="HA30" s="587"/>
      <c r="HB30" s="587"/>
      <c r="HC30" s="587"/>
      <c r="HD30" s="587"/>
      <c r="HE30" s="587"/>
      <c r="HF30" s="587"/>
      <c r="HG30" s="587"/>
      <c r="HH30" s="587"/>
      <c r="HI30" s="587"/>
      <c r="HJ30" s="587"/>
      <c r="HK30" s="587"/>
      <c r="HL30" s="587"/>
      <c r="HM30" s="587"/>
      <c r="HN30" s="587"/>
      <c r="HO30" s="587"/>
      <c r="HP30" s="587"/>
      <c r="HQ30" s="587"/>
      <c r="HR30" s="587"/>
      <c r="HS30" s="587"/>
      <c r="HT30" s="587"/>
      <c r="HU30" s="587"/>
      <c r="HV30" s="587"/>
      <c r="HW30" s="587"/>
      <c r="HX30" s="587"/>
      <c r="HY30" s="587"/>
      <c r="HZ30" s="587"/>
      <c r="IA30" s="587"/>
      <c r="IB30" s="587"/>
      <c r="IC30" s="587"/>
      <c r="ID30" s="587"/>
      <c r="IE30" s="587"/>
      <c r="IF30" s="587"/>
      <c r="IG30" s="587"/>
      <c r="IH30" s="587"/>
      <c r="II30" s="587"/>
      <c r="IJ30" s="587"/>
      <c r="IK30" s="587"/>
      <c r="IL30" s="587"/>
      <c r="IM30" s="587"/>
      <c r="IN30" s="587"/>
      <c r="IO30" s="587"/>
      <c r="IP30" s="587"/>
      <c r="IQ30" s="587"/>
      <c r="IR30" s="587"/>
      <c r="IS30" s="587"/>
      <c r="IT30" s="587"/>
      <c r="IU30" s="587"/>
      <c r="IV30" s="587"/>
      <c r="IW30" s="587"/>
      <c r="IX30" s="587"/>
      <c r="IY30" s="587"/>
      <c r="IZ30" s="587"/>
      <c r="JA30" s="587"/>
      <c r="JB30" s="587"/>
      <c r="JC30" s="587"/>
      <c r="JD30" s="587"/>
      <c r="JE30" s="587"/>
      <c r="JF30" s="587"/>
      <c r="JG30" s="587"/>
      <c r="JH30" s="587"/>
      <c r="JI30" s="587"/>
      <c r="JJ30" s="587"/>
      <c r="JK30" s="587"/>
      <c r="JL30" s="587"/>
      <c r="JM30" s="587"/>
      <c r="JN30" s="587"/>
      <c r="JO30" s="587"/>
      <c r="JP30" s="587"/>
      <c r="JQ30" s="587"/>
      <c r="JR30" s="587"/>
      <c r="JS30" s="587"/>
      <c r="JT30" s="587"/>
      <c r="JU30" s="587"/>
      <c r="JV30" s="587"/>
      <c r="JW30" s="587"/>
      <c r="JX30" s="587"/>
      <c r="JY30" s="587"/>
      <c r="JZ30" s="587"/>
      <c r="KA30" s="587"/>
      <c r="KB30" s="587"/>
      <c r="KC30" s="587"/>
      <c r="KD30" s="587"/>
      <c r="KE30" s="587"/>
      <c r="KF30" s="587"/>
      <c r="KG30" s="587"/>
      <c r="KH30" s="587"/>
      <c r="KI30" s="587"/>
      <c r="KJ30" s="587"/>
      <c r="KK30" s="587"/>
      <c r="KL30" s="587"/>
      <c r="KM30" s="587"/>
      <c r="KN30" s="587"/>
      <c r="KO30" s="587"/>
      <c r="KP30" s="587"/>
      <c r="KQ30" s="587"/>
      <c r="KR30" s="587"/>
      <c r="KS30" s="587"/>
      <c r="KT30" s="587"/>
      <c r="KU30" s="587"/>
      <c r="KV30" s="587"/>
      <c r="KW30" s="587"/>
      <c r="KX30" s="587"/>
      <c r="KY30" s="587"/>
      <c r="KZ30" s="587"/>
      <c r="LA30" s="587"/>
      <c r="LB30" s="587"/>
      <c r="LC30" s="587"/>
      <c r="LD30" s="587"/>
      <c r="LE30" s="587"/>
      <c r="LF30" s="587"/>
      <c r="LG30" s="587"/>
      <c r="LH30" s="587"/>
      <c r="LI30" s="587"/>
      <c r="LJ30" s="587"/>
      <c r="LK30" s="587"/>
      <c r="LL30" s="587"/>
      <c r="LM30" s="587"/>
      <c r="LN30" s="587"/>
      <c r="LO30" s="587"/>
      <c r="LP30" s="587"/>
      <c r="LQ30" s="587"/>
      <c r="LR30" s="587"/>
      <c r="LS30" s="587"/>
      <c r="LT30" s="587"/>
      <c r="LU30" s="587"/>
      <c r="LV30" s="587"/>
      <c r="LW30" s="587"/>
      <c r="LX30" s="587"/>
      <c r="LY30" s="587"/>
      <c r="LZ30" s="587"/>
      <c r="MA30" s="587"/>
      <c r="MB30" s="587"/>
      <c r="MC30" s="587"/>
      <c r="MD30" s="587"/>
      <c r="ME30" s="587"/>
      <c r="MF30" s="587"/>
      <c r="MG30" s="587"/>
      <c r="MH30" s="587"/>
      <c r="MI30" s="587"/>
      <c r="MJ30" s="587"/>
      <c r="MK30" s="587"/>
      <c r="ML30" s="587"/>
      <c r="MM30" s="587"/>
      <c r="MN30" s="587"/>
      <c r="MO30" s="587"/>
      <c r="MP30" s="587"/>
      <c r="MQ30" s="587"/>
      <c r="MR30" s="587"/>
      <c r="MS30" s="587"/>
      <c r="MT30" s="587"/>
      <c r="MU30" s="587"/>
      <c r="MV30" s="587"/>
      <c r="MW30" s="587"/>
      <c r="MX30" s="587"/>
      <c r="MY30" s="587"/>
      <c r="MZ30" s="587"/>
      <c r="NA30" s="587"/>
      <c r="NB30" s="587"/>
      <c r="NC30" s="587"/>
      <c r="ND30" s="587"/>
      <c r="NE30" s="587"/>
      <c r="NF30" s="587"/>
      <c r="NG30" s="587"/>
      <c r="NH30" s="587"/>
      <c r="NI30" s="587"/>
      <c r="NJ30" s="587"/>
      <c r="NK30" s="587"/>
      <c r="NL30" s="587"/>
      <c r="NM30" s="587"/>
      <c r="NN30" s="587"/>
      <c r="NO30" s="587"/>
      <c r="NP30" s="587"/>
      <c r="NQ30" s="587"/>
      <c r="NR30" s="587"/>
      <c r="NS30" s="587"/>
      <c r="NT30" s="587"/>
      <c r="NU30" s="587"/>
      <c r="NV30" s="587"/>
      <c r="NW30" s="587"/>
      <c r="NX30" s="587"/>
      <c r="NY30" s="587"/>
      <c r="NZ30" s="587"/>
      <c r="OA30" s="587"/>
    </row>
    <row r="31" spans="1:391" s="427" customFormat="1" ht="54" outlineLevel="1">
      <c r="A31" s="875"/>
      <c r="B31" s="430" t="s">
        <v>812</v>
      </c>
      <c r="C31" s="431">
        <v>9845</v>
      </c>
      <c r="D31" s="432" t="s">
        <v>82</v>
      </c>
      <c r="E31" s="432" t="s">
        <v>1066</v>
      </c>
      <c r="F31" s="433">
        <v>70891095</v>
      </c>
      <c r="G31" s="433">
        <v>2704</v>
      </c>
      <c r="H31" s="432" t="s">
        <v>323</v>
      </c>
      <c r="I31" s="434">
        <v>23021.9</v>
      </c>
      <c r="J31" s="434">
        <v>8309.5</v>
      </c>
      <c r="K31" s="434">
        <v>14712.400000000001</v>
      </c>
      <c r="L31" s="435">
        <v>0</v>
      </c>
      <c r="M31" s="435">
        <v>7478.55</v>
      </c>
      <c r="N31" s="435"/>
      <c r="O31" s="435"/>
      <c r="P31" s="437">
        <v>44434</v>
      </c>
      <c r="Q31" s="437">
        <v>44287</v>
      </c>
      <c r="R31" s="432" t="s">
        <v>694</v>
      </c>
      <c r="S31" s="435"/>
      <c r="T31" s="435">
        <v>746.36</v>
      </c>
      <c r="U31" s="435">
        <v>13276.97</v>
      </c>
      <c r="V31" s="435">
        <v>6717.25</v>
      </c>
      <c r="W31" s="165">
        <v>20740.580000000002</v>
      </c>
      <c r="X31" s="434">
        <v>6013.69</v>
      </c>
      <c r="Y31" s="434">
        <v>1250</v>
      </c>
      <c r="Z31" s="434">
        <v>12334.08</v>
      </c>
      <c r="AA31" s="434">
        <v>10800</v>
      </c>
      <c r="AB31" s="434">
        <v>24384.080000000002</v>
      </c>
      <c r="AC31" s="434">
        <v>6012.9</v>
      </c>
      <c r="AD31" s="434">
        <v>0</v>
      </c>
      <c r="AE31" s="434">
        <v>0</v>
      </c>
      <c r="AF31" s="434">
        <v>0</v>
      </c>
      <c r="AG31" s="434">
        <v>0</v>
      </c>
      <c r="AH31" s="434">
        <v>1412.3</v>
      </c>
      <c r="AI31" s="434">
        <v>0</v>
      </c>
      <c r="AJ31" s="434">
        <v>0</v>
      </c>
      <c r="AK31" s="434">
        <v>0</v>
      </c>
      <c r="AL31" s="434">
        <v>0</v>
      </c>
      <c r="AM31" s="434">
        <v>0</v>
      </c>
      <c r="AN31" s="434">
        <v>125</v>
      </c>
      <c r="AO31" s="434">
        <v>1233.4080000000001</v>
      </c>
      <c r="AP31" s="434">
        <v>1080</v>
      </c>
      <c r="AQ31" s="434">
        <v>2438.4080000000004</v>
      </c>
      <c r="AR31" s="434">
        <v>0</v>
      </c>
      <c r="AS31" s="434">
        <v>187.5</v>
      </c>
      <c r="AT31" s="434">
        <v>1850.1119999999999</v>
      </c>
      <c r="AU31" s="434">
        <v>1620</v>
      </c>
      <c r="AV31" s="434">
        <v>3657.6120000000001</v>
      </c>
      <c r="AW31" s="434">
        <v>0</v>
      </c>
      <c r="AX31" s="434">
        <v>312.5</v>
      </c>
      <c r="AY31" s="434">
        <v>3083.52</v>
      </c>
      <c r="AZ31" s="434">
        <v>2700</v>
      </c>
      <c r="BA31" s="434">
        <v>6096.02</v>
      </c>
      <c r="BB31" s="434">
        <v>0</v>
      </c>
      <c r="BC31" s="434">
        <v>625</v>
      </c>
      <c r="BD31" s="434">
        <v>6167.04</v>
      </c>
      <c r="BE31" s="434">
        <v>5400</v>
      </c>
      <c r="BF31" s="434">
        <v>12192.04</v>
      </c>
      <c r="BG31" s="434">
        <v>6012.9</v>
      </c>
      <c r="BH31" s="434">
        <v>0</v>
      </c>
      <c r="BI31" s="434">
        <v>0</v>
      </c>
      <c r="BJ31" s="434">
        <v>0</v>
      </c>
      <c r="BK31" s="434">
        <v>0</v>
      </c>
      <c r="BL31" s="434">
        <v>0</v>
      </c>
      <c r="BM31" s="434">
        <v>0</v>
      </c>
      <c r="BN31" s="434">
        <v>0</v>
      </c>
      <c r="BO31" s="434">
        <v>0</v>
      </c>
      <c r="BP31" s="434">
        <v>0</v>
      </c>
      <c r="BQ31" s="434">
        <v>1412.3</v>
      </c>
      <c r="BR31" s="434">
        <v>0</v>
      </c>
      <c r="BS31" s="434">
        <v>0</v>
      </c>
      <c r="BT31" s="434">
        <v>0</v>
      </c>
      <c r="BU31" s="434">
        <v>0</v>
      </c>
      <c r="BV31" s="434">
        <v>0</v>
      </c>
      <c r="BW31" s="434">
        <v>0</v>
      </c>
      <c r="BX31" s="434">
        <v>0</v>
      </c>
      <c r="BY31" s="434">
        <v>0</v>
      </c>
      <c r="BZ31" s="434">
        <v>0</v>
      </c>
      <c r="CA31" s="600">
        <v>0</v>
      </c>
      <c r="CB31" s="796"/>
      <c r="CC31" s="434"/>
      <c r="CD31" s="434"/>
      <c r="CE31" s="434">
        <v>0</v>
      </c>
      <c r="CF31" s="434">
        <v>0</v>
      </c>
      <c r="CG31" s="434"/>
      <c r="CH31" s="434"/>
      <c r="CI31" s="434"/>
      <c r="CJ31" s="434">
        <v>0</v>
      </c>
      <c r="CK31" s="434">
        <v>0</v>
      </c>
      <c r="CL31" s="434"/>
      <c r="CM31" s="434"/>
      <c r="CN31" s="434"/>
      <c r="CO31" s="434">
        <v>0</v>
      </c>
      <c r="CP31" s="434">
        <v>0</v>
      </c>
      <c r="CQ31" s="434"/>
      <c r="CR31" s="434"/>
      <c r="CS31" s="434"/>
      <c r="CT31" s="434">
        <v>0</v>
      </c>
      <c r="CU31" s="434">
        <v>0</v>
      </c>
      <c r="CV31" s="434">
        <v>0</v>
      </c>
      <c r="CW31" s="434">
        <v>0</v>
      </c>
      <c r="CX31" s="434">
        <v>0</v>
      </c>
      <c r="CY31" s="434">
        <v>0</v>
      </c>
      <c r="CZ31" s="432" t="s">
        <v>539</v>
      </c>
      <c r="DA31" s="433"/>
      <c r="DB31" s="434">
        <v>1418.6418100000001</v>
      </c>
      <c r="DC31" s="434">
        <v>1418.6418100000001</v>
      </c>
      <c r="DD31" s="454" t="s">
        <v>2095</v>
      </c>
      <c r="DE31" s="433"/>
      <c r="DF31" s="805" t="s">
        <v>2189</v>
      </c>
      <c r="DG31" s="819"/>
      <c r="DH31" s="587"/>
      <c r="DI31" s="587"/>
      <c r="DJ31" s="587"/>
      <c r="DK31" s="587"/>
      <c r="DL31" s="587"/>
      <c r="DM31" s="587"/>
      <c r="DN31" s="587"/>
      <c r="DO31" s="587"/>
      <c r="DP31" s="587"/>
      <c r="DQ31" s="587"/>
      <c r="DR31" s="587"/>
      <c r="DS31" s="587"/>
      <c r="DT31" s="587"/>
      <c r="DU31" s="587"/>
      <c r="DV31" s="587"/>
      <c r="DW31" s="587"/>
      <c r="DX31" s="587"/>
      <c r="DY31" s="587"/>
      <c r="DZ31" s="587"/>
      <c r="EA31" s="587"/>
      <c r="EB31" s="587"/>
      <c r="EC31" s="587"/>
      <c r="ED31" s="587"/>
      <c r="EE31" s="587"/>
      <c r="EF31" s="587"/>
      <c r="EG31" s="587"/>
      <c r="EH31" s="587"/>
      <c r="EI31" s="587"/>
      <c r="EJ31" s="587"/>
      <c r="EK31" s="587"/>
      <c r="EL31" s="587"/>
      <c r="EM31" s="587"/>
      <c r="EN31" s="587"/>
      <c r="EO31" s="587"/>
      <c r="EP31" s="587"/>
      <c r="EQ31" s="587"/>
      <c r="ER31" s="587"/>
      <c r="ES31" s="587"/>
      <c r="ET31" s="587"/>
      <c r="EU31" s="587"/>
      <c r="EV31" s="587"/>
      <c r="EW31" s="587"/>
      <c r="EX31" s="587"/>
      <c r="EY31" s="587"/>
      <c r="EZ31" s="587"/>
      <c r="FA31" s="587"/>
      <c r="FB31" s="587"/>
      <c r="FC31" s="587"/>
      <c r="FD31" s="587"/>
      <c r="FE31" s="587"/>
      <c r="FF31" s="587"/>
      <c r="FG31" s="587"/>
      <c r="FH31" s="587"/>
      <c r="FI31" s="587"/>
      <c r="FJ31" s="587"/>
      <c r="FK31" s="587"/>
      <c r="FL31" s="587"/>
      <c r="FM31" s="587"/>
      <c r="FN31" s="587"/>
      <c r="FO31" s="587"/>
      <c r="FP31" s="587"/>
      <c r="FQ31" s="587"/>
      <c r="FR31" s="587"/>
      <c r="FS31" s="587"/>
      <c r="FT31" s="587"/>
      <c r="FU31" s="587"/>
      <c r="FV31" s="587"/>
      <c r="FW31" s="587"/>
      <c r="FX31" s="587"/>
      <c r="FY31" s="587"/>
      <c r="FZ31" s="587"/>
      <c r="GA31" s="587"/>
      <c r="GB31" s="587"/>
      <c r="GC31" s="587"/>
      <c r="GD31" s="587"/>
      <c r="GE31" s="587"/>
      <c r="GF31" s="587"/>
      <c r="GG31" s="587"/>
      <c r="GH31" s="587"/>
      <c r="GI31" s="587"/>
      <c r="GJ31" s="587"/>
      <c r="GK31" s="587"/>
      <c r="GL31" s="587"/>
      <c r="GM31" s="587"/>
      <c r="GN31" s="587"/>
      <c r="GO31" s="587"/>
      <c r="GP31" s="587"/>
      <c r="GQ31" s="587"/>
      <c r="GR31" s="587"/>
      <c r="GS31" s="587"/>
      <c r="GT31" s="587"/>
      <c r="GU31" s="587"/>
      <c r="GV31" s="587"/>
      <c r="GW31" s="587"/>
      <c r="GX31" s="587"/>
      <c r="GY31" s="587"/>
      <c r="GZ31" s="587"/>
      <c r="HA31" s="587"/>
      <c r="HB31" s="587"/>
      <c r="HC31" s="587"/>
      <c r="HD31" s="587"/>
      <c r="HE31" s="587"/>
      <c r="HF31" s="587"/>
      <c r="HG31" s="587"/>
      <c r="HH31" s="587"/>
      <c r="HI31" s="587"/>
      <c r="HJ31" s="587"/>
      <c r="HK31" s="587"/>
      <c r="HL31" s="587"/>
      <c r="HM31" s="587"/>
      <c r="HN31" s="587"/>
      <c r="HO31" s="587"/>
      <c r="HP31" s="587"/>
      <c r="HQ31" s="587"/>
      <c r="HR31" s="587"/>
      <c r="HS31" s="587"/>
      <c r="HT31" s="587"/>
      <c r="HU31" s="587"/>
      <c r="HV31" s="587"/>
      <c r="HW31" s="587"/>
      <c r="HX31" s="587"/>
      <c r="HY31" s="587"/>
      <c r="HZ31" s="587"/>
      <c r="IA31" s="587"/>
      <c r="IB31" s="587"/>
      <c r="IC31" s="587"/>
      <c r="ID31" s="587"/>
      <c r="IE31" s="587"/>
      <c r="IF31" s="587"/>
      <c r="IG31" s="587"/>
      <c r="IH31" s="587"/>
      <c r="II31" s="587"/>
      <c r="IJ31" s="587"/>
      <c r="IK31" s="587"/>
      <c r="IL31" s="587"/>
      <c r="IM31" s="587"/>
      <c r="IN31" s="587"/>
      <c r="IO31" s="587"/>
      <c r="IP31" s="587"/>
      <c r="IQ31" s="587"/>
      <c r="IR31" s="587"/>
      <c r="IS31" s="587"/>
      <c r="IT31" s="587"/>
      <c r="IU31" s="587"/>
      <c r="IV31" s="587"/>
      <c r="IW31" s="587"/>
      <c r="IX31" s="587"/>
      <c r="IY31" s="587"/>
      <c r="IZ31" s="587"/>
      <c r="JA31" s="587"/>
      <c r="JB31" s="587"/>
      <c r="JC31" s="587"/>
      <c r="JD31" s="587"/>
      <c r="JE31" s="587"/>
      <c r="JF31" s="587"/>
      <c r="JG31" s="587"/>
      <c r="JH31" s="587"/>
      <c r="JI31" s="587"/>
      <c r="JJ31" s="587"/>
      <c r="JK31" s="587"/>
      <c r="JL31" s="587"/>
      <c r="JM31" s="587"/>
      <c r="JN31" s="587"/>
      <c r="JO31" s="587"/>
      <c r="JP31" s="587"/>
      <c r="JQ31" s="587"/>
      <c r="JR31" s="587"/>
      <c r="JS31" s="587"/>
      <c r="JT31" s="587"/>
      <c r="JU31" s="587"/>
      <c r="JV31" s="587"/>
      <c r="JW31" s="587"/>
      <c r="JX31" s="587"/>
      <c r="JY31" s="587"/>
      <c r="JZ31" s="587"/>
      <c r="KA31" s="587"/>
      <c r="KB31" s="587"/>
      <c r="KC31" s="587"/>
      <c r="KD31" s="587"/>
      <c r="KE31" s="587"/>
      <c r="KF31" s="587"/>
      <c r="KG31" s="587"/>
      <c r="KH31" s="587"/>
      <c r="KI31" s="587"/>
      <c r="KJ31" s="587"/>
      <c r="KK31" s="587"/>
      <c r="KL31" s="587"/>
      <c r="KM31" s="587"/>
      <c r="KN31" s="587"/>
      <c r="KO31" s="587"/>
      <c r="KP31" s="587"/>
      <c r="KQ31" s="587"/>
      <c r="KR31" s="587"/>
      <c r="KS31" s="587"/>
      <c r="KT31" s="587"/>
      <c r="KU31" s="587"/>
      <c r="KV31" s="587"/>
      <c r="KW31" s="587"/>
      <c r="KX31" s="587"/>
      <c r="KY31" s="587"/>
      <c r="KZ31" s="587"/>
      <c r="LA31" s="587"/>
      <c r="LB31" s="587"/>
      <c r="LC31" s="587"/>
      <c r="LD31" s="587"/>
      <c r="LE31" s="587"/>
      <c r="LF31" s="587"/>
      <c r="LG31" s="587"/>
      <c r="LH31" s="587"/>
      <c r="LI31" s="587"/>
      <c r="LJ31" s="587"/>
      <c r="LK31" s="587"/>
      <c r="LL31" s="587"/>
      <c r="LM31" s="587"/>
      <c r="LN31" s="587"/>
      <c r="LO31" s="587"/>
      <c r="LP31" s="587"/>
      <c r="LQ31" s="587"/>
      <c r="LR31" s="587"/>
      <c r="LS31" s="587"/>
      <c r="LT31" s="587"/>
      <c r="LU31" s="587"/>
      <c r="LV31" s="587"/>
      <c r="LW31" s="587"/>
      <c r="LX31" s="587"/>
      <c r="LY31" s="587"/>
      <c r="LZ31" s="587"/>
      <c r="MA31" s="587"/>
      <c r="MB31" s="587"/>
      <c r="MC31" s="587"/>
      <c r="MD31" s="587"/>
      <c r="ME31" s="587"/>
      <c r="MF31" s="587"/>
      <c r="MG31" s="587"/>
      <c r="MH31" s="587"/>
      <c r="MI31" s="587"/>
      <c r="MJ31" s="587"/>
      <c r="MK31" s="587"/>
      <c r="ML31" s="587"/>
      <c r="MM31" s="587"/>
      <c r="MN31" s="587"/>
      <c r="MO31" s="587"/>
      <c r="MP31" s="587"/>
      <c r="MQ31" s="587"/>
      <c r="MR31" s="587"/>
      <c r="MS31" s="587"/>
      <c r="MT31" s="587"/>
      <c r="MU31" s="587"/>
      <c r="MV31" s="587"/>
      <c r="MW31" s="587"/>
      <c r="MX31" s="587"/>
      <c r="MY31" s="587"/>
      <c r="MZ31" s="587"/>
      <c r="NA31" s="587"/>
      <c r="NB31" s="587"/>
      <c r="NC31" s="587"/>
      <c r="ND31" s="587"/>
      <c r="NE31" s="587"/>
      <c r="NF31" s="587"/>
      <c r="NG31" s="587"/>
      <c r="NH31" s="587"/>
      <c r="NI31" s="587"/>
      <c r="NJ31" s="587"/>
      <c r="NK31" s="587"/>
      <c r="NL31" s="587"/>
      <c r="NM31" s="587"/>
      <c r="NN31" s="587"/>
      <c r="NO31" s="587"/>
      <c r="NP31" s="587"/>
      <c r="NQ31" s="587"/>
      <c r="NR31" s="587"/>
      <c r="NS31" s="587"/>
      <c r="NT31" s="587"/>
      <c r="NU31" s="587"/>
      <c r="NV31" s="587"/>
      <c r="NW31" s="587"/>
      <c r="NX31" s="587"/>
      <c r="NY31" s="587"/>
      <c r="NZ31" s="587"/>
      <c r="OA31" s="587"/>
    </row>
    <row r="32" spans="1:391" s="427" customFormat="1" ht="90" outlineLevel="1">
      <c r="A32" s="875"/>
      <c r="B32" s="414" t="s">
        <v>839</v>
      </c>
      <c r="C32" s="441">
        <v>10350</v>
      </c>
      <c r="D32" s="442" t="s">
        <v>194</v>
      </c>
      <c r="E32" s="442" t="s">
        <v>1066</v>
      </c>
      <c r="F32" s="443" t="s">
        <v>1317</v>
      </c>
      <c r="G32" s="443" t="s">
        <v>840</v>
      </c>
      <c r="H32" s="443" t="s">
        <v>323</v>
      </c>
      <c r="I32" s="444">
        <v>522309.78561299999</v>
      </c>
      <c r="J32" s="444">
        <v>458025.80900000001</v>
      </c>
      <c r="K32" s="444">
        <v>64283.976612999977</v>
      </c>
      <c r="L32" s="444">
        <v>0</v>
      </c>
      <c r="M32" s="445">
        <v>412223.22810000001</v>
      </c>
      <c r="N32" s="444">
        <v>417945.923901</v>
      </c>
      <c r="O32" s="447">
        <v>45291</v>
      </c>
      <c r="P32" s="447">
        <v>45078</v>
      </c>
      <c r="Q32" s="447">
        <v>43920</v>
      </c>
      <c r="R32" s="442" t="s">
        <v>1671</v>
      </c>
      <c r="S32" s="447"/>
      <c r="T32" s="444">
        <v>20816.95</v>
      </c>
      <c r="U32" s="444">
        <v>5581.29</v>
      </c>
      <c r="V32" s="444">
        <v>197788.05</v>
      </c>
      <c r="W32" s="87">
        <v>224186.28999999998</v>
      </c>
      <c r="X32" s="444">
        <v>91273.533439999999</v>
      </c>
      <c r="Y32" s="444">
        <v>13200</v>
      </c>
      <c r="Z32" s="444">
        <v>4000</v>
      </c>
      <c r="AA32" s="444">
        <v>118800</v>
      </c>
      <c r="AB32" s="444">
        <v>136000</v>
      </c>
      <c r="AC32" s="444">
        <v>237943.53344</v>
      </c>
      <c r="AD32" s="444">
        <v>18000</v>
      </c>
      <c r="AE32" s="444">
        <v>60000</v>
      </c>
      <c r="AF32" s="444">
        <v>132000</v>
      </c>
      <c r="AG32" s="444">
        <v>210000</v>
      </c>
      <c r="AH32" s="444">
        <v>137000</v>
      </c>
      <c r="AI32" s="444">
        <v>0</v>
      </c>
      <c r="AJ32" s="444">
        <v>0</v>
      </c>
      <c r="AK32" s="444">
        <v>0</v>
      </c>
      <c r="AL32" s="444">
        <v>0</v>
      </c>
      <c r="AM32" s="444">
        <v>0</v>
      </c>
      <c r="AN32" s="444">
        <v>1320</v>
      </c>
      <c r="AO32" s="444">
        <v>400</v>
      </c>
      <c r="AP32" s="444">
        <v>11880</v>
      </c>
      <c r="AQ32" s="444">
        <v>13600</v>
      </c>
      <c r="AR32" s="444">
        <v>113324.63782999999</v>
      </c>
      <c r="AS32" s="444">
        <v>1980</v>
      </c>
      <c r="AT32" s="444">
        <v>600</v>
      </c>
      <c r="AU32" s="444">
        <v>17820</v>
      </c>
      <c r="AV32" s="444">
        <v>20400</v>
      </c>
      <c r="AW32" s="444">
        <v>27950</v>
      </c>
      <c r="AX32" s="444">
        <v>3300</v>
      </c>
      <c r="AY32" s="444">
        <v>1000</v>
      </c>
      <c r="AZ32" s="444">
        <v>29700</v>
      </c>
      <c r="BA32" s="444">
        <v>34000</v>
      </c>
      <c r="BB32" s="444">
        <v>0</v>
      </c>
      <c r="BC32" s="444">
        <v>6600</v>
      </c>
      <c r="BD32" s="444">
        <v>2000</v>
      </c>
      <c r="BE32" s="444">
        <v>59400</v>
      </c>
      <c r="BF32" s="444">
        <v>68000</v>
      </c>
      <c r="BG32" s="444">
        <v>96668.895610000007</v>
      </c>
      <c r="BH32" s="444">
        <v>1800</v>
      </c>
      <c r="BI32" s="444">
        <v>6000</v>
      </c>
      <c r="BJ32" s="444">
        <v>13200</v>
      </c>
      <c r="BK32" s="444">
        <v>21000</v>
      </c>
      <c r="BL32" s="444">
        <v>37000</v>
      </c>
      <c r="BM32" s="444">
        <v>2700</v>
      </c>
      <c r="BN32" s="444">
        <v>9000</v>
      </c>
      <c r="BO32" s="444">
        <v>19800</v>
      </c>
      <c r="BP32" s="444">
        <v>31500</v>
      </c>
      <c r="BQ32" s="444">
        <v>0</v>
      </c>
      <c r="BR32" s="444">
        <v>4500</v>
      </c>
      <c r="BS32" s="444">
        <v>15000</v>
      </c>
      <c r="BT32" s="444">
        <v>33000</v>
      </c>
      <c r="BU32" s="444">
        <v>52500</v>
      </c>
      <c r="BV32" s="444">
        <v>50000</v>
      </c>
      <c r="BW32" s="444">
        <v>9000</v>
      </c>
      <c r="BX32" s="444">
        <v>30000</v>
      </c>
      <c r="BY32" s="444">
        <v>66000</v>
      </c>
      <c r="BZ32" s="444">
        <v>105000</v>
      </c>
      <c r="CA32" s="601">
        <v>50000</v>
      </c>
      <c r="CB32" s="797"/>
      <c r="CC32" s="444"/>
      <c r="CD32" s="444"/>
      <c r="CE32" s="444">
        <v>0</v>
      </c>
      <c r="CF32" s="444">
        <v>0</v>
      </c>
      <c r="CG32" s="444"/>
      <c r="CH32" s="444"/>
      <c r="CI32" s="444"/>
      <c r="CJ32" s="444">
        <v>0</v>
      </c>
      <c r="CK32" s="444">
        <v>0</v>
      </c>
      <c r="CL32" s="444"/>
      <c r="CM32" s="444"/>
      <c r="CN32" s="444"/>
      <c r="CO32" s="444">
        <v>0</v>
      </c>
      <c r="CP32" s="444">
        <v>0</v>
      </c>
      <c r="CQ32" s="444"/>
      <c r="CR32" s="444"/>
      <c r="CS32" s="444"/>
      <c r="CT32" s="444">
        <v>0</v>
      </c>
      <c r="CU32" s="444">
        <v>0</v>
      </c>
      <c r="CV32" s="444">
        <v>77636.324862999958</v>
      </c>
      <c r="CW32" s="444">
        <v>85023.228100000008</v>
      </c>
      <c r="CX32" s="444">
        <v>0</v>
      </c>
      <c r="CY32" s="444">
        <v>0</v>
      </c>
      <c r="CZ32" s="443" t="s">
        <v>985</v>
      </c>
      <c r="DA32" s="443"/>
      <c r="DB32" s="444">
        <v>0</v>
      </c>
      <c r="DC32" s="444">
        <v>0</v>
      </c>
      <c r="DD32" s="468" t="s">
        <v>2095</v>
      </c>
      <c r="DE32" s="459" t="s">
        <v>2190</v>
      </c>
      <c r="DF32" s="806" t="s">
        <v>2173</v>
      </c>
      <c r="DG32" s="819"/>
      <c r="DH32" s="587"/>
      <c r="DI32" s="587"/>
      <c r="DJ32" s="587"/>
      <c r="DK32" s="587"/>
      <c r="DL32" s="587"/>
      <c r="DM32" s="587"/>
      <c r="DN32" s="587"/>
      <c r="DO32" s="587"/>
      <c r="DP32" s="587"/>
      <c r="DQ32" s="587"/>
      <c r="DR32" s="587"/>
      <c r="DS32" s="587"/>
      <c r="DT32" s="587"/>
      <c r="DU32" s="587"/>
      <c r="DV32" s="587"/>
      <c r="DW32" s="587"/>
      <c r="DX32" s="587"/>
      <c r="DY32" s="587"/>
      <c r="DZ32" s="587"/>
      <c r="EA32" s="587"/>
      <c r="EB32" s="587"/>
      <c r="EC32" s="587"/>
      <c r="ED32" s="587"/>
      <c r="EE32" s="587"/>
      <c r="EF32" s="587"/>
      <c r="EG32" s="587"/>
      <c r="EH32" s="587"/>
      <c r="EI32" s="587"/>
      <c r="EJ32" s="587"/>
      <c r="EK32" s="587"/>
      <c r="EL32" s="587"/>
      <c r="EM32" s="587"/>
      <c r="EN32" s="587"/>
      <c r="EO32" s="587"/>
      <c r="EP32" s="587"/>
      <c r="EQ32" s="587"/>
      <c r="ER32" s="587"/>
      <c r="ES32" s="587"/>
      <c r="ET32" s="587"/>
      <c r="EU32" s="587"/>
      <c r="EV32" s="587"/>
      <c r="EW32" s="587"/>
      <c r="EX32" s="587"/>
      <c r="EY32" s="587"/>
      <c r="EZ32" s="587"/>
      <c r="FA32" s="587"/>
      <c r="FB32" s="587"/>
      <c r="FC32" s="587"/>
      <c r="FD32" s="587"/>
      <c r="FE32" s="587"/>
      <c r="FF32" s="587"/>
      <c r="FG32" s="587"/>
      <c r="FH32" s="587"/>
      <c r="FI32" s="587"/>
      <c r="FJ32" s="587"/>
      <c r="FK32" s="587"/>
      <c r="FL32" s="587"/>
      <c r="FM32" s="587"/>
      <c r="FN32" s="587"/>
      <c r="FO32" s="587"/>
      <c r="FP32" s="587"/>
      <c r="FQ32" s="587"/>
      <c r="FR32" s="587"/>
      <c r="FS32" s="587"/>
      <c r="FT32" s="587"/>
      <c r="FU32" s="587"/>
      <c r="FV32" s="587"/>
      <c r="FW32" s="587"/>
      <c r="FX32" s="587"/>
      <c r="FY32" s="587"/>
      <c r="FZ32" s="587"/>
      <c r="GA32" s="587"/>
      <c r="GB32" s="587"/>
      <c r="GC32" s="587"/>
      <c r="GD32" s="587"/>
      <c r="GE32" s="587"/>
      <c r="GF32" s="587"/>
      <c r="GG32" s="587"/>
      <c r="GH32" s="587"/>
      <c r="GI32" s="587"/>
      <c r="GJ32" s="587"/>
      <c r="GK32" s="587"/>
      <c r="GL32" s="587"/>
      <c r="GM32" s="587"/>
      <c r="GN32" s="587"/>
      <c r="GO32" s="587"/>
      <c r="GP32" s="587"/>
      <c r="GQ32" s="587"/>
      <c r="GR32" s="587"/>
      <c r="GS32" s="587"/>
      <c r="GT32" s="587"/>
      <c r="GU32" s="587"/>
      <c r="GV32" s="587"/>
      <c r="GW32" s="587"/>
      <c r="GX32" s="587"/>
      <c r="GY32" s="587"/>
      <c r="GZ32" s="587"/>
      <c r="HA32" s="587"/>
      <c r="HB32" s="587"/>
      <c r="HC32" s="587"/>
      <c r="HD32" s="587"/>
      <c r="HE32" s="587"/>
      <c r="HF32" s="587"/>
      <c r="HG32" s="587"/>
      <c r="HH32" s="587"/>
      <c r="HI32" s="587"/>
      <c r="HJ32" s="587"/>
      <c r="HK32" s="587"/>
      <c r="HL32" s="587"/>
      <c r="HM32" s="587"/>
      <c r="HN32" s="587"/>
      <c r="HO32" s="587"/>
      <c r="HP32" s="587"/>
      <c r="HQ32" s="587"/>
      <c r="HR32" s="587"/>
      <c r="HS32" s="587"/>
      <c r="HT32" s="587"/>
      <c r="HU32" s="587"/>
      <c r="HV32" s="587"/>
      <c r="HW32" s="587"/>
      <c r="HX32" s="587"/>
      <c r="HY32" s="587"/>
      <c r="HZ32" s="587"/>
      <c r="IA32" s="587"/>
      <c r="IB32" s="587"/>
      <c r="IC32" s="587"/>
      <c r="ID32" s="587"/>
      <c r="IE32" s="587"/>
      <c r="IF32" s="587"/>
      <c r="IG32" s="587"/>
      <c r="IH32" s="587"/>
      <c r="II32" s="587"/>
      <c r="IJ32" s="587"/>
      <c r="IK32" s="587"/>
      <c r="IL32" s="587"/>
      <c r="IM32" s="587"/>
      <c r="IN32" s="587"/>
      <c r="IO32" s="587"/>
      <c r="IP32" s="587"/>
      <c r="IQ32" s="587"/>
      <c r="IR32" s="587"/>
      <c r="IS32" s="587"/>
      <c r="IT32" s="587"/>
      <c r="IU32" s="587"/>
      <c r="IV32" s="587"/>
      <c r="IW32" s="587"/>
      <c r="IX32" s="587"/>
      <c r="IY32" s="587"/>
      <c r="IZ32" s="587"/>
      <c r="JA32" s="587"/>
      <c r="JB32" s="587"/>
      <c r="JC32" s="587"/>
      <c r="JD32" s="587"/>
      <c r="JE32" s="587"/>
      <c r="JF32" s="587"/>
      <c r="JG32" s="587"/>
      <c r="JH32" s="587"/>
      <c r="JI32" s="587"/>
      <c r="JJ32" s="587"/>
      <c r="JK32" s="587"/>
      <c r="JL32" s="587"/>
      <c r="JM32" s="587"/>
      <c r="JN32" s="587"/>
      <c r="JO32" s="587"/>
      <c r="JP32" s="587"/>
      <c r="JQ32" s="587"/>
      <c r="JR32" s="587"/>
      <c r="JS32" s="587"/>
      <c r="JT32" s="587"/>
      <c r="JU32" s="587"/>
      <c r="JV32" s="587"/>
      <c r="JW32" s="587"/>
      <c r="JX32" s="587"/>
      <c r="JY32" s="587"/>
      <c r="JZ32" s="587"/>
      <c r="KA32" s="587"/>
      <c r="KB32" s="587"/>
      <c r="KC32" s="587"/>
      <c r="KD32" s="587"/>
      <c r="KE32" s="587"/>
      <c r="KF32" s="587"/>
      <c r="KG32" s="587"/>
      <c r="KH32" s="587"/>
      <c r="KI32" s="587"/>
      <c r="KJ32" s="587"/>
      <c r="KK32" s="587"/>
      <c r="KL32" s="587"/>
      <c r="KM32" s="587"/>
      <c r="KN32" s="587"/>
      <c r="KO32" s="587"/>
      <c r="KP32" s="587"/>
      <c r="KQ32" s="587"/>
      <c r="KR32" s="587"/>
      <c r="KS32" s="587"/>
      <c r="KT32" s="587"/>
      <c r="KU32" s="587"/>
      <c r="KV32" s="587"/>
      <c r="KW32" s="587"/>
      <c r="KX32" s="587"/>
      <c r="KY32" s="587"/>
      <c r="KZ32" s="587"/>
      <c r="LA32" s="587"/>
      <c r="LB32" s="587"/>
      <c r="LC32" s="587"/>
      <c r="LD32" s="587"/>
      <c r="LE32" s="587"/>
      <c r="LF32" s="587"/>
      <c r="LG32" s="587"/>
      <c r="LH32" s="587"/>
      <c r="LI32" s="587"/>
      <c r="LJ32" s="587"/>
      <c r="LK32" s="587"/>
      <c r="LL32" s="587"/>
      <c r="LM32" s="587"/>
      <c r="LN32" s="587"/>
      <c r="LO32" s="587"/>
      <c r="LP32" s="587"/>
      <c r="LQ32" s="587"/>
      <c r="LR32" s="587"/>
      <c r="LS32" s="587"/>
      <c r="LT32" s="587"/>
      <c r="LU32" s="587"/>
      <c r="LV32" s="587"/>
      <c r="LW32" s="587"/>
      <c r="LX32" s="587"/>
      <c r="LY32" s="587"/>
      <c r="LZ32" s="587"/>
      <c r="MA32" s="587"/>
      <c r="MB32" s="587"/>
      <c r="MC32" s="587"/>
      <c r="MD32" s="587"/>
      <c r="ME32" s="587"/>
      <c r="MF32" s="587"/>
      <c r="MG32" s="587"/>
      <c r="MH32" s="587"/>
      <c r="MI32" s="587"/>
      <c r="MJ32" s="587"/>
      <c r="MK32" s="587"/>
      <c r="ML32" s="587"/>
      <c r="MM32" s="587"/>
      <c r="MN32" s="587"/>
      <c r="MO32" s="587"/>
      <c r="MP32" s="587"/>
      <c r="MQ32" s="587"/>
      <c r="MR32" s="587"/>
      <c r="MS32" s="587"/>
      <c r="MT32" s="587"/>
      <c r="MU32" s="587"/>
      <c r="MV32" s="587"/>
      <c r="MW32" s="587"/>
      <c r="MX32" s="587"/>
      <c r="MY32" s="587"/>
      <c r="MZ32" s="587"/>
      <c r="NA32" s="587"/>
      <c r="NB32" s="587"/>
      <c r="NC32" s="587"/>
      <c r="ND32" s="587"/>
      <c r="NE32" s="587"/>
      <c r="NF32" s="587"/>
      <c r="NG32" s="587"/>
      <c r="NH32" s="587"/>
      <c r="NI32" s="587"/>
      <c r="NJ32" s="587"/>
      <c r="NK32" s="587"/>
      <c r="NL32" s="587"/>
      <c r="NM32" s="587"/>
      <c r="NN32" s="587"/>
      <c r="NO32" s="587"/>
      <c r="NP32" s="587"/>
      <c r="NQ32" s="587"/>
      <c r="NR32" s="587"/>
      <c r="NS32" s="587"/>
      <c r="NT32" s="587"/>
      <c r="NU32" s="587"/>
      <c r="NV32" s="587"/>
      <c r="NW32" s="587"/>
      <c r="NX32" s="587"/>
      <c r="NY32" s="587"/>
      <c r="NZ32" s="587"/>
      <c r="OA32" s="587"/>
    </row>
    <row r="33" spans="1:391" s="427" customFormat="1" ht="90" outlineLevel="1">
      <c r="A33" s="875"/>
      <c r="B33" s="430" t="s">
        <v>818</v>
      </c>
      <c r="C33" s="431" t="s">
        <v>718</v>
      </c>
      <c r="D33" s="432" t="s">
        <v>82</v>
      </c>
      <c r="E33" s="432" t="s">
        <v>1066</v>
      </c>
      <c r="F33" s="433">
        <v>70891095</v>
      </c>
      <c r="G33" s="433" t="s">
        <v>417</v>
      </c>
      <c r="H33" s="432" t="s">
        <v>323</v>
      </c>
      <c r="I33" s="434">
        <v>9600.9437999999991</v>
      </c>
      <c r="J33" s="434">
        <v>8478.49</v>
      </c>
      <c r="K33" s="434">
        <v>1122.4537999999993</v>
      </c>
      <c r="L33" s="435">
        <v>0</v>
      </c>
      <c r="M33" s="435">
        <v>7630.6409999999996</v>
      </c>
      <c r="N33" s="435">
        <v>7630.6409999999996</v>
      </c>
      <c r="O33" s="469">
        <v>45291</v>
      </c>
      <c r="P33" s="437">
        <v>44088</v>
      </c>
      <c r="Q33" s="437">
        <v>43907</v>
      </c>
      <c r="R33" s="432" t="s">
        <v>694</v>
      </c>
      <c r="S33" s="469"/>
      <c r="T33" s="460">
        <v>683.35946999999999</v>
      </c>
      <c r="U33" s="460">
        <v>957.43100000000004</v>
      </c>
      <c r="V33" s="460">
        <v>6150.2350500000002</v>
      </c>
      <c r="W33" s="470">
        <v>7791.0255200000001</v>
      </c>
      <c r="X33" s="434">
        <v>6946.58367</v>
      </c>
      <c r="Y33" s="434">
        <v>136.5</v>
      </c>
      <c r="Z33" s="434">
        <v>30.492000000000001</v>
      </c>
      <c r="AA33" s="434">
        <v>1228.51</v>
      </c>
      <c r="AB33" s="434">
        <v>1395.502</v>
      </c>
      <c r="AC33" s="434">
        <v>0</v>
      </c>
      <c r="AD33" s="434">
        <v>0</v>
      </c>
      <c r="AE33" s="434">
        <v>0</v>
      </c>
      <c r="AF33" s="434">
        <v>0</v>
      </c>
      <c r="AG33" s="434">
        <v>0</v>
      </c>
      <c r="AH33" s="434">
        <v>0</v>
      </c>
      <c r="AI33" s="434">
        <v>0</v>
      </c>
      <c r="AJ33" s="434">
        <v>0</v>
      </c>
      <c r="AK33" s="434">
        <v>0</v>
      </c>
      <c r="AL33" s="434">
        <v>0</v>
      </c>
      <c r="AM33" s="434">
        <v>0</v>
      </c>
      <c r="AN33" s="434">
        <v>13.65</v>
      </c>
      <c r="AO33" s="434">
        <v>3.0492000000000004</v>
      </c>
      <c r="AP33" s="434">
        <v>122.851</v>
      </c>
      <c r="AQ33" s="434">
        <v>139.55019999999999</v>
      </c>
      <c r="AR33" s="434">
        <v>0</v>
      </c>
      <c r="AS33" s="434">
        <v>20.474999999999998</v>
      </c>
      <c r="AT33" s="434">
        <v>4.5738000000000003</v>
      </c>
      <c r="AU33" s="434">
        <v>184.2765</v>
      </c>
      <c r="AV33" s="434">
        <v>209.3253</v>
      </c>
      <c r="AW33" s="434">
        <v>0</v>
      </c>
      <c r="AX33" s="434">
        <v>34.125</v>
      </c>
      <c r="AY33" s="434">
        <v>7.6230000000000002</v>
      </c>
      <c r="AZ33" s="434">
        <v>307.1275</v>
      </c>
      <c r="BA33" s="434">
        <v>348.87549999999999</v>
      </c>
      <c r="BB33" s="434">
        <v>0</v>
      </c>
      <c r="BC33" s="434">
        <v>68.25</v>
      </c>
      <c r="BD33" s="434">
        <v>15.246</v>
      </c>
      <c r="BE33" s="434">
        <v>614.255</v>
      </c>
      <c r="BF33" s="434">
        <v>697.75099999999998</v>
      </c>
      <c r="BG33" s="434">
        <v>0</v>
      </c>
      <c r="BH33" s="434">
        <v>0</v>
      </c>
      <c r="BI33" s="434">
        <v>0</v>
      </c>
      <c r="BJ33" s="434">
        <v>0</v>
      </c>
      <c r="BK33" s="434">
        <v>0</v>
      </c>
      <c r="BL33" s="434">
        <v>0</v>
      </c>
      <c r="BM33" s="434">
        <v>0</v>
      </c>
      <c r="BN33" s="434">
        <v>0</v>
      </c>
      <c r="BO33" s="434">
        <v>0</v>
      </c>
      <c r="BP33" s="434">
        <v>0</v>
      </c>
      <c r="BQ33" s="434">
        <v>0</v>
      </c>
      <c r="BR33" s="434">
        <v>0</v>
      </c>
      <c r="BS33" s="434">
        <v>0</v>
      </c>
      <c r="BT33" s="434">
        <v>0</v>
      </c>
      <c r="BU33" s="434">
        <v>0</v>
      </c>
      <c r="BV33" s="434">
        <v>0</v>
      </c>
      <c r="BW33" s="434">
        <v>0</v>
      </c>
      <c r="BX33" s="434">
        <v>0</v>
      </c>
      <c r="BY33" s="434">
        <v>0</v>
      </c>
      <c r="BZ33" s="434">
        <v>0</v>
      </c>
      <c r="CA33" s="600">
        <v>0</v>
      </c>
      <c r="CB33" s="796"/>
      <c r="CC33" s="434"/>
      <c r="CD33" s="434"/>
      <c r="CE33" s="434">
        <v>0</v>
      </c>
      <c r="CF33" s="434">
        <v>0</v>
      </c>
      <c r="CG33" s="434"/>
      <c r="CH33" s="434"/>
      <c r="CI33" s="434"/>
      <c r="CJ33" s="434">
        <v>0</v>
      </c>
      <c r="CK33" s="434">
        <v>0</v>
      </c>
      <c r="CL33" s="434"/>
      <c r="CM33" s="434"/>
      <c r="CN33" s="434"/>
      <c r="CO33" s="434">
        <v>0</v>
      </c>
      <c r="CP33" s="434">
        <v>0</v>
      </c>
      <c r="CQ33" s="434"/>
      <c r="CR33" s="434"/>
      <c r="CS33" s="434"/>
      <c r="CT33" s="434">
        <v>0</v>
      </c>
      <c r="CU33" s="434">
        <v>0</v>
      </c>
      <c r="CV33" s="434">
        <v>0</v>
      </c>
      <c r="CW33" s="434">
        <v>0</v>
      </c>
      <c r="CX33" s="434">
        <v>0</v>
      </c>
      <c r="CY33" s="434">
        <v>0</v>
      </c>
      <c r="CZ33" s="432" t="s">
        <v>478</v>
      </c>
      <c r="DA33" s="433"/>
      <c r="DB33" s="438">
        <v>0</v>
      </c>
      <c r="DC33" s="438">
        <v>0</v>
      </c>
      <c r="DD33" s="439" t="s">
        <v>2095</v>
      </c>
      <c r="DE33" s="433" t="s">
        <v>1849</v>
      </c>
      <c r="DF33" s="805" t="s">
        <v>2191</v>
      </c>
      <c r="DG33" s="819"/>
      <c r="DH33" s="587"/>
      <c r="DI33" s="587"/>
      <c r="DJ33" s="587"/>
      <c r="DK33" s="587"/>
      <c r="DL33" s="587"/>
      <c r="DM33" s="587"/>
      <c r="DN33" s="587"/>
      <c r="DO33" s="587"/>
      <c r="DP33" s="587"/>
      <c r="DQ33" s="587"/>
      <c r="DR33" s="587"/>
      <c r="DS33" s="587"/>
      <c r="DT33" s="587"/>
      <c r="DU33" s="587"/>
      <c r="DV33" s="587"/>
      <c r="DW33" s="587"/>
      <c r="DX33" s="587"/>
      <c r="DY33" s="587"/>
      <c r="DZ33" s="587"/>
      <c r="EA33" s="587"/>
      <c r="EB33" s="587"/>
      <c r="EC33" s="587"/>
      <c r="ED33" s="587"/>
      <c r="EE33" s="587"/>
      <c r="EF33" s="587"/>
      <c r="EG33" s="587"/>
      <c r="EH33" s="587"/>
      <c r="EI33" s="587"/>
      <c r="EJ33" s="587"/>
      <c r="EK33" s="587"/>
      <c r="EL33" s="587"/>
      <c r="EM33" s="587"/>
      <c r="EN33" s="587"/>
      <c r="EO33" s="587"/>
      <c r="EP33" s="587"/>
      <c r="EQ33" s="587"/>
      <c r="ER33" s="587"/>
      <c r="ES33" s="587"/>
      <c r="ET33" s="587"/>
      <c r="EU33" s="587"/>
      <c r="EV33" s="587"/>
      <c r="EW33" s="587"/>
      <c r="EX33" s="587"/>
      <c r="EY33" s="587"/>
      <c r="EZ33" s="587"/>
      <c r="FA33" s="587"/>
      <c r="FB33" s="587"/>
      <c r="FC33" s="587"/>
      <c r="FD33" s="587"/>
      <c r="FE33" s="587"/>
      <c r="FF33" s="587"/>
      <c r="FG33" s="587"/>
      <c r="FH33" s="587"/>
      <c r="FI33" s="587"/>
      <c r="FJ33" s="587"/>
      <c r="FK33" s="587"/>
      <c r="FL33" s="587"/>
      <c r="FM33" s="587"/>
      <c r="FN33" s="587"/>
      <c r="FO33" s="587"/>
      <c r="FP33" s="587"/>
      <c r="FQ33" s="587"/>
      <c r="FR33" s="587"/>
      <c r="FS33" s="587"/>
      <c r="FT33" s="587"/>
      <c r="FU33" s="587"/>
      <c r="FV33" s="587"/>
      <c r="FW33" s="587"/>
      <c r="FX33" s="587"/>
      <c r="FY33" s="587"/>
      <c r="FZ33" s="587"/>
      <c r="GA33" s="587"/>
      <c r="GB33" s="587"/>
      <c r="GC33" s="587"/>
      <c r="GD33" s="587"/>
      <c r="GE33" s="587"/>
      <c r="GF33" s="587"/>
      <c r="GG33" s="587"/>
      <c r="GH33" s="587"/>
      <c r="GI33" s="587"/>
      <c r="GJ33" s="587"/>
      <c r="GK33" s="587"/>
      <c r="GL33" s="587"/>
      <c r="GM33" s="587"/>
      <c r="GN33" s="587"/>
      <c r="GO33" s="587"/>
      <c r="GP33" s="587"/>
      <c r="GQ33" s="587"/>
      <c r="GR33" s="587"/>
      <c r="GS33" s="587"/>
      <c r="GT33" s="587"/>
      <c r="GU33" s="587"/>
      <c r="GV33" s="587"/>
      <c r="GW33" s="587"/>
      <c r="GX33" s="587"/>
      <c r="GY33" s="587"/>
      <c r="GZ33" s="587"/>
      <c r="HA33" s="587"/>
      <c r="HB33" s="587"/>
      <c r="HC33" s="587"/>
      <c r="HD33" s="587"/>
      <c r="HE33" s="587"/>
      <c r="HF33" s="587"/>
      <c r="HG33" s="587"/>
      <c r="HH33" s="587"/>
      <c r="HI33" s="587"/>
      <c r="HJ33" s="587"/>
      <c r="HK33" s="587"/>
      <c r="HL33" s="587"/>
      <c r="HM33" s="587"/>
      <c r="HN33" s="587"/>
      <c r="HO33" s="587"/>
      <c r="HP33" s="587"/>
      <c r="HQ33" s="587"/>
      <c r="HR33" s="587"/>
      <c r="HS33" s="587"/>
      <c r="HT33" s="587"/>
      <c r="HU33" s="587"/>
      <c r="HV33" s="587"/>
      <c r="HW33" s="587"/>
      <c r="HX33" s="587"/>
      <c r="HY33" s="587"/>
      <c r="HZ33" s="587"/>
      <c r="IA33" s="587"/>
      <c r="IB33" s="587"/>
      <c r="IC33" s="587"/>
      <c r="ID33" s="587"/>
      <c r="IE33" s="587"/>
      <c r="IF33" s="587"/>
      <c r="IG33" s="587"/>
      <c r="IH33" s="587"/>
      <c r="II33" s="587"/>
      <c r="IJ33" s="587"/>
      <c r="IK33" s="587"/>
      <c r="IL33" s="587"/>
      <c r="IM33" s="587"/>
      <c r="IN33" s="587"/>
      <c r="IO33" s="587"/>
      <c r="IP33" s="587"/>
      <c r="IQ33" s="587"/>
      <c r="IR33" s="587"/>
      <c r="IS33" s="587"/>
      <c r="IT33" s="587"/>
      <c r="IU33" s="587"/>
      <c r="IV33" s="587"/>
      <c r="IW33" s="587"/>
      <c r="IX33" s="587"/>
      <c r="IY33" s="587"/>
      <c r="IZ33" s="587"/>
      <c r="JA33" s="587"/>
      <c r="JB33" s="587"/>
      <c r="JC33" s="587"/>
      <c r="JD33" s="587"/>
      <c r="JE33" s="587"/>
      <c r="JF33" s="587"/>
      <c r="JG33" s="587"/>
      <c r="JH33" s="587"/>
      <c r="JI33" s="587"/>
      <c r="JJ33" s="587"/>
      <c r="JK33" s="587"/>
      <c r="JL33" s="587"/>
      <c r="JM33" s="587"/>
      <c r="JN33" s="587"/>
      <c r="JO33" s="587"/>
      <c r="JP33" s="587"/>
      <c r="JQ33" s="587"/>
      <c r="JR33" s="587"/>
      <c r="JS33" s="587"/>
      <c r="JT33" s="587"/>
      <c r="JU33" s="587"/>
      <c r="JV33" s="587"/>
      <c r="JW33" s="587"/>
      <c r="JX33" s="587"/>
      <c r="JY33" s="587"/>
      <c r="JZ33" s="587"/>
      <c r="KA33" s="587"/>
      <c r="KB33" s="587"/>
      <c r="KC33" s="587"/>
      <c r="KD33" s="587"/>
      <c r="KE33" s="587"/>
      <c r="KF33" s="587"/>
      <c r="KG33" s="587"/>
      <c r="KH33" s="587"/>
      <c r="KI33" s="587"/>
      <c r="KJ33" s="587"/>
      <c r="KK33" s="587"/>
      <c r="KL33" s="587"/>
      <c r="KM33" s="587"/>
      <c r="KN33" s="587"/>
      <c r="KO33" s="587"/>
      <c r="KP33" s="587"/>
      <c r="KQ33" s="587"/>
      <c r="KR33" s="587"/>
      <c r="KS33" s="587"/>
      <c r="KT33" s="587"/>
      <c r="KU33" s="587"/>
      <c r="KV33" s="587"/>
      <c r="KW33" s="587"/>
      <c r="KX33" s="587"/>
      <c r="KY33" s="587"/>
      <c r="KZ33" s="587"/>
      <c r="LA33" s="587"/>
      <c r="LB33" s="587"/>
      <c r="LC33" s="587"/>
      <c r="LD33" s="587"/>
      <c r="LE33" s="587"/>
      <c r="LF33" s="587"/>
      <c r="LG33" s="587"/>
      <c r="LH33" s="587"/>
      <c r="LI33" s="587"/>
      <c r="LJ33" s="587"/>
      <c r="LK33" s="587"/>
      <c r="LL33" s="587"/>
      <c r="LM33" s="587"/>
      <c r="LN33" s="587"/>
      <c r="LO33" s="587"/>
      <c r="LP33" s="587"/>
      <c r="LQ33" s="587"/>
      <c r="LR33" s="587"/>
      <c r="LS33" s="587"/>
      <c r="LT33" s="587"/>
      <c r="LU33" s="587"/>
      <c r="LV33" s="587"/>
      <c r="LW33" s="587"/>
      <c r="LX33" s="587"/>
      <c r="LY33" s="587"/>
      <c r="LZ33" s="587"/>
      <c r="MA33" s="587"/>
      <c r="MB33" s="587"/>
      <c r="MC33" s="587"/>
      <c r="MD33" s="587"/>
      <c r="ME33" s="587"/>
      <c r="MF33" s="587"/>
      <c r="MG33" s="587"/>
      <c r="MH33" s="587"/>
      <c r="MI33" s="587"/>
      <c r="MJ33" s="587"/>
      <c r="MK33" s="587"/>
      <c r="ML33" s="587"/>
      <c r="MM33" s="587"/>
      <c r="MN33" s="587"/>
      <c r="MO33" s="587"/>
      <c r="MP33" s="587"/>
      <c r="MQ33" s="587"/>
      <c r="MR33" s="587"/>
      <c r="MS33" s="587"/>
      <c r="MT33" s="587"/>
      <c r="MU33" s="587"/>
      <c r="MV33" s="587"/>
      <c r="MW33" s="587"/>
      <c r="MX33" s="587"/>
      <c r="MY33" s="587"/>
      <c r="MZ33" s="587"/>
      <c r="NA33" s="587"/>
      <c r="NB33" s="587"/>
      <c r="NC33" s="587"/>
      <c r="ND33" s="587"/>
      <c r="NE33" s="587"/>
      <c r="NF33" s="587"/>
      <c r="NG33" s="587"/>
      <c r="NH33" s="587"/>
      <c r="NI33" s="587"/>
      <c r="NJ33" s="587"/>
      <c r="NK33" s="587"/>
      <c r="NL33" s="587"/>
      <c r="NM33" s="587"/>
      <c r="NN33" s="587"/>
      <c r="NO33" s="587"/>
      <c r="NP33" s="587"/>
      <c r="NQ33" s="587"/>
      <c r="NR33" s="587"/>
      <c r="NS33" s="587"/>
      <c r="NT33" s="587"/>
      <c r="NU33" s="587"/>
      <c r="NV33" s="587"/>
      <c r="NW33" s="587"/>
      <c r="NX33" s="587"/>
      <c r="NY33" s="587"/>
      <c r="NZ33" s="587"/>
      <c r="OA33" s="587"/>
    </row>
    <row r="34" spans="1:391" s="427" customFormat="1" ht="72" outlineLevel="1">
      <c r="A34" s="875"/>
      <c r="B34" s="430" t="s">
        <v>439</v>
      </c>
      <c r="C34" s="431" t="s">
        <v>727</v>
      </c>
      <c r="D34" s="432" t="s">
        <v>194</v>
      </c>
      <c r="E34" s="432" t="s">
        <v>1066</v>
      </c>
      <c r="F34" s="433" t="s">
        <v>1317</v>
      </c>
      <c r="G34" s="433" t="s">
        <v>440</v>
      </c>
      <c r="H34" s="432" t="s">
        <v>323</v>
      </c>
      <c r="I34" s="434">
        <v>120155.7</v>
      </c>
      <c r="J34" s="434">
        <v>110023.55100000001</v>
      </c>
      <c r="K34" s="434">
        <v>10132.14899999999</v>
      </c>
      <c r="L34" s="435">
        <v>0</v>
      </c>
      <c r="M34" s="435">
        <v>99021.195900000006</v>
      </c>
      <c r="N34" s="435">
        <v>99021.196746000001</v>
      </c>
      <c r="O34" s="469">
        <v>44742</v>
      </c>
      <c r="P34" s="437">
        <v>44440</v>
      </c>
      <c r="Q34" s="437">
        <v>43983</v>
      </c>
      <c r="R34" s="432" t="s">
        <v>694</v>
      </c>
      <c r="S34" s="469"/>
      <c r="T34" s="460">
        <v>10997.88</v>
      </c>
      <c r="U34" s="460">
        <v>18218.830000000002</v>
      </c>
      <c r="V34" s="460">
        <v>98980.94</v>
      </c>
      <c r="W34" s="165">
        <v>128197.65</v>
      </c>
      <c r="X34" s="434">
        <v>59175.551210000005</v>
      </c>
      <c r="Y34" s="376">
        <v>6500</v>
      </c>
      <c r="Z34" s="376">
        <v>2200</v>
      </c>
      <c r="AA34" s="376">
        <v>52050</v>
      </c>
      <c r="AB34" s="434">
        <v>60750</v>
      </c>
      <c r="AC34" s="434">
        <v>20924.54</v>
      </c>
      <c r="AD34" s="434">
        <v>3840</v>
      </c>
      <c r="AE34" s="376">
        <v>14400</v>
      </c>
      <c r="AF34" s="434">
        <v>34560</v>
      </c>
      <c r="AG34" s="434">
        <v>52800</v>
      </c>
      <c r="AH34" s="434">
        <v>30021.200000000001</v>
      </c>
      <c r="AI34" s="434">
        <v>0</v>
      </c>
      <c r="AJ34" s="434">
        <v>0</v>
      </c>
      <c r="AK34" s="434">
        <v>0</v>
      </c>
      <c r="AL34" s="434">
        <v>0</v>
      </c>
      <c r="AM34" s="434">
        <v>0</v>
      </c>
      <c r="AN34" s="434">
        <v>650</v>
      </c>
      <c r="AO34" s="434">
        <v>220</v>
      </c>
      <c r="AP34" s="434">
        <v>5205</v>
      </c>
      <c r="AQ34" s="434">
        <v>6075</v>
      </c>
      <c r="AR34" s="434">
        <v>0</v>
      </c>
      <c r="AS34" s="434">
        <v>975</v>
      </c>
      <c r="AT34" s="434">
        <v>330</v>
      </c>
      <c r="AU34" s="434">
        <v>7807.5</v>
      </c>
      <c r="AV34" s="434">
        <v>9112.5</v>
      </c>
      <c r="AW34" s="434">
        <v>0</v>
      </c>
      <c r="AX34" s="434">
        <v>1625</v>
      </c>
      <c r="AY34" s="434">
        <v>550</v>
      </c>
      <c r="AZ34" s="434">
        <v>13012.5</v>
      </c>
      <c r="BA34" s="434">
        <v>15187.5</v>
      </c>
      <c r="BB34" s="434">
        <v>0</v>
      </c>
      <c r="BC34" s="434">
        <v>3250</v>
      </c>
      <c r="BD34" s="434">
        <v>1100</v>
      </c>
      <c r="BE34" s="434">
        <v>26025</v>
      </c>
      <c r="BF34" s="434">
        <v>30375</v>
      </c>
      <c r="BG34" s="434">
        <v>20924.54</v>
      </c>
      <c r="BH34" s="434">
        <v>384</v>
      </c>
      <c r="BI34" s="434">
        <v>1440</v>
      </c>
      <c r="BJ34" s="434">
        <v>3456</v>
      </c>
      <c r="BK34" s="434">
        <v>5280</v>
      </c>
      <c r="BL34" s="434">
        <v>0</v>
      </c>
      <c r="BM34" s="434">
        <v>576</v>
      </c>
      <c r="BN34" s="434">
        <v>2160</v>
      </c>
      <c r="BO34" s="434">
        <v>5184</v>
      </c>
      <c r="BP34" s="434">
        <v>7920</v>
      </c>
      <c r="BQ34" s="434">
        <v>30021.200000000001</v>
      </c>
      <c r="BR34" s="434">
        <v>960</v>
      </c>
      <c r="BS34" s="434">
        <v>3600</v>
      </c>
      <c r="BT34" s="434">
        <v>8640</v>
      </c>
      <c r="BU34" s="434">
        <v>13200</v>
      </c>
      <c r="BV34" s="434">
        <v>0</v>
      </c>
      <c r="BW34" s="434">
        <v>1920</v>
      </c>
      <c r="BX34" s="434">
        <v>7200</v>
      </c>
      <c r="BY34" s="434">
        <v>17280</v>
      </c>
      <c r="BZ34" s="434">
        <v>26400</v>
      </c>
      <c r="CA34" s="600">
        <v>0</v>
      </c>
      <c r="CB34" s="796"/>
      <c r="CC34" s="434"/>
      <c r="CD34" s="434"/>
      <c r="CE34" s="434">
        <v>0</v>
      </c>
      <c r="CF34" s="434">
        <v>0</v>
      </c>
      <c r="CG34" s="434"/>
      <c r="CH34" s="434"/>
      <c r="CI34" s="434"/>
      <c r="CJ34" s="434">
        <v>0</v>
      </c>
      <c r="CK34" s="434">
        <v>0</v>
      </c>
      <c r="CL34" s="434"/>
      <c r="CM34" s="434"/>
      <c r="CN34" s="434"/>
      <c r="CO34" s="434">
        <v>0</v>
      </c>
      <c r="CP34" s="434">
        <v>0</v>
      </c>
      <c r="CQ34" s="434"/>
      <c r="CR34" s="434"/>
      <c r="CS34" s="434"/>
      <c r="CT34" s="434">
        <v>0</v>
      </c>
      <c r="CU34" s="434">
        <v>0</v>
      </c>
      <c r="CV34" s="434">
        <v>0</v>
      </c>
      <c r="CW34" s="434">
        <v>0</v>
      </c>
      <c r="CX34" s="434">
        <v>0</v>
      </c>
      <c r="CY34" s="434">
        <v>0</v>
      </c>
      <c r="CZ34" s="432" t="s">
        <v>441</v>
      </c>
      <c r="DA34" s="433"/>
      <c r="DB34" s="434">
        <v>0</v>
      </c>
      <c r="DC34" s="434">
        <v>0</v>
      </c>
      <c r="DD34" s="454" t="s">
        <v>2095</v>
      </c>
      <c r="DE34" s="433" t="s">
        <v>1831</v>
      </c>
      <c r="DF34" s="805" t="s">
        <v>2192</v>
      </c>
      <c r="DG34" s="819"/>
      <c r="DH34" s="587"/>
      <c r="DI34" s="587"/>
      <c r="DJ34" s="587"/>
      <c r="DK34" s="587"/>
      <c r="DL34" s="587"/>
      <c r="DM34" s="587"/>
      <c r="DN34" s="587"/>
      <c r="DO34" s="587"/>
      <c r="DP34" s="587"/>
      <c r="DQ34" s="587"/>
      <c r="DR34" s="587"/>
      <c r="DS34" s="587"/>
      <c r="DT34" s="587"/>
      <c r="DU34" s="587"/>
      <c r="DV34" s="587"/>
      <c r="DW34" s="587"/>
      <c r="DX34" s="587"/>
      <c r="DY34" s="587"/>
      <c r="DZ34" s="587"/>
      <c r="EA34" s="587"/>
      <c r="EB34" s="587"/>
      <c r="EC34" s="587"/>
      <c r="ED34" s="587"/>
      <c r="EE34" s="587"/>
      <c r="EF34" s="587"/>
      <c r="EG34" s="587"/>
      <c r="EH34" s="587"/>
      <c r="EI34" s="587"/>
      <c r="EJ34" s="587"/>
      <c r="EK34" s="587"/>
      <c r="EL34" s="587"/>
      <c r="EM34" s="587"/>
      <c r="EN34" s="587"/>
      <c r="EO34" s="587"/>
      <c r="EP34" s="587"/>
      <c r="EQ34" s="587"/>
      <c r="ER34" s="587"/>
      <c r="ES34" s="587"/>
      <c r="ET34" s="587"/>
      <c r="EU34" s="587"/>
      <c r="EV34" s="587"/>
      <c r="EW34" s="587"/>
      <c r="EX34" s="587"/>
      <c r="EY34" s="587"/>
      <c r="EZ34" s="587"/>
      <c r="FA34" s="587"/>
      <c r="FB34" s="587"/>
      <c r="FC34" s="587"/>
      <c r="FD34" s="587"/>
      <c r="FE34" s="587"/>
      <c r="FF34" s="587"/>
      <c r="FG34" s="587"/>
      <c r="FH34" s="587"/>
      <c r="FI34" s="587"/>
      <c r="FJ34" s="587"/>
      <c r="FK34" s="587"/>
      <c r="FL34" s="587"/>
      <c r="FM34" s="587"/>
      <c r="FN34" s="587"/>
      <c r="FO34" s="587"/>
      <c r="FP34" s="587"/>
      <c r="FQ34" s="587"/>
      <c r="FR34" s="587"/>
      <c r="FS34" s="587"/>
      <c r="FT34" s="587"/>
      <c r="FU34" s="587"/>
      <c r="FV34" s="587"/>
      <c r="FW34" s="587"/>
      <c r="FX34" s="587"/>
      <c r="FY34" s="587"/>
      <c r="FZ34" s="587"/>
      <c r="GA34" s="587"/>
      <c r="GB34" s="587"/>
      <c r="GC34" s="587"/>
      <c r="GD34" s="587"/>
      <c r="GE34" s="587"/>
      <c r="GF34" s="587"/>
      <c r="GG34" s="587"/>
      <c r="GH34" s="587"/>
      <c r="GI34" s="587"/>
      <c r="GJ34" s="587"/>
      <c r="GK34" s="587"/>
      <c r="GL34" s="587"/>
      <c r="GM34" s="587"/>
      <c r="GN34" s="587"/>
      <c r="GO34" s="587"/>
      <c r="GP34" s="587"/>
      <c r="GQ34" s="587"/>
      <c r="GR34" s="587"/>
      <c r="GS34" s="587"/>
      <c r="GT34" s="587"/>
      <c r="GU34" s="587"/>
      <c r="GV34" s="587"/>
      <c r="GW34" s="587"/>
      <c r="GX34" s="587"/>
      <c r="GY34" s="587"/>
      <c r="GZ34" s="587"/>
      <c r="HA34" s="587"/>
      <c r="HB34" s="587"/>
      <c r="HC34" s="587"/>
      <c r="HD34" s="587"/>
      <c r="HE34" s="587"/>
      <c r="HF34" s="587"/>
      <c r="HG34" s="587"/>
      <c r="HH34" s="587"/>
      <c r="HI34" s="587"/>
      <c r="HJ34" s="587"/>
      <c r="HK34" s="587"/>
      <c r="HL34" s="587"/>
      <c r="HM34" s="587"/>
      <c r="HN34" s="587"/>
      <c r="HO34" s="587"/>
      <c r="HP34" s="587"/>
      <c r="HQ34" s="587"/>
      <c r="HR34" s="587"/>
      <c r="HS34" s="587"/>
      <c r="HT34" s="587"/>
      <c r="HU34" s="587"/>
      <c r="HV34" s="587"/>
      <c r="HW34" s="587"/>
      <c r="HX34" s="587"/>
      <c r="HY34" s="587"/>
      <c r="HZ34" s="587"/>
      <c r="IA34" s="587"/>
      <c r="IB34" s="587"/>
      <c r="IC34" s="587"/>
      <c r="ID34" s="587"/>
      <c r="IE34" s="587"/>
      <c r="IF34" s="587"/>
      <c r="IG34" s="587"/>
      <c r="IH34" s="587"/>
      <c r="II34" s="587"/>
      <c r="IJ34" s="587"/>
      <c r="IK34" s="587"/>
      <c r="IL34" s="587"/>
      <c r="IM34" s="587"/>
      <c r="IN34" s="587"/>
      <c r="IO34" s="587"/>
      <c r="IP34" s="587"/>
      <c r="IQ34" s="587"/>
      <c r="IR34" s="587"/>
      <c r="IS34" s="587"/>
      <c r="IT34" s="587"/>
      <c r="IU34" s="587"/>
      <c r="IV34" s="587"/>
      <c r="IW34" s="587"/>
      <c r="IX34" s="587"/>
      <c r="IY34" s="587"/>
      <c r="IZ34" s="587"/>
      <c r="JA34" s="587"/>
      <c r="JB34" s="587"/>
      <c r="JC34" s="587"/>
      <c r="JD34" s="587"/>
      <c r="JE34" s="587"/>
      <c r="JF34" s="587"/>
      <c r="JG34" s="587"/>
      <c r="JH34" s="587"/>
      <c r="JI34" s="587"/>
      <c r="JJ34" s="587"/>
      <c r="JK34" s="587"/>
      <c r="JL34" s="587"/>
      <c r="JM34" s="587"/>
      <c r="JN34" s="587"/>
      <c r="JO34" s="587"/>
      <c r="JP34" s="587"/>
      <c r="JQ34" s="587"/>
      <c r="JR34" s="587"/>
      <c r="JS34" s="587"/>
      <c r="JT34" s="587"/>
      <c r="JU34" s="587"/>
      <c r="JV34" s="587"/>
      <c r="JW34" s="587"/>
      <c r="JX34" s="587"/>
      <c r="JY34" s="587"/>
      <c r="JZ34" s="587"/>
      <c r="KA34" s="587"/>
      <c r="KB34" s="587"/>
      <c r="KC34" s="587"/>
      <c r="KD34" s="587"/>
      <c r="KE34" s="587"/>
      <c r="KF34" s="587"/>
      <c r="KG34" s="587"/>
      <c r="KH34" s="587"/>
      <c r="KI34" s="587"/>
      <c r="KJ34" s="587"/>
      <c r="KK34" s="587"/>
      <c r="KL34" s="587"/>
      <c r="KM34" s="587"/>
      <c r="KN34" s="587"/>
      <c r="KO34" s="587"/>
      <c r="KP34" s="587"/>
      <c r="KQ34" s="587"/>
      <c r="KR34" s="587"/>
      <c r="KS34" s="587"/>
      <c r="KT34" s="587"/>
      <c r="KU34" s="587"/>
      <c r="KV34" s="587"/>
      <c r="KW34" s="587"/>
      <c r="KX34" s="587"/>
      <c r="KY34" s="587"/>
      <c r="KZ34" s="587"/>
      <c r="LA34" s="587"/>
      <c r="LB34" s="587"/>
      <c r="LC34" s="587"/>
      <c r="LD34" s="587"/>
      <c r="LE34" s="587"/>
      <c r="LF34" s="587"/>
      <c r="LG34" s="587"/>
      <c r="LH34" s="587"/>
      <c r="LI34" s="587"/>
      <c r="LJ34" s="587"/>
      <c r="LK34" s="587"/>
      <c r="LL34" s="587"/>
      <c r="LM34" s="587"/>
      <c r="LN34" s="587"/>
      <c r="LO34" s="587"/>
      <c r="LP34" s="587"/>
      <c r="LQ34" s="587"/>
      <c r="LR34" s="587"/>
      <c r="LS34" s="587"/>
      <c r="LT34" s="587"/>
      <c r="LU34" s="587"/>
      <c r="LV34" s="587"/>
      <c r="LW34" s="587"/>
      <c r="LX34" s="587"/>
      <c r="LY34" s="587"/>
      <c r="LZ34" s="587"/>
      <c r="MA34" s="587"/>
      <c r="MB34" s="587"/>
      <c r="MC34" s="587"/>
      <c r="MD34" s="587"/>
      <c r="ME34" s="587"/>
      <c r="MF34" s="587"/>
      <c r="MG34" s="587"/>
      <c r="MH34" s="587"/>
      <c r="MI34" s="587"/>
      <c r="MJ34" s="587"/>
      <c r="MK34" s="587"/>
      <c r="ML34" s="587"/>
      <c r="MM34" s="587"/>
      <c r="MN34" s="587"/>
      <c r="MO34" s="587"/>
      <c r="MP34" s="587"/>
      <c r="MQ34" s="587"/>
      <c r="MR34" s="587"/>
      <c r="MS34" s="587"/>
      <c r="MT34" s="587"/>
      <c r="MU34" s="587"/>
      <c r="MV34" s="587"/>
      <c r="MW34" s="587"/>
      <c r="MX34" s="587"/>
      <c r="MY34" s="587"/>
      <c r="MZ34" s="587"/>
      <c r="NA34" s="587"/>
      <c r="NB34" s="587"/>
      <c r="NC34" s="587"/>
      <c r="ND34" s="587"/>
      <c r="NE34" s="587"/>
      <c r="NF34" s="587"/>
      <c r="NG34" s="587"/>
      <c r="NH34" s="587"/>
      <c r="NI34" s="587"/>
      <c r="NJ34" s="587"/>
      <c r="NK34" s="587"/>
      <c r="NL34" s="587"/>
      <c r="NM34" s="587"/>
      <c r="NN34" s="587"/>
      <c r="NO34" s="587"/>
      <c r="NP34" s="587"/>
      <c r="NQ34" s="587"/>
      <c r="NR34" s="587"/>
      <c r="NS34" s="587"/>
      <c r="NT34" s="587"/>
      <c r="NU34" s="587"/>
      <c r="NV34" s="587"/>
      <c r="NW34" s="587"/>
      <c r="NX34" s="587"/>
      <c r="NY34" s="587"/>
      <c r="NZ34" s="587"/>
      <c r="OA34" s="587"/>
    </row>
    <row r="35" spans="1:391" s="427" customFormat="1" ht="72" outlineLevel="1">
      <c r="A35" s="875"/>
      <c r="B35" s="430" t="s">
        <v>2334</v>
      </c>
      <c r="C35" s="162">
        <v>10569</v>
      </c>
      <c r="D35" s="163" t="s">
        <v>194</v>
      </c>
      <c r="E35" s="163" t="s">
        <v>1066</v>
      </c>
      <c r="F35" s="164" t="s">
        <v>1317</v>
      </c>
      <c r="G35" s="164" t="s">
        <v>978</v>
      </c>
      <c r="H35" s="164" t="s">
        <v>323</v>
      </c>
      <c r="I35" s="165">
        <v>191941.10725</v>
      </c>
      <c r="J35" s="165">
        <v>126136.465</v>
      </c>
      <c r="K35" s="165">
        <v>65804.642250000004</v>
      </c>
      <c r="L35" s="165">
        <v>0</v>
      </c>
      <c r="M35" s="166">
        <v>113522.81849999999</v>
      </c>
      <c r="N35" s="165">
        <v>113522.81922</v>
      </c>
      <c r="O35" s="167">
        <v>45291</v>
      </c>
      <c r="P35" s="167">
        <v>44496</v>
      </c>
      <c r="Q35" s="374">
        <v>43935</v>
      </c>
      <c r="R35" s="163" t="s">
        <v>694</v>
      </c>
      <c r="S35" s="167"/>
      <c r="T35" s="434">
        <v>11595.4</v>
      </c>
      <c r="U35" s="434">
        <v>54766.1</v>
      </c>
      <c r="V35" s="434">
        <v>104358.61</v>
      </c>
      <c r="W35" s="165">
        <v>170720.11</v>
      </c>
      <c r="X35" s="434">
        <v>65265.302599999995</v>
      </c>
      <c r="Y35" s="165">
        <v>6489</v>
      </c>
      <c r="Z35" s="170">
        <v>34210</v>
      </c>
      <c r="AA35" s="165">
        <v>58399.42</v>
      </c>
      <c r="AB35" s="434">
        <v>99098.42</v>
      </c>
      <c r="AC35" s="434">
        <v>0</v>
      </c>
      <c r="AD35" s="376">
        <v>490</v>
      </c>
      <c r="AE35" s="376">
        <v>8750</v>
      </c>
      <c r="AF35" s="376">
        <v>4410</v>
      </c>
      <c r="AG35" s="434">
        <v>13650</v>
      </c>
      <c r="AH35" s="434">
        <v>41965.599000000002</v>
      </c>
      <c r="AI35" s="434">
        <v>0</v>
      </c>
      <c r="AJ35" s="434">
        <v>0</v>
      </c>
      <c r="AK35" s="434">
        <v>0</v>
      </c>
      <c r="AL35" s="434">
        <v>0</v>
      </c>
      <c r="AM35" s="434">
        <v>0</v>
      </c>
      <c r="AN35" s="434">
        <v>648.90000000000009</v>
      </c>
      <c r="AO35" s="434">
        <v>3421</v>
      </c>
      <c r="AP35" s="434">
        <v>5839.942</v>
      </c>
      <c r="AQ35" s="434">
        <v>9909.8420000000006</v>
      </c>
      <c r="AR35" s="434">
        <v>0</v>
      </c>
      <c r="AS35" s="434">
        <v>973.34999999999991</v>
      </c>
      <c r="AT35" s="434">
        <v>5131.5</v>
      </c>
      <c r="AU35" s="434">
        <v>8759.9129999999986</v>
      </c>
      <c r="AV35" s="434">
        <v>14864.762999999999</v>
      </c>
      <c r="AW35" s="434">
        <v>0</v>
      </c>
      <c r="AX35" s="434">
        <v>1622.25</v>
      </c>
      <c r="AY35" s="434">
        <v>8552.5</v>
      </c>
      <c r="AZ35" s="434">
        <v>14599.855</v>
      </c>
      <c r="BA35" s="434">
        <v>24774.605</v>
      </c>
      <c r="BB35" s="434">
        <v>0</v>
      </c>
      <c r="BC35" s="434">
        <v>3244.5</v>
      </c>
      <c r="BD35" s="434">
        <v>17105</v>
      </c>
      <c r="BE35" s="434">
        <v>29199.71</v>
      </c>
      <c r="BF35" s="434">
        <v>49549.21</v>
      </c>
      <c r="BG35" s="434">
        <v>0</v>
      </c>
      <c r="BH35" s="434">
        <v>49</v>
      </c>
      <c r="BI35" s="434">
        <v>875</v>
      </c>
      <c r="BJ35" s="434">
        <v>441</v>
      </c>
      <c r="BK35" s="434">
        <v>1365</v>
      </c>
      <c r="BL35" s="434">
        <v>9567.9</v>
      </c>
      <c r="BM35" s="434">
        <v>73.5</v>
      </c>
      <c r="BN35" s="434">
        <v>1312.5</v>
      </c>
      <c r="BO35" s="434">
        <v>661.5</v>
      </c>
      <c r="BP35" s="434">
        <v>2047.5</v>
      </c>
      <c r="BQ35" s="434">
        <v>0</v>
      </c>
      <c r="BR35" s="434">
        <v>122.5</v>
      </c>
      <c r="BS35" s="434">
        <v>2187.5</v>
      </c>
      <c r="BT35" s="434">
        <v>1102.5</v>
      </c>
      <c r="BU35" s="434">
        <v>3412.5</v>
      </c>
      <c r="BV35" s="434">
        <v>32397.699000000001</v>
      </c>
      <c r="BW35" s="434">
        <v>245</v>
      </c>
      <c r="BX35" s="434">
        <v>4375</v>
      </c>
      <c r="BY35" s="434">
        <v>2205</v>
      </c>
      <c r="BZ35" s="434">
        <v>6825</v>
      </c>
      <c r="CA35" s="600">
        <v>0</v>
      </c>
      <c r="CB35" s="796"/>
      <c r="CC35" s="434"/>
      <c r="CD35" s="434"/>
      <c r="CE35" s="434">
        <v>0</v>
      </c>
      <c r="CF35" s="434">
        <v>0</v>
      </c>
      <c r="CG35" s="434"/>
      <c r="CH35" s="434"/>
      <c r="CI35" s="434"/>
      <c r="CJ35" s="434">
        <v>0</v>
      </c>
      <c r="CK35" s="434">
        <v>0</v>
      </c>
      <c r="CL35" s="434"/>
      <c r="CM35" s="434"/>
      <c r="CN35" s="434"/>
      <c r="CO35" s="434">
        <v>0</v>
      </c>
      <c r="CP35" s="434">
        <v>0</v>
      </c>
      <c r="CQ35" s="434"/>
      <c r="CR35" s="434"/>
      <c r="CS35" s="434"/>
      <c r="CT35" s="434">
        <v>0</v>
      </c>
      <c r="CU35" s="434">
        <v>0</v>
      </c>
      <c r="CV35" s="434">
        <v>0</v>
      </c>
      <c r="CW35" s="434">
        <v>0</v>
      </c>
      <c r="CX35" s="434">
        <v>0</v>
      </c>
      <c r="CY35" s="434">
        <v>0</v>
      </c>
      <c r="CZ35" s="164" t="s">
        <v>737</v>
      </c>
      <c r="DA35" s="164"/>
      <c r="DB35" s="434">
        <v>41981.31</v>
      </c>
      <c r="DC35" s="434">
        <v>41946.946000000004</v>
      </c>
      <c r="DD35" s="377" t="s">
        <v>2095</v>
      </c>
      <c r="DE35" s="164" t="s">
        <v>1831</v>
      </c>
      <c r="DF35" s="807" t="s">
        <v>2176</v>
      </c>
      <c r="DG35" s="820"/>
      <c r="DH35" s="587"/>
      <c r="DI35" s="587"/>
      <c r="DJ35" s="587"/>
      <c r="DK35" s="587"/>
      <c r="DL35" s="587"/>
      <c r="DM35" s="587"/>
      <c r="DN35" s="587"/>
      <c r="DO35" s="587"/>
      <c r="DP35" s="587"/>
      <c r="DQ35" s="587"/>
      <c r="DR35" s="587"/>
      <c r="DS35" s="587"/>
      <c r="DT35" s="587"/>
      <c r="DU35" s="587"/>
      <c r="DV35" s="587"/>
      <c r="DW35" s="587"/>
      <c r="DX35" s="587"/>
      <c r="DY35" s="587"/>
      <c r="DZ35" s="587"/>
      <c r="EA35" s="587"/>
      <c r="EB35" s="587"/>
      <c r="EC35" s="587"/>
      <c r="ED35" s="587"/>
      <c r="EE35" s="587"/>
      <c r="EF35" s="587"/>
      <c r="EG35" s="587"/>
      <c r="EH35" s="587"/>
      <c r="EI35" s="587"/>
      <c r="EJ35" s="587"/>
      <c r="EK35" s="587"/>
      <c r="EL35" s="587"/>
      <c r="EM35" s="587"/>
      <c r="EN35" s="587"/>
      <c r="EO35" s="587"/>
      <c r="EP35" s="587"/>
      <c r="EQ35" s="587"/>
      <c r="ER35" s="587"/>
      <c r="ES35" s="587"/>
      <c r="ET35" s="587"/>
      <c r="EU35" s="587"/>
      <c r="EV35" s="587"/>
      <c r="EW35" s="587"/>
      <c r="EX35" s="587"/>
      <c r="EY35" s="587"/>
      <c r="EZ35" s="587"/>
      <c r="FA35" s="587"/>
      <c r="FB35" s="587"/>
      <c r="FC35" s="587"/>
      <c r="FD35" s="587"/>
      <c r="FE35" s="587"/>
      <c r="FF35" s="587"/>
      <c r="FG35" s="587"/>
      <c r="FH35" s="587"/>
      <c r="FI35" s="587"/>
      <c r="FJ35" s="587"/>
      <c r="FK35" s="587"/>
      <c r="FL35" s="587"/>
      <c r="FM35" s="587"/>
      <c r="FN35" s="587"/>
      <c r="FO35" s="587"/>
      <c r="FP35" s="587"/>
      <c r="FQ35" s="587"/>
      <c r="FR35" s="587"/>
      <c r="FS35" s="587"/>
      <c r="FT35" s="587"/>
      <c r="FU35" s="587"/>
      <c r="FV35" s="587"/>
      <c r="FW35" s="587"/>
      <c r="FX35" s="587"/>
      <c r="FY35" s="587"/>
      <c r="FZ35" s="587"/>
      <c r="GA35" s="587"/>
      <c r="GB35" s="587"/>
      <c r="GC35" s="587"/>
      <c r="GD35" s="587"/>
      <c r="GE35" s="587"/>
      <c r="GF35" s="587"/>
      <c r="GG35" s="587"/>
      <c r="GH35" s="587"/>
      <c r="GI35" s="587"/>
      <c r="GJ35" s="587"/>
      <c r="GK35" s="587"/>
      <c r="GL35" s="587"/>
      <c r="GM35" s="587"/>
      <c r="GN35" s="587"/>
      <c r="GO35" s="587"/>
      <c r="GP35" s="587"/>
      <c r="GQ35" s="587"/>
      <c r="GR35" s="587"/>
      <c r="GS35" s="587"/>
      <c r="GT35" s="587"/>
      <c r="GU35" s="587"/>
      <c r="GV35" s="587"/>
      <c r="GW35" s="587"/>
      <c r="GX35" s="587"/>
      <c r="GY35" s="587"/>
      <c r="GZ35" s="587"/>
      <c r="HA35" s="587"/>
      <c r="HB35" s="587"/>
      <c r="HC35" s="587"/>
      <c r="HD35" s="587"/>
      <c r="HE35" s="587"/>
      <c r="HF35" s="587"/>
      <c r="HG35" s="587"/>
      <c r="HH35" s="587"/>
      <c r="HI35" s="587"/>
      <c r="HJ35" s="587"/>
      <c r="HK35" s="587"/>
      <c r="HL35" s="587"/>
      <c r="HM35" s="587"/>
      <c r="HN35" s="587"/>
      <c r="HO35" s="587"/>
      <c r="HP35" s="587"/>
      <c r="HQ35" s="587"/>
      <c r="HR35" s="587"/>
      <c r="HS35" s="587"/>
      <c r="HT35" s="587"/>
      <c r="HU35" s="587"/>
      <c r="HV35" s="587"/>
      <c r="HW35" s="587"/>
      <c r="HX35" s="587"/>
      <c r="HY35" s="587"/>
      <c r="HZ35" s="587"/>
      <c r="IA35" s="587"/>
      <c r="IB35" s="587"/>
      <c r="IC35" s="587"/>
      <c r="ID35" s="587"/>
      <c r="IE35" s="587"/>
      <c r="IF35" s="587"/>
      <c r="IG35" s="587"/>
      <c r="IH35" s="587"/>
      <c r="II35" s="587"/>
      <c r="IJ35" s="587"/>
      <c r="IK35" s="587"/>
      <c r="IL35" s="587"/>
      <c r="IM35" s="587"/>
      <c r="IN35" s="587"/>
      <c r="IO35" s="587"/>
      <c r="IP35" s="587"/>
      <c r="IQ35" s="587"/>
      <c r="IR35" s="587"/>
      <c r="IS35" s="587"/>
      <c r="IT35" s="587"/>
      <c r="IU35" s="587"/>
      <c r="IV35" s="587"/>
      <c r="IW35" s="587"/>
      <c r="IX35" s="587"/>
      <c r="IY35" s="587"/>
      <c r="IZ35" s="587"/>
      <c r="JA35" s="587"/>
      <c r="JB35" s="587"/>
      <c r="JC35" s="587"/>
      <c r="JD35" s="587"/>
      <c r="JE35" s="587"/>
      <c r="JF35" s="587"/>
      <c r="JG35" s="587"/>
      <c r="JH35" s="587"/>
      <c r="JI35" s="587"/>
      <c r="JJ35" s="587"/>
      <c r="JK35" s="587"/>
      <c r="JL35" s="587"/>
      <c r="JM35" s="587"/>
      <c r="JN35" s="587"/>
      <c r="JO35" s="587"/>
      <c r="JP35" s="587"/>
      <c r="JQ35" s="587"/>
      <c r="JR35" s="587"/>
      <c r="JS35" s="587"/>
      <c r="JT35" s="587"/>
      <c r="JU35" s="587"/>
      <c r="JV35" s="587"/>
      <c r="JW35" s="587"/>
      <c r="JX35" s="587"/>
      <c r="JY35" s="587"/>
      <c r="JZ35" s="587"/>
      <c r="KA35" s="587"/>
      <c r="KB35" s="587"/>
      <c r="KC35" s="587"/>
      <c r="KD35" s="587"/>
      <c r="KE35" s="587"/>
      <c r="KF35" s="587"/>
      <c r="KG35" s="587"/>
      <c r="KH35" s="587"/>
      <c r="KI35" s="587"/>
      <c r="KJ35" s="587"/>
      <c r="KK35" s="587"/>
      <c r="KL35" s="587"/>
      <c r="KM35" s="587"/>
      <c r="KN35" s="587"/>
      <c r="KO35" s="587"/>
      <c r="KP35" s="587"/>
      <c r="KQ35" s="587"/>
      <c r="KR35" s="587"/>
      <c r="KS35" s="587"/>
      <c r="KT35" s="587"/>
      <c r="KU35" s="587"/>
      <c r="KV35" s="587"/>
      <c r="KW35" s="587"/>
      <c r="KX35" s="587"/>
      <c r="KY35" s="587"/>
      <c r="KZ35" s="587"/>
      <c r="LA35" s="587"/>
      <c r="LB35" s="587"/>
      <c r="LC35" s="587"/>
      <c r="LD35" s="587"/>
      <c r="LE35" s="587"/>
      <c r="LF35" s="587"/>
      <c r="LG35" s="587"/>
      <c r="LH35" s="587"/>
      <c r="LI35" s="587"/>
      <c r="LJ35" s="587"/>
      <c r="LK35" s="587"/>
      <c r="LL35" s="587"/>
      <c r="LM35" s="587"/>
      <c r="LN35" s="587"/>
      <c r="LO35" s="587"/>
      <c r="LP35" s="587"/>
      <c r="LQ35" s="587"/>
      <c r="LR35" s="587"/>
      <c r="LS35" s="587"/>
      <c r="LT35" s="587"/>
      <c r="LU35" s="587"/>
      <c r="LV35" s="587"/>
      <c r="LW35" s="587"/>
      <c r="LX35" s="587"/>
      <c r="LY35" s="587"/>
      <c r="LZ35" s="587"/>
      <c r="MA35" s="587"/>
      <c r="MB35" s="587"/>
      <c r="MC35" s="587"/>
      <c r="MD35" s="587"/>
      <c r="ME35" s="587"/>
      <c r="MF35" s="587"/>
      <c r="MG35" s="587"/>
      <c r="MH35" s="587"/>
      <c r="MI35" s="587"/>
      <c r="MJ35" s="587"/>
      <c r="MK35" s="587"/>
      <c r="ML35" s="587"/>
      <c r="MM35" s="587"/>
      <c r="MN35" s="587"/>
      <c r="MO35" s="587"/>
      <c r="MP35" s="587"/>
      <c r="MQ35" s="587"/>
      <c r="MR35" s="587"/>
      <c r="MS35" s="587"/>
      <c r="MT35" s="587"/>
      <c r="MU35" s="587"/>
      <c r="MV35" s="587"/>
      <c r="MW35" s="587"/>
      <c r="MX35" s="587"/>
      <c r="MY35" s="587"/>
      <c r="MZ35" s="587"/>
      <c r="NA35" s="587"/>
      <c r="NB35" s="587"/>
      <c r="NC35" s="587"/>
      <c r="ND35" s="587"/>
      <c r="NE35" s="587"/>
      <c r="NF35" s="587"/>
      <c r="NG35" s="587"/>
      <c r="NH35" s="587"/>
      <c r="NI35" s="587"/>
      <c r="NJ35" s="587"/>
      <c r="NK35" s="587"/>
      <c r="NL35" s="587"/>
      <c r="NM35" s="587"/>
      <c r="NN35" s="587"/>
      <c r="NO35" s="587"/>
      <c r="NP35" s="587"/>
      <c r="NQ35" s="587"/>
      <c r="NR35" s="587"/>
      <c r="NS35" s="587"/>
      <c r="NT35" s="587"/>
      <c r="NU35" s="587"/>
      <c r="NV35" s="587"/>
      <c r="NW35" s="587"/>
      <c r="NX35" s="587"/>
      <c r="NY35" s="587"/>
      <c r="NZ35" s="587"/>
      <c r="OA35" s="587"/>
    </row>
    <row r="36" spans="1:391" s="427" customFormat="1" ht="72" outlineLevel="1">
      <c r="A36" s="875"/>
      <c r="B36" s="430" t="s">
        <v>1800</v>
      </c>
      <c r="C36" s="431" t="s">
        <v>736</v>
      </c>
      <c r="D36" s="432" t="s">
        <v>194</v>
      </c>
      <c r="E36" s="432" t="s">
        <v>1066</v>
      </c>
      <c r="F36" s="433" t="s">
        <v>1317</v>
      </c>
      <c r="G36" s="433" t="s">
        <v>977</v>
      </c>
      <c r="H36" s="433" t="s">
        <v>323</v>
      </c>
      <c r="I36" s="434">
        <v>105641.932954</v>
      </c>
      <c r="J36" s="434">
        <v>80132.19356</v>
      </c>
      <c r="K36" s="434">
        <v>25509.739394000004</v>
      </c>
      <c r="L36" s="434">
        <v>0</v>
      </c>
      <c r="M36" s="435">
        <v>72118.974203999998</v>
      </c>
      <c r="N36" s="434">
        <v>72118.974203999998</v>
      </c>
      <c r="O36" s="437">
        <v>45291</v>
      </c>
      <c r="P36" s="437">
        <v>44440</v>
      </c>
      <c r="Q36" s="437">
        <v>43935</v>
      </c>
      <c r="R36" s="432" t="s">
        <v>694</v>
      </c>
      <c r="S36" s="437"/>
      <c r="T36" s="460">
        <v>9228.98</v>
      </c>
      <c r="U36" s="460">
        <v>5384.71</v>
      </c>
      <c r="V36" s="460">
        <v>83060.820000000007</v>
      </c>
      <c r="W36" s="165">
        <v>97674.510000000009</v>
      </c>
      <c r="X36" s="434">
        <v>65691.350160000002</v>
      </c>
      <c r="Y36" s="434">
        <v>3550</v>
      </c>
      <c r="Z36" s="434">
        <v>4500</v>
      </c>
      <c r="AA36" s="434">
        <v>27650</v>
      </c>
      <c r="AB36" s="434">
        <v>35700</v>
      </c>
      <c r="AC36" s="434">
        <v>14530</v>
      </c>
      <c r="AD36" s="434">
        <v>0</v>
      </c>
      <c r="AE36" s="376">
        <v>200</v>
      </c>
      <c r="AF36" s="434">
        <v>0</v>
      </c>
      <c r="AG36" s="434">
        <v>200</v>
      </c>
      <c r="AH36" s="434">
        <v>5112</v>
      </c>
      <c r="AI36" s="434">
        <v>0</v>
      </c>
      <c r="AJ36" s="434">
        <v>0</v>
      </c>
      <c r="AK36" s="434">
        <v>0</v>
      </c>
      <c r="AL36" s="434">
        <v>0</v>
      </c>
      <c r="AM36" s="434">
        <v>0</v>
      </c>
      <c r="AN36" s="434">
        <v>355</v>
      </c>
      <c r="AO36" s="434">
        <v>450</v>
      </c>
      <c r="AP36" s="434">
        <v>2765</v>
      </c>
      <c r="AQ36" s="434">
        <v>3570</v>
      </c>
      <c r="AR36" s="434">
        <v>0</v>
      </c>
      <c r="AS36" s="434">
        <v>532.5</v>
      </c>
      <c r="AT36" s="434">
        <v>675</v>
      </c>
      <c r="AU36" s="434">
        <v>4147.5</v>
      </c>
      <c r="AV36" s="434">
        <v>5355</v>
      </c>
      <c r="AW36" s="434">
        <v>14530</v>
      </c>
      <c r="AX36" s="434">
        <v>887.5</v>
      </c>
      <c r="AY36" s="434">
        <v>1125</v>
      </c>
      <c r="AZ36" s="434">
        <v>6912.5</v>
      </c>
      <c r="BA36" s="434">
        <v>8925</v>
      </c>
      <c r="BB36" s="434">
        <v>0</v>
      </c>
      <c r="BC36" s="434">
        <v>1775</v>
      </c>
      <c r="BD36" s="434">
        <v>2250</v>
      </c>
      <c r="BE36" s="434">
        <v>13825</v>
      </c>
      <c r="BF36" s="434">
        <v>17850</v>
      </c>
      <c r="BG36" s="434">
        <v>0</v>
      </c>
      <c r="BH36" s="434">
        <v>0</v>
      </c>
      <c r="BI36" s="434">
        <v>20</v>
      </c>
      <c r="BJ36" s="434">
        <v>0</v>
      </c>
      <c r="BK36" s="434">
        <v>20</v>
      </c>
      <c r="BL36" s="434">
        <v>5112</v>
      </c>
      <c r="BM36" s="434">
        <v>0</v>
      </c>
      <c r="BN36" s="434">
        <v>30</v>
      </c>
      <c r="BO36" s="434">
        <v>0</v>
      </c>
      <c r="BP36" s="434">
        <v>30</v>
      </c>
      <c r="BQ36" s="434">
        <v>0</v>
      </c>
      <c r="BR36" s="434">
        <v>0</v>
      </c>
      <c r="BS36" s="434">
        <v>50</v>
      </c>
      <c r="BT36" s="434">
        <v>0</v>
      </c>
      <c r="BU36" s="434">
        <v>50</v>
      </c>
      <c r="BV36" s="434">
        <v>0</v>
      </c>
      <c r="BW36" s="434">
        <v>0</v>
      </c>
      <c r="BX36" s="434">
        <v>100</v>
      </c>
      <c r="BY36" s="434">
        <v>0</v>
      </c>
      <c r="BZ36" s="434">
        <v>100</v>
      </c>
      <c r="CA36" s="600">
        <v>0</v>
      </c>
      <c r="CB36" s="796"/>
      <c r="CC36" s="434"/>
      <c r="CD36" s="434"/>
      <c r="CE36" s="434">
        <v>0</v>
      </c>
      <c r="CF36" s="434">
        <v>0</v>
      </c>
      <c r="CG36" s="434"/>
      <c r="CH36" s="434"/>
      <c r="CI36" s="434"/>
      <c r="CJ36" s="434">
        <v>0</v>
      </c>
      <c r="CK36" s="434">
        <v>0</v>
      </c>
      <c r="CL36" s="434"/>
      <c r="CM36" s="434"/>
      <c r="CN36" s="434"/>
      <c r="CO36" s="434">
        <v>0</v>
      </c>
      <c r="CP36" s="434">
        <v>0</v>
      </c>
      <c r="CQ36" s="434"/>
      <c r="CR36" s="434"/>
      <c r="CS36" s="434"/>
      <c r="CT36" s="434">
        <v>0</v>
      </c>
      <c r="CU36" s="434">
        <v>0</v>
      </c>
      <c r="CV36" s="434">
        <v>0</v>
      </c>
      <c r="CW36" s="434">
        <v>0</v>
      </c>
      <c r="CX36" s="434">
        <v>0</v>
      </c>
      <c r="CY36" s="434">
        <v>0</v>
      </c>
      <c r="CZ36" s="433" t="s">
        <v>436</v>
      </c>
      <c r="DA36" s="433"/>
      <c r="DB36" s="434">
        <v>24776.646116</v>
      </c>
      <c r="DC36" s="434">
        <v>7604.2371999999996</v>
      </c>
      <c r="DD36" s="454" t="s">
        <v>2095</v>
      </c>
      <c r="DE36" s="433" t="s">
        <v>1831</v>
      </c>
      <c r="DF36" s="805" t="s">
        <v>2176</v>
      </c>
      <c r="DG36" s="819"/>
      <c r="DH36" s="587"/>
      <c r="DI36" s="587"/>
      <c r="DJ36" s="587"/>
      <c r="DK36" s="587"/>
      <c r="DL36" s="587"/>
      <c r="DM36" s="587"/>
      <c r="DN36" s="587"/>
      <c r="DO36" s="587"/>
      <c r="DP36" s="587"/>
      <c r="DQ36" s="587"/>
      <c r="DR36" s="587"/>
      <c r="DS36" s="587"/>
      <c r="DT36" s="587"/>
      <c r="DU36" s="587"/>
      <c r="DV36" s="587"/>
      <c r="DW36" s="587"/>
      <c r="DX36" s="587"/>
      <c r="DY36" s="587"/>
      <c r="DZ36" s="587"/>
      <c r="EA36" s="587"/>
      <c r="EB36" s="587"/>
      <c r="EC36" s="587"/>
      <c r="ED36" s="587"/>
      <c r="EE36" s="587"/>
      <c r="EF36" s="587"/>
      <c r="EG36" s="587"/>
      <c r="EH36" s="587"/>
      <c r="EI36" s="587"/>
      <c r="EJ36" s="587"/>
      <c r="EK36" s="587"/>
      <c r="EL36" s="587"/>
      <c r="EM36" s="587"/>
      <c r="EN36" s="587"/>
      <c r="EO36" s="587"/>
      <c r="EP36" s="587"/>
      <c r="EQ36" s="587"/>
      <c r="ER36" s="587"/>
      <c r="ES36" s="587"/>
      <c r="ET36" s="587"/>
      <c r="EU36" s="587"/>
      <c r="EV36" s="587"/>
      <c r="EW36" s="587"/>
      <c r="EX36" s="587"/>
      <c r="EY36" s="587"/>
      <c r="EZ36" s="587"/>
      <c r="FA36" s="587"/>
      <c r="FB36" s="587"/>
      <c r="FC36" s="587"/>
      <c r="FD36" s="587"/>
      <c r="FE36" s="587"/>
      <c r="FF36" s="587"/>
      <c r="FG36" s="587"/>
      <c r="FH36" s="587"/>
      <c r="FI36" s="587"/>
      <c r="FJ36" s="587"/>
      <c r="FK36" s="587"/>
      <c r="FL36" s="587"/>
      <c r="FM36" s="587"/>
      <c r="FN36" s="587"/>
      <c r="FO36" s="587"/>
      <c r="FP36" s="587"/>
      <c r="FQ36" s="587"/>
      <c r="FR36" s="587"/>
      <c r="FS36" s="587"/>
      <c r="FT36" s="587"/>
      <c r="FU36" s="587"/>
      <c r="FV36" s="587"/>
      <c r="FW36" s="587"/>
      <c r="FX36" s="587"/>
      <c r="FY36" s="587"/>
      <c r="FZ36" s="587"/>
      <c r="GA36" s="587"/>
      <c r="GB36" s="587"/>
      <c r="GC36" s="587"/>
      <c r="GD36" s="587"/>
      <c r="GE36" s="587"/>
      <c r="GF36" s="587"/>
      <c r="GG36" s="587"/>
      <c r="GH36" s="587"/>
      <c r="GI36" s="587"/>
      <c r="GJ36" s="587"/>
      <c r="GK36" s="587"/>
      <c r="GL36" s="587"/>
      <c r="GM36" s="587"/>
      <c r="GN36" s="587"/>
      <c r="GO36" s="587"/>
      <c r="GP36" s="587"/>
      <c r="GQ36" s="587"/>
      <c r="GR36" s="587"/>
      <c r="GS36" s="587"/>
      <c r="GT36" s="587"/>
      <c r="GU36" s="587"/>
      <c r="GV36" s="587"/>
      <c r="GW36" s="587"/>
      <c r="GX36" s="587"/>
      <c r="GY36" s="587"/>
      <c r="GZ36" s="587"/>
      <c r="HA36" s="587"/>
      <c r="HB36" s="587"/>
      <c r="HC36" s="587"/>
      <c r="HD36" s="587"/>
      <c r="HE36" s="587"/>
      <c r="HF36" s="587"/>
      <c r="HG36" s="587"/>
      <c r="HH36" s="587"/>
      <c r="HI36" s="587"/>
      <c r="HJ36" s="587"/>
      <c r="HK36" s="587"/>
      <c r="HL36" s="587"/>
      <c r="HM36" s="587"/>
      <c r="HN36" s="587"/>
      <c r="HO36" s="587"/>
      <c r="HP36" s="587"/>
      <c r="HQ36" s="587"/>
      <c r="HR36" s="587"/>
      <c r="HS36" s="587"/>
      <c r="HT36" s="587"/>
      <c r="HU36" s="587"/>
      <c r="HV36" s="587"/>
      <c r="HW36" s="587"/>
      <c r="HX36" s="587"/>
      <c r="HY36" s="587"/>
      <c r="HZ36" s="587"/>
      <c r="IA36" s="587"/>
      <c r="IB36" s="587"/>
      <c r="IC36" s="587"/>
      <c r="ID36" s="587"/>
      <c r="IE36" s="587"/>
      <c r="IF36" s="587"/>
      <c r="IG36" s="587"/>
      <c r="IH36" s="587"/>
      <c r="II36" s="587"/>
      <c r="IJ36" s="587"/>
      <c r="IK36" s="587"/>
      <c r="IL36" s="587"/>
      <c r="IM36" s="587"/>
      <c r="IN36" s="587"/>
      <c r="IO36" s="587"/>
      <c r="IP36" s="587"/>
      <c r="IQ36" s="587"/>
      <c r="IR36" s="587"/>
      <c r="IS36" s="587"/>
      <c r="IT36" s="587"/>
      <c r="IU36" s="587"/>
      <c r="IV36" s="587"/>
      <c r="IW36" s="587"/>
      <c r="IX36" s="587"/>
      <c r="IY36" s="587"/>
      <c r="IZ36" s="587"/>
      <c r="JA36" s="587"/>
      <c r="JB36" s="587"/>
      <c r="JC36" s="587"/>
      <c r="JD36" s="587"/>
      <c r="JE36" s="587"/>
      <c r="JF36" s="587"/>
      <c r="JG36" s="587"/>
      <c r="JH36" s="587"/>
      <c r="JI36" s="587"/>
      <c r="JJ36" s="587"/>
      <c r="JK36" s="587"/>
      <c r="JL36" s="587"/>
      <c r="JM36" s="587"/>
      <c r="JN36" s="587"/>
      <c r="JO36" s="587"/>
      <c r="JP36" s="587"/>
      <c r="JQ36" s="587"/>
      <c r="JR36" s="587"/>
      <c r="JS36" s="587"/>
      <c r="JT36" s="587"/>
      <c r="JU36" s="587"/>
      <c r="JV36" s="587"/>
      <c r="JW36" s="587"/>
      <c r="JX36" s="587"/>
      <c r="JY36" s="587"/>
      <c r="JZ36" s="587"/>
      <c r="KA36" s="587"/>
      <c r="KB36" s="587"/>
      <c r="KC36" s="587"/>
      <c r="KD36" s="587"/>
      <c r="KE36" s="587"/>
      <c r="KF36" s="587"/>
      <c r="KG36" s="587"/>
      <c r="KH36" s="587"/>
      <c r="KI36" s="587"/>
      <c r="KJ36" s="587"/>
      <c r="KK36" s="587"/>
      <c r="KL36" s="587"/>
      <c r="KM36" s="587"/>
      <c r="KN36" s="587"/>
      <c r="KO36" s="587"/>
      <c r="KP36" s="587"/>
      <c r="KQ36" s="587"/>
      <c r="KR36" s="587"/>
      <c r="KS36" s="587"/>
      <c r="KT36" s="587"/>
      <c r="KU36" s="587"/>
      <c r="KV36" s="587"/>
      <c r="KW36" s="587"/>
      <c r="KX36" s="587"/>
      <c r="KY36" s="587"/>
      <c r="KZ36" s="587"/>
      <c r="LA36" s="587"/>
      <c r="LB36" s="587"/>
      <c r="LC36" s="587"/>
      <c r="LD36" s="587"/>
      <c r="LE36" s="587"/>
      <c r="LF36" s="587"/>
      <c r="LG36" s="587"/>
      <c r="LH36" s="587"/>
      <c r="LI36" s="587"/>
      <c r="LJ36" s="587"/>
      <c r="LK36" s="587"/>
      <c r="LL36" s="587"/>
      <c r="LM36" s="587"/>
      <c r="LN36" s="587"/>
      <c r="LO36" s="587"/>
      <c r="LP36" s="587"/>
      <c r="LQ36" s="587"/>
      <c r="LR36" s="587"/>
      <c r="LS36" s="587"/>
      <c r="LT36" s="587"/>
      <c r="LU36" s="587"/>
      <c r="LV36" s="587"/>
      <c r="LW36" s="587"/>
      <c r="LX36" s="587"/>
      <c r="LY36" s="587"/>
      <c r="LZ36" s="587"/>
      <c r="MA36" s="587"/>
      <c r="MB36" s="587"/>
      <c r="MC36" s="587"/>
      <c r="MD36" s="587"/>
      <c r="ME36" s="587"/>
      <c r="MF36" s="587"/>
      <c r="MG36" s="587"/>
      <c r="MH36" s="587"/>
      <c r="MI36" s="587"/>
      <c r="MJ36" s="587"/>
      <c r="MK36" s="587"/>
      <c r="ML36" s="587"/>
      <c r="MM36" s="587"/>
      <c r="MN36" s="587"/>
      <c r="MO36" s="587"/>
      <c r="MP36" s="587"/>
      <c r="MQ36" s="587"/>
      <c r="MR36" s="587"/>
      <c r="MS36" s="587"/>
      <c r="MT36" s="587"/>
      <c r="MU36" s="587"/>
      <c r="MV36" s="587"/>
      <c r="MW36" s="587"/>
      <c r="MX36" s="587"/>
      <c r="MY36" s="587"/>
      <c r="MZ36" s="587"/>
      <c r="NA36" s="587"/>
      <c r="NB36" s="587"/>
      <c r="NC36" s="587"/>
      <c r="ND36" s="587"/>
      <c r="NE36" s="587"/>
      <c r="NF36" s="587"/>
      <c r="NG36" s="587"/>
      <c r="NH36" s="587"/>
      <c r="NI36" s="587"/>
      <c r="NJ36" s="587"/>
      <c r="NK36" s="587"/>
      <c r="NL36" s="587"/>
      <c r="NM36" s="587"/>
      <c r="NN36" s="587"/>
      <c r="NO36" s="587"/>
      <c r="NP36" s="587"/>
      <c r="NQ36" s="587"/>
      <c r="NR36" s="587"/>
      <c r="NS36" s="587"/>
      <c r="NT36" s="587"/>
      <c r="NU36" s="587"/>
      <c r="NV36" s="587"/>
      <c r="NW36" s="587"/>
      <c r="NX36" s="587"/>
      <c r="NY36" s="587"/>
      <c r="NZ36" s="587"/>
      <c r="OA36" s="587"/>
    </row>
    <row r="37" spans="1:391" s="427" customFormat="1" ht="72" outlineLevel="1">
      <c r="A37" s="875"/>
      <c r="B37" s="430" t="s">
        <v>824</v>
      </c>
      <c r="C37" s="431">
        <v>16735</v>
      </c>
      <c r="D37" s="432" t="s">
        <v>194</v>
      </c>
      <c r="E37" s="432" t="s">
        <v>1066</v>
      </c>
      <c r="F37" s="433" t="s">
        <v>1317</v>
      </c>
      <c r="G37" s="433" t="s">
        <v>430</v>
      </c>
      <c r="H37" s="432" t="s">
        <v>2335</v>
      </c>
      <c r="I37" s="434">
        <v>9635.0707399999992</v>
      </c>
      <c r="J37" s="434">
        <v>7843.57</v>
      </c>
      <c r="K37" s="434">
        <v>1791.5007399999995</v>
      </c>
      <c r="L37" s="435">
        <v>0</v>
      </c>
      <c r="M37" s="435">
        <v>7059.2129999999997</v>
      </c>
      <c r="N37" s="435">
        <v>7059.2129999999997</v>
      </c>
      <c r="O37" s="469">
        <v>45291</v>
      </c>
      <c r="P37" s="437">
        <v>44540</v>
      </c>
      <c r="Q37" s="437">
        <v>44070</v>
      </c>
      <c r="R37" s="163" t="s">
        <v>694</v>
      </c>
      <c r="S37" s="469"/>
      <c r="T37" s="434">
        <v>724.70907</v>
      </c>
      <c r="U37" s="434">
        <v>491.29629999999997</v>
      </c>
      <c r="V37" s="434">
        <v>6522.38166</v>
      </c>
      <c r="W37" s="165">
        <v>7738.3870299999999</v>
      </c>
      <c r="X37" s="434">
        <v>0</v>
      </c>
      <c r="Y37" s="434">
        <v>404.7</v>
      </c>
      <c r="Z37" s="434">
        <v>2100</v>
      </c>
      <c r="AA37" s="434">
        <v>3642.61</v>
      </c>
      <c r="AB37" s="434">
        <v>6147.3099999999995</v>
      </c>
      <c r="AC37" s="434">
        <v>0</v>
      </c>
      <c r="AD37" s="434">
        <v>784.3</v>
      </c>
      <c r="AE37" s="434">
        <v>1791.5</v>
      </c>
      <c r="AF37" s="434">
        <v>7058.7</v>
      </c>
      <c r="AG37" s="434">
        <v>9634.5</v>
      </c>
      <c r="AH37" s="434">
        <v>10428.299999999999</v>
      </c>
      <c r="AI37" s="434">
        <v>0</v>
      </c>
      <c r="AJ37" s="434">
        <v>0</v>
      </c>
      <c r="AK37" s="434">
        <v>0</v>
      </c>
      <c r="AL37" s="434">
        <v>0</v>
      </c>
      <c r="AM37" s="434">
        <v>0</v>
      </c>
      <c r="AN37" s="434">
        <v>40.47</v>
      </c>
      <c r="AO37" s="434">
        <v>210</v>
      </c>
      <c r="AP37" s="434">
        <v>364.26100000000002</v>
      </c>
      <c r="AQ37" s="434">
        <v>614.73099999999999</v>
      </c>
      <c r="AR37" s="434">
        <v>0</v>
      </c>
      <c r="AS37" s="434">
        <v>60.704999999999998</v>
      </c>
      <c r="AT37" s="434">
        <v>315</v>
      </c>
      <c r="AU37" s="434">
        <v>546.39149999999995</v>
      </c>
      <c r="AV37" s="434">
        <v>922.09649999999988</v>
      </c>
      <c r="AW37" s="434">
        <v>0</v>
      </c>
      <c r="AX37" s="434">
        <v>101.175</v>
      </c>
      <c r="AY37" s="434">
        <v>525</v>
      </c>
      <c r="AZ37" s="434">
        <v>910.65250000000003</v>
      </c>
      <c r="BA37" s="434">
        <v>1536.8274999999999</v>
      </c>
      <c r="BB37" s="434">
        <v>0</v>
      </c>
      <c r="BC37" s="434">
        <v>202.35</v>
      </c>
      <c r="BD37" s="434">
        <v>1050</v>
      </c>
      <c r="BE37" s="434">
        <v>1821.3050000000001</v>
      </c>
      <c r="BF37" s="434">
        <v>3073.6549999999997</v>
      </c>
      <c r="BG37" s="434">
        <v>0</v>
      </c>
      <c r="BH37" s="434">
        <v>78.430000000000007</v>
      </c>
      <c r="BI37" s="434">
        <v>179.15</v>
      </c>
      <c r="BJ37" s="434">
        <v>705.87</v>
      </c>
      <c r="BK37" s="434">
        <v>963.45</v>
      </c>
      <c r="BL37" s="434">
        <v>6429.6</v>
      </c>
      <c r="BM37" s="434">
        <v>117.64499999999998</v>
      </c>
      <c r="BN37" s="434">
        <v>268.72499999999997</v>
      </c>
      <c r="BO37" s="434">
        <v>1058.8049999999998</v>
      </c>
      <c r="BP37" s="434">
        <v>1445.1749999999997</v>
      </c>
      <c r="BQ37" s="434">
        <v>0</v>
      </c>
      <c r="BR37" s="434">
        <v>196.07499999999999</v>
      </c>
      <c r="BS37" s="434">
        <v>447.875</v>
      </c>
      <c r="BT37" s="434">
        <v>1764.675</v>
      </c>
      <c r="BU37" s="434">
        <v>2408.625</v>
      </c>
      <c r="BV37" s="434">
        <v>3998.7</v>
      </c>
      <c r="BW37" s="434">
        <v>392.15</v>
      </c>
      <c r="BX37" s="434">
        <v>895.75</v>
      </c>
      <c r="BY37" s="434">
        <v>3529.35</v>
      </c>
      <c r="BZ37" s="434">
        <v>4817.25</v>
      </c>
      <c r="CA37" s="600">
        <v>0</v>
      </c>
      <c r="CB37" s="796"/>
      <c r="CC37" s="434"/>
      <c r="CD37" s="434"/>
      <c r="CE37" s="434">
        <v>0</v>
      </c>
      <c r="CF37" s="434">
        <v>0</v>
      </c>
      <c r="CG37" s="434"/>
      <c r="CH37" s="434"/>
      <c r="CI37" s="434"/>
      <c r="CJ37" s="434">
        <v>0</v>
      </c>
      <c r="CK37" s="434">
        <v>0</v>
      </c>
      <c r="CL37" s="434"/>
      <c r="CM37" s="434"/>
      <c r="CN37" s="434"/>
      <c r="CO37" s="434">
        <v>0</v>
      </c>
      <c r="CP37" s="434">
        <v>0</v>
      </c>
      <c r="CQ37" s="434"/>
      <c r="CR37" s="434"/>
      <c r="CS37" s="434"/>
      <c r="CT37" s="434">
        <v>0</v>
      </c>
      <c r="CU37" s="434">
        <v>0</v>
      </c>
      <c r="CV37" s="434">
        <v>0</v>
      </c>
      <c r="CW37" s="434">
        <v>0</v>
      </c>
      <c r="CX37" s="434">
        <v>0</v>
      </c>
      <c r="CY37" s="434">
        <v>0</v>
      </c>
      <c r="CZ37" s="432" t="s">
        <v>725</v>
      </c>
      <c r="DA37" s="433"/>
      <c r="DB37" s="434">
        <v>4134.46</v>
      </c>
      <c r="DC37" s="434">
        <v>1057.7373700000001</v>
      </c>
      <c r="DD37" s="454" t="s">
        <v>2095</v>
      </c>
      <c r="DE37" s="433" t="s">
        <v>2193</v>
      </c>
      <c r="DF37" s="805" t="s">
        <v>2194</v>
      </c>
      <c r="DG37" s="819"/>
      <c r="DH37" s="587"/>
      <c r="DI37" s="587"/>
      <c r="DJ37" s="587"/>
      <c r="DK37" s="587"/>
      <c r="DL37" s="587"/>
      <c r="DM37" s="587"/>
      <c r="DN37" s="587"/>
      <c r="DO37" s="587"/>
      <c r="DP37" s="587"/>
      <c r="DQ37" s="587"/>
      <c r="DR37" s="587"/>
      <c r="DS37" s="587"/>
      <c r="DT37" s="587"/>
      <c r="DU37" s="587"/>
      <c r="DV37" s="587"/>
      <c r="DW37" s="587"/>
      <c r="DX37" s="587"/>
      <c r="DY37" s="587"/>
      <c r="DZ37" s="587"/>
      <c r="EA37" s="587"/>
      <c r="EB37" s="587"/>
      <c r="EC37" s="587"/>
      <c r="ED37" s="587"/>
      <c r="EE37" s="587"/>
      <c r="EF37" s="587"/>
      <c r="EG37" s="587"/>
      <c r="EH37" s="587"/>
      <c r="EI37" s="587"/>
      <c r="EJ37" s="587"/>
      <c r="EK37" s="587"/>
      <c r="EL37" s="587"/>
      <c r="EM37" s="587"/>
      <c r="EN37" s="587"/>
      <c r="EO37" s="587"/>
      <c r="EP37" s="587"/>
      <c r="EQ37" s="587"/>
      <c r="ER37" s="587"/>
      <c r="ES37" s="587"/>
      <c r="ET37" s="587"/>
      <c r="EU37" s="587"/>
      <c r="EV37" s="587"/>
      <c r="EW37" s="587"/>
      <c r="EX37" s="587"/>
      <c r="EY37" s="587"/>
      <c r="EZ37" s="587"/>
      <c r="FA37" s="587"/>
      <c r="FB37" s="587"/>
      <c r="FC37" s="587"/>
      <c r="FD37" s="587"/>
      <c r="FE37" s="587"/>
      <c r="FF37" s="587"/>
      <c r="FG37" s="587"/>
      <c r="FH37" s="587"/>
      <c r="FI37" s="587"/>
      <c r="FJ37" s="587"/>
      <c r="FK37" s="587"/>
      <c r="FL37" s="587"/>
      <c r="FM37" s="587"/>
      <c r="FN37" s="587"/>
      <c r="FO37" s="587"/>
      <c r="FP37" s="587"/>
      <c r="FQ37" s="587"/>
      <c r="FR37" s="587"/>
      <c r="FS37" s="587"/>
      <c r="FT37" s="587"/>
      <c r="FU37" s="587"/>
      <c r="FV37" s="587"/>
      <c r="FW37" s="587"/>
      <c r="FX37" s="587"/>
      <c r="FY37" s="587"/>
      <c r="FZ37" s="587"/>
      <c r="GA37" s="587"/>
      <c r="GB37" s="587"/>
      <c r="GC37" s="587"/>
      <c r="GD37" s="587"/>
      <c r="GE37" s="587"/>
      <c r="GF37" s="587"/>
      <c r="GG37" s="587"/>
      <c r="GH37" s="587"/>
      <c r="GI37" s="587"/>
      <c r="GJ37" s="587"/>
      <c r="GK37" s="587"/>
      <c r="GL37" s="587"/>
      <c r="GM37" s="587"/>
      <c r="GN37" s="587"/>
      <c r="GO37" s="587"/>
      <c r="GP37" s="587"/>
      <c r="GQ37" s="587"/>
      <c r="GR37" s="587"/>
      <c r="GS37" s="587"/>
      <c r="GT37" s="587"/>
      <c r="GU37" s="587"/>
      <c r="GV37" s="587"/>
      <c r="GW37" s="587"/>
      <c r="GX37" s="587"/>
      <c r="GY37" s="587"/>
      <c r="GZ37" s="587"/>
      <c r="HA37" s="587"/>
      <c r="HB37" s="587"/>
      <c r="HC37" s="587"/>
      <c r="HD37" s="587"/>
      <c r="HE37" s="587"/>
      <c r="HF37" s="587"/>
      <c r="HG37" s="587"/>
      <c r="HH37" s="587"/>
      <c r="HI37" s="587"/>
      <c r="HJ37" s="587"/>
      <c r="HK37" s="587"/>
      <c r="HL37" s="587"/>
      <c r="HM37" s="587"/>
      <c r="HN37" s="587"/>
      <c r="HO37" s="587"/>
      <c r="HP37" s="587"/>
      <c r="HQ37" s="587"/>
      <c r="HR37" s="587"/>
      <c r="HS37" s="587"/>
      <c r="HT37" s="587"/>
      <c r="HU37" s="587"/>
      <c r="HV37" s="587"/>
      <c r="HW37" s="587"/>
      <c r="HX37" s="587"/>
      <c r="HY37" s="587"/>
      <c r="HZ37" s="587"/>
      <c r="IA37" s="587"/>
      <c r="IB37" s="587"/>
      <c r="IC37" s="587"/>
      <c r="ID37" s="587"/>
      <c r="IE37" s="587"/>
      <c r="IF37" s="587"/>
      <c r="IG37" s="587"/>
      <c r="IH37" s="587"/>
      <c r="II37" s="587"/>
      <c r="IJ37" s="587"/>
      <c r="IK37" s="587"/>
      <c r="IL37" s="587"/>
      <c r="IM37" s="587"/>
      <c r="IN37" s="587"/>
      <c r="IO37" s="587"/>
      <c r="IP37" s="587"/>
      <c r="IQ37" s="587"/>
      <c r="IR37" s="587"/>
      <c r="IS37" s="587"/>
      <c r="IT37" s="587"/>
      <c r="IU37" s="587"/>
      <c r="IV37" s="587"/>
      <c r="IW37" s="587"/>
      <c r="IX37" s="587"/>
      <c r="IY37" s="587"/>
      <c r="IZ37" s="587"/>
      <c r="JA37" s="587"/>
      <c r="JB37" s="587"/>
      <c r="JC37" s="587"/>
      <c r="JD37" s="587"/>
      <c r="JE37" s="587"/>
      <c r="JF37" s="587"/>
      <c r="JG37" s="587"/>
      <c r="JH37" s="587"/>
      <c r="JI37" s="587"/>
      <c r="JJ37" s="587"/>
      <c r="JK37" s="587"/>
      <c r="JL37" s="587"/>
      <c r="JM37" s="587"/>
      <c r="JN37" s="587"/>
      <c r="JO37" s="587"/>
      <c r="JP37" s="587"/>
      <c r="JQ37" s="587"/>
      <c r="JR37" s="587"/>
      <c r="JS37" s="587"/>
      <c r="JT37" s="587"/>
      <c r="JU37" s="587"/>
      <c r="JV37" s="587"/>
      <c r="JW37" s="587"/>
      <c r="JX37" s="587"/>
      <c r="JY37" s="587"/>
      <c r="JZ37" s="587"/>
      <c r="KA37" s="587"/>
      <c r="KB37" s="587"/>
      <c r="KC37" s="587"/>
      <c r="KD37" s="587"/>
      <c r="KE37" s="587"/>
      <c r="KF37" s="587"/>
      <c r="KG37" s="587"/>
      <c r="KH37" s="587"/>
      <c r="KI37" s="587"/>
      <c r="KJ37" s="587"/>
      <c r="KK37" s="587"/>
      <c r="KL37" s="587"/>
      <c r="KM37" s="587"/>
      <c r="KN37" s="587"/>
      <c r="KO37" s="587"/>
      <c r="KP37" s="587"/>
      <c r="KQ37" s="587"/>
      <c r="KR37" s="587"/>
      <c r="KS37" s="587"/>
      <c r="KT37" s="587"/>
      <c r="KU37" s="587"/>
      <c r="KV37" s="587"/>
      <c r="KW37" s="587"/>
      <c r="KX37" s="587"/>
      <c r="KY37" s="587"/>
      <c r="KZ37" s="587"/>
      <c r="LA37" s="587"/>
      <c r="LB37" s="587"/>
      <c r="LC37" s="587"/>
      <c r="LD37" s="587"/>
      <c r="LE37" s="587"/>
      <c r="LF37" s="587"/>
      <c r="LG37" s="587"/>
      <c r="LH37" s="587"/>
      <c r="LI37" s="587"/>
      <c r="LJ37" s="587"/>
      <c r="LK37" s="587"/>
      <c r="LL37" s="587"/>
      <c r="LM37" s="587"/>
      <c r="LN37" s="587"/>
      <c r="LO37" s="587"/>
      <c r="LP37" s="587"/>
      <c r="LQ37" s="587"/>
      <c r="LR37" s="587"/>
      <c r="LS37" s="587"/>
      <c r="LT37" s="587"/>
      <c r="LU37" s="587"/>
      <c r="LV37" s="587"/>
      <c r="LW37" s="587"/>
      <c r="LX37" s="587"/>
      <c r="LY37" s="587"/>
      <c r="LZ37" s="587"/>
      <c r="MA37" s="587"/>
      <c r="MB37" s="587"/>
      <c r="MC37" s="587"/>
      <c r="MD37" s="587"/>
      <c r="ME37" s="587"/>
      <c r="MF37" s="587"/>
      <c r="MG37" s="587"/>
      <c r="MH37" s="587"/>
      <c r="MI37" s="587"/>
      <c r="MJ37" s="587"/>
      <c r="MK37" s="587"/>
      <c r="ML37" s="587"/>
      <c r="MM37" s="587"/>
      <c r="MN37" s="587"/>
      <c r="MO37" s="587"/>
      <c r="MP37" s="587"/>
      <c r="MQ37" s="587"/>
      <c r="MR37" s="587"/>
      <c r="MS37" s="587"/>
      <c r="MT37" s="587"/>
      <c r="MU37" s="587"/>
      <c r="MV37" s="587"/>
      <c r="MW37" s="587"/>
      <c r="MX37" s="587"/>
      <c r="MY37" s="587"/>
      <c r="MZ37" s="587"/>
      <c r="NA37" s="587"/>
      <c r="NB37" s="587"/>
      <c r="NC37" s="587"/>
      <c r="ND37" s="587"/>
      <c r="NE37" s="587"/>
      <c r="NF37" s="587"/>
      <c r="NG37" s="587"/>
      <c r="NH37" s="587"/>
      <c r="NI37" s="587"/>
      <c r="NJ37" s="587"/>
      <c r="NK37" s="587"/>
      <c r="NL37" s="587"/>
      <c r="NM37" s="587"/>
      <c r="NN37" s="587"/>
      <c r="NO37" s="587"/>
      <c r="NP37" s="587"/>
      <c r="NQ37" s="587"/>
      <c r="NR37" s="587"/>
      <c r="NS37" s="587"/>
      <c r="NT37" s="587"/>
      <c r="NU37" s="587"/>
      <c r="NV37" s="587"/>
      <c r="NW37" s="587"/>
      <c r="NX37" s="587"/>
      <c r="NY37" s="587"/>
      <c r="NZ37" s="587"/>
      <c r="OA37" s="587"/>
    </row>
    <row r="38" spans="1:391" s="427" customFormat="1" ht="72" outlineLevel="1">
      <c r="A38" s="875"/>
      <c r="B38" s="430" t="s">
        <v>825</v>
      </c>
      <c r="C38" s="431">
        <v>10402</v>
      </c>
      <c r="D38" s="432" t="s">
        <v>194</v>
      </c>
      <c r="E38" s="432" t="s">
        <v>1066</v>
      </c>
      <c r="F38" s="433" t="s">
        <v>1317</v>
      </c>
      <c r="G38" s="433" t="s">
        <v>826</v>
      </c>
      <c r="H38" s="432" t="s">
        <v>323</v>
      </c>
      <c r="I38" s="434">
        <v>38065.537652999999</v>
      </c>
      <c r="J38" s="434">
        <v>22289.376349999999</v>
      </c>
      <c r="K38" s="434">
        <v>15776.161303000001</v>
      </c>
      <c r="L38" s="435">
        <v>0</v>
      </c>
      <c r="M38" s="435">
        <v>20060.438715</v>
      </c>
      <c r="N38" s="435">
        <v>20060.438715</v>
      </c>
      <c r="O38" s="469">
        <v>45291</v>
      </c>
      <c r="P38" s="437">
        <v>44540</v>
      </c>
      <c r="Q38" s="437">
        <v>44070</v>
      </c>
      <c r="R38" s="163" t="s">
        <v>694</v>
      </c>
      <c r="S38" s="469"/>
      <c r="T38" s="434">
        <v>564.63</v>
      </c>
      <c r="U38" s="434">
        <v>2138.23</v>
      </c>
      <c r="V38" s="434">
        <v>5081.6899999999996</v>
      </c>
      <c r="W38" s="165">
        <v>7784.5499999999993</v>
      </c>
      <c r="X38" s="434">
        <v>0</v>
      </c>
      <c r="Y38" s="434">
        <v>2003</v>
      </c>
      <c r="Z38" s="434">
        <v>6900</v>
      </c>
      <c r="AA38" s="434">
        <v>18027.79</v>
      </c>
      <c r="AB38" s="434">
        <v>26930.79</v>
      </c>
      <c r="AC38" s="434">
        <v>0</v>
      </c>
      <c r="AD38" s="434">
        <v>300</v>
      </c>
      <c r="AE38" s="434">
        <v>11800</v>
      </c>
      <c r="AF38" s="434">
        <v>2700</v>
      </c>
      <c r="AG38" s="434">
        <v>14800</v>
      </c>
      <c r="AH38" s="434">
        <v>20060.099999999999</v>
      </c>
      <c r="AI38" s="434">
        <v>0</v>
      </c>
      <c r="AJ38" s="434">
        <v>0</v>
      </c>
      <c r="AK38" s="434">
        <v>0</v>
      </c>
      <c r="AL38" s="434">
        <v>0</v>
      </c>
      <c r="AM38" s="434">
        <v>0</v>
      </c>
      <c r="AN38" s="434">
        <v>200.3</v>
      </c>
      <c r="AO38" s="434">
        <v>690</v>
      </c>
      <c r="AP38" s="434">
        <v>1802.7790000000002</v>
      </c>
      <c r="AQ38" s="434">
        <v>2693.0790000000002</v>
      </c>
      <c r="AR38" s="434">
        <v>0</v>
      </c>
      <c r="AS38" s="434">
        <v>300.45</v>
      </c>
      <c r="AT38" s="434">
        <v>1035</v>
      </c>
      <c r="AU38" s="434">
        <v>2704.1685000000002</v>
      </c>
      <c r="AV38" s="434">
        <v>4039.6185000000005</v>
      </c>
      <c r="AW38" s="434">
        <v>0</v>
      </c>
      <c r="AX38" s="434">
        <v>500.75</v>
      </c>
      <c r="AY38" s="434">
        <v>1725</v>
      </c>
      <c r="AZ38" s="434">
        <v>4506.9475000000002</v>
      </c>
      <c r="BA38" s="434">
        <v>6732.6975000000002</v>
      </c>
      <c r="BB38" s="434">
        <v>0</v>
      </c>
      <c r="BC38" s="434">
        <v>1001.5</v>
      </c>
      <c r="BD38" s="434">
        <v>3450</v>
      </c>
      <c r="BE38" s="434">
        <v>9013.8950000000004</v>
      </c>
      <c r="BF38" s="434">
        <v>13465.395</v>
      </c>
      <c r="BG38" s="434">
        <v>0</v>
      </c>
      <c r="BH38" s="434">
        <v>30</v>
      </c>
      <c r="BI38" s="434">
        <v>1180</v>
      </c>
      <c r="BJ38" s="434">
        <v>270</v>
      </c>
      <c r="BK38" s="434">
        <v>1480</v>
      </c>
      <c r="BL38" s="434">
        <v>5081.3999999999996</v>
      </c>
      <c r="BM38" s="434">
        <v>45</v>
      </c>
      <c r="BN38" s="434">
        <v>1770</v>
      </c>
      <c r="BO38" s="434">
        <v>405</v>
      </c>
      <c r="BP38" s="434">
        <v>2220</v>
      </c>
      <c r="BQ38" s="434">
        <v>0</v>
      </c>
      <c r="BR38" s="434">
        <v>75</v>
      </c>
      <c r="BS38" s="434">
        <v>2950</v>
      </c>
      <c r="BT38" s="434">
        <v>675</v>
      </c>
      <c r="BU38" s="434">
        <v>3700</v>
      </c>
      <c r="BV38" s="434">
        <v>14978.7</v>
      </c>
      <c r="BW38" s="434">
        <v>150</v>
      </c>
      <c r="BX38" s="434">
        <v>5900</v>
      </c>
      <c r="BY38" s="434">
        <v>1350</v>
      </c>
      <c r="BZ38" s="434">
        <v>7400</v>
      </c>
      <c r="CA38" s="600">
        <v>0</v>
      </c>
      <c r="CB38" s="796"/>
      <c r="CC38" s="434"/>
      <c r="CD38" s="434"/>
      <c r="CE38" s="434">
        <v>0</v>
      </c>
      <c r="CF38" s="434">
        <v>0</v>
      </c>
      <c r="CG38" s="434"/>
      <c r="CH38" s="434"/>
      <c r="CI38" s="434"/>
      <c r="CJ38" s="434">
        <v>0</v>
      </c>
      <c r="CK38" s="434">
        <v>0</v>
      </c>
      <c r="CL38" s="434"/>
      <c r="CM38" s="434"/>
      <c r="CN38" s="434"/>
      <c r="CO38" s="434">
        <v>0</v>
      </c>
      <c r="CP38" s="434">
        <v>0</v>
      </c>
      <c r="CQ38" s="434"/>
      <c r="CR38" s="434"/>
      <c r="CS38" s="434"/>
      <c r="CT38" s="434">
        <v>0</v>
      </c>
      <c r="CU38" s="434">
        <v>0</v>
      </c>
      <c r="CV38" s="434">
        <v>0</v>
      </c>
      <c r="CW38" s="434">
        <v>0</v>
      </c>
      <c r="CX38" s="434">
        <v>0</v>
      </c>
      <c r="CY38" s="434">
        <v>0</v>
      </c>
      <c r="CZ38" s="432" t="s">
        <v>725</v>
      </c>
      <c r="DA38" s="433"/>
      <c r="DB38" s="434"/>
      <c r="DC38" s="434"/>
      <c r="DD38" s="454" t="s">
        <v>2095</v>
      </c>
      <c r="DE38" s="433" t="s">
        <v>2193</v>
      </c>
      <c r="DF38" s="805" t="s">
        <v>2194</v>
      </c>
      <c r="DG38" s="819"/>
      <c r="DH38" s="587"/>
      <c r="DI38" s="587"/>
      <c r="DJ38" s="587"/>
      <c r="DK38" s="587"/>
      <c r="DL38" s="587"/>
      <c r="DM38" s="587"/>
      <c r="DN38" s="587"/>
      <c r="DO38" s="587"/>
      <c r="DP38" s="587"/>
      <c r="DQ38" s="587"/>
      <c r="DR38" s="587"/>
      <c r="DS38" s="587"/>
      <c r="DT38" s="587"/>
      <c r="DU38" s="587"/>
      <c r="DV38" s="587"/>
      <c r="DW38" s="587"/>
      <c r="DX38" s="587"/>
      <c r="DY38" s="587"/>
      <c r="DZ38" s="587"/>
      <c r="EA38" s="587"/>
      <c r="EB38" s="587"/>
      <c r="EC38" s="587"/>
      <c r="ED38" s="587"/>
      <c r="EE38" s="587"/>
      <c r="EF38" s="587"/>
      <c r="EG38" s="587"/>
      <c r="EH38" s="587"/>
      <c r="EI38" s="587"/>
      <c r="EJ38" s="587"/>
      <c r="EK38" s="587"/>
      <c r="EL38" s="587"/>
      <c r="EM38" s="587"/>
      <c r="EN38" s="587"/>
      <c r="EO38" s="587"/>
      <c r="EP38" s="587"/>
      <c r="EQ38" s="587"/>
      <c r="ER38" s="587"/>
      <c r="ES38" s="587"/>
      <c r="ET38" s="587"/>
      <c r="EU38" s="587"/>
      <c r="EV38" s="587"/>
      <c r="EW38" s="587"/>
      <c r="EX38" s="587"/>
      <c r="EY38" s="587"/>
      <c r="EZ38" s="587"/>
      <c r="FA38" s="587"/>
      <c r="FB38" s="587"/>
      <c r="FC38" s="587"/>
      <c r="FD38" s="587"/>
      <c r="FE38" s="587"/>
      <c r="FF38" s="587"/>
      <c r="FG38" s="587"/>
      <c r="FH38" s="587"/>
      <c r="FI38" s="587"/>
      <c r="FJ38" s="587"/>
      <c r="FK38" s="587"/>
      <c r="FL38" s="587"/>
      <c r="FM38" s="587"/>
      <c r="FN38" s="587"/>
      <c r="FO38" s="587"/>
      <c r="FP38" s="587"/>
      <c r="FQ38" s="587"/>
      <c r="FR38" s="587"/>
      <c r="FS38" s="587"/>
      <c r="FT38" s="587"/>
      <c r="FU38" s="587"/>
      <c r="FV38" s="587"/>
      <c r="FW38" s="587"/>
      <c r="FX38" s="587"/>
      <c r="FY38" s="587"/>
      <c r="FZ38" s="587"/>
      <c r="GA38" s="587"/>
      <c r="GB38" s="587"/>
      <c r="GC38" s="587"/>
      <c r="GD38" s="587"/>
      <c r="GE38" s="587"/>
      <c r="GF38" s="587"/>
      <c r="GG38" s="587"/>
      <c r="GH38" s="587"/>
      <c r="GI38" s="587"/>
      <c r="GJ38" s="587"/>
      <c r="GK38" s="587"/>
      <c r="GL38" s="587"/>
      <c r="GM38" s="587"/>
      <c r="GN38" s="587"/>
      <c r="GO38" s="587"/>
      <c r="GP38" s="587"/>
      <c r="GQ38" s="587"/>
      <c r="GR38" s="587"/>
      <c r="GS38" s="587"/>
      <c r="GT38" s="587"/>
      <c r="GU38" s="587"/>
      <c r="GV38" s="587"/>
      <c r="GW38" s="587"/>
      <c r="GX38" s="587"/>
      <c r="GY38" s="587"/>
      <c r="GZ38" s="587"/>
      <c r="HA38" s="587"/>
      <c r="HB38" s="587"/>
      <c r="HC38" s="587"/>
      <c r="HD38" s="587"/>
      <c r="HE38" s="587"/>
      <c r="HF38" s="587"/>
      <c r="HG38" s="587"/>
      <c r="HH38" s="587"/>
      <c r="HI38" s="587"/>
      <c r="HJ38" s="587"/>
      <c r="HK38" s="587"/>
      <c r="HL38" s="587"/>
      <c r="HM38" s="587"/>
      <c r="HN38" s="587"/>
      <c r="HO38" s="587"/>
      <c r="HP38" s="587"/>
      <c r="HQ38" s="587"/>
      <c r="HR38" s="587"/>
      <c r="HS38" s="587"/>
      <c r="HT38" s="587"/>
      <c r="HU38" s="587"/>
      <c r="HV38" s="587"/>
      <c r="HW38" s="587"/>
      <c r="HX38" s="587"/>
      <c r="HY38" s="587"/>
      <c r="HZ38" s="587"/>
      <c r="IA38" s="587"/>
      <c r="IB38" s="587"/>
      <c r="IC38" s="587"/>
      <c r="ID38" s="587"/>
      <c r="IE38" s="587"/>
      <c r="IF38" s="587"/>
      <c r="IG38" s="587"/>
      <c r="IH38" s="587"/>
      <c r="II38" s="587"/>
      <c r="IJ38" s="587"/>
      <c r="IK38" s="587"/>
      <c r="IL38" s="587"/>
      <c r="IM38" s="587"/>
      <c r="IN38" s="587"/>
      <c r="IO38" s="587"/>
      <c r="IP38" s="587"/>
      <c r="IQ38" s="587"/>
      <c r="IR38" s="587"/>
      <c r="IS38" s="587"/>
      <c r="IT38" s="587"/>
      <c r="IU38" s="587"/>
      <c r="IV38" s="587"/>
      <c r="IW38" s="587"/>
      <c r="IX38" s="587"/>
      <c r="IY38" s="587"/>
      <c r="IZ38" s="587"/>
      <c r="JA38" s="587"/>
      <c r="JB38" s="587"/>
      <c r="JC38" s="587"/>
      <c r="JD38" s="587"/>
      <c r="JE38" s="587"/>
      <c r="JF38" s="587"/>
      <c r="JG38" s="587"/>
      <c r="JH38" s="587"/>
      <c r="JI38" s="587"/>
      <c r="JJ38" s="587"/>
      <c r="JK38" s="587"/>
      <c r="JL38" s="587"/>
      <c r="JM38" s="587"/>
      <c r="JN38" s="587"/>
      <c r="JO38" s="587"/>
      <c r="JP38" s="587"/>
      <c r="JQ38" s="587"/>
      <c r="JR38" s="587"/>
      <c r="JS38" s="587"/>
      <c r="JT38" s="587"/>
      <c r="JU38" s="587"/>
      <c r="JV38" s="587"/>
      <c r="JW38" s="587"/>
      <c r="JX38" s="587"/>
      <c r="JY38" s="587"/>
      <c r="JZ38" s="587"/>
      <c r="KA38" s="587"/>
      <c r="KB38" s="587"/>
      <c r="KC38" s="587"/>
      <c r="KD38" s="587"/>
      <c r="KE38" s="587"/>
      <c r="KF38" s="587"/>
      <c r="KG38" s="587"/>
      <c r="KH38" s="587"/>
      <c r="KI38" s="587"/>
      <c r="KJ38" s="587"/>
      <c r="KK38" s="587"/>
      <c r="KL38" s="587"/>
      <c r="KM38" s="587"/>
      <c r="KN38" s="587"/>
      <c r="KO38" s="587"/>
      <c r="KP38" s="587"/>
      <c r="KQ38" s="587"/>
      <c r="KR38" s="587"/>
      <c r="KS38" s="587"/>
      <c r="KT38" s="587"/>
      <c r="KU38" s="587"/>
      <c r="KV38" s="587"/>
      <c r="KW38" s="587"/>
      <c r="KX38" s="587"/>
      <c r="KY38" s="587"/>
      <c r="KZ38" s="587"/>
      <c r="LA38" s="587"/>
      <c r="LB38" s="587"/>
      <c r="LC38" s="587"/>
      <c r="LD38" s="587"/>
      <c r="LE38" s="587"/>
      <c r="LF38" s="587"/>
      <c r="LG38" s="587"/>
      <c r="LH38" s="587"/>
      <c r="LI38" s="587"/>
      <c r="LJ38" s="587"/>
      <c r="LK38" s="587"/>
      <c r="LL38" s="587"/>
      <c r="LM38" s="587"/>
      <c r="LN38" s="587"/>
      <c r="LO38" s="587"/>
      <c r="LP38" s="587"/>
      <c r="LQ38" s="587"/>
      <c r="LR38" s="587"/>
      <c r="LS38" s="587"/>
      <c r="LT38" s="587"/>
      <c r="LU38" s="587"/>
      <c r="LV38" s="587"/>
      <c r="LW38" s="587"/>
      <c r="LX38" s="587"/>
      <c r="LY38" s="587"/>
      <c r="LZ38" s="587"/>
      <c r="MA38" s="587"/>
      <c r="MB38" s="587"/>
      <c r="MC38" s="587"/>
      <c r="MD38" s="587"/>
      <c r="ME38" s="587"/>
      <c r="MF38" s="587"/>
      <c r="MG38" s="587"/>
      <c r="MH38" s="587"/>
      <c r="MI38" s="587"/>
      <c r="MJ38" s="587"/>
      <c r="MK38" s="587"/>
      <c r="ML38" s="587"/>
      <c r="MM38" s="587"/>
      <c r="MN38" s="587"/>
      <c r="MO38" s="587"/>
      <c r="MP38" s="587"/>
      <c r="MQ38" s="587"/>
      <c r="MR38" s="587"/>
      <c r="MS38" s="587"/>
      <c r="MT38" s="587"/>
      <c r="MU38" s="587"/>
      <c r="MV38" s="587"/>
      <c r="MW38" s="587"/>
      <c r="MX38" s="587"/>
      <c r="MY38" s="587"/>
      <c r="MZ38" s="587"/>
      <c r="NA38" s="587"/>
      <c r="NB38" s="587"/>
      <c r="NC38" s="587"/>
      <c r="ND38" s="587"/>
      <c r="NE38" s="587"/>
      <c r="NF38" s="587"/>
      <c r="NG38" s="587"/>
      <c r="NH38" s="587"/>
      <c r="NI38" s="587"/>
      <c r="NJ38" s="587"/>
      <c r="NK38" s="587"/>
      <c r="NL38" s="587"/>
      <c r="NM38" s="587"/>
      <c r="NN38" s="587"/>
      <c r="NO38" s="587"/>
      <c r="NP38" s="587"/>
      <c r="NQ38" s="587"/>
      <c r="NR38" s="587"/>
      <c r="NS38" s="587"/>
      <c r="NT38" s="587"/>
      <c r="NU38" s="587"/>
      <c r="NV38" s="587"/>
      <c r="NW38" s="587"/>
      <c r="NX38" s="587"/>
      <c r="NY38" s="587"/>
      <c r="NZ38" s="587"/>
      <c r="OA38" s="587"/>
    </row>
    <row r="39" spans="1:391" s="427" customFormat="1" ht="54" outlineLevel="1">
      <c r="A39" s="875"/>
      <c r="B39" s="452" t="s">
        <v>252</v>
      </c>
      <c r="C39" s="453">
        <v>10016</v>
      </c>
      <c r="D39" s="432" t="s">
        <v>82</v>
      </c>
      <c r="E39" s="432" t="s">
        <v>1066</v>
      </c>
      <c r="F39" s="433">
        <v>70891095</v>
      </c>
      <c r="G39" s="433" t="s">
        <v>512</v>
      </c>
      <c r="H39" s="432" t="s">
        <v>323</v>
      </c>
      <c r="I39" s="434">
        <v>262424</v>
      </c>
      <c r="J39" s="434">
        <v>122885.43</v>
      </c>
      <c r="K39" s="434">
        <v>139538.57</v>
      </c>
      <c r="L39" s="435">
        <v>0</v>
      </c>
      <c r="M39" s="435">
        <v>110596.887</v>
      </c>
      <c r="N39" s="435"/>
      <c r="O39" s="435"/>
      <c r="P39" s="437">
        <v>44522</v>
      </c>
      <c r="Q39" s="436">
        <v>43724</v>
      </c>
      <c r="R39" s="163" t="s">
        <v>694</v>
      </c>
      <c r="S39" s="435"/>
      <c r="T39" s="435">
        <v>12467.48</v>
      </c>
      <c r="U39" s="435">
        <v>117688.29</v>
      </c>
      <c r="V39" s="435">
        <v>113172.6</v>
      </c>
      <c r="W39" s="165">
        <v>243328.37</v>
      </c>
      <c r="X39" s="434">
        <v>25010.23432</v>
      </c>
      <c r="Y39" s="170">
        <v>3610</v>
      </c>
      <c r="Z39" s="170">
        <v>19300</v>
      </c>
      <c r="AA39" s="170">
        <v>33410</v>
      </c>
      <c r="AB39" s="434">
        <v>56320</v>
      </c>
      <c r="AC39" s="434">
        <v>32021</v>
      </c>
      <c r="AD39" s="434">
        <v>0</v>
      </c>
      <c r="AE39" s="434">
        <v>2300</v>
      </c>
      <c r="AF39" s="434">
        <v>0</v>
      </c>
      <c r="AG39" s="434">
        <v>2300</v>
      </c>
      <c r="AH39" s="434">
        <v>8587.1</v>
      </c>
      <c r="AI39" s="434">
        <v>0</v>
      </c>
      <c r="AJ39" s="434">
        <v>0</v>
      </c>
      <c r="AK39" s="434">
        <v>0</v>
      </c>
      <c r="AL39" s="434">
        <v>0</v>
      </c>
      <c r="AM39" s="434">
        <v>0</v>
      </c>
      <c r="AN39" s="434">
        <v>361</v>
      </c>
      <c r="AO39" s="434">
        <v>1930</v>
      </c>
      <c r="AP39" s="434">
        <v>3341</v>
      </c>
      <c r="AQ39" s="434">
        <v>5632</v>
      </c>
      <c r="AR39" s="434">
        <v>0</v>
      </c>
      <c r="AS39" s="434">
        <v>541.5</v>
      </c>
      <c r="AT39" s="434">
        <v>2895</v>
      </c>
      <c r="AU39" s="434">
        <v>5011.5</v>
      </c>
      <c r="AV39" s="434">
        <v>8448</v>
      </c>
      <c r="AW39" s="434">
        <v>8261</v>
      </c>
      <c r="AX39" s="434">
        <v>902.5</v>
      </c>
      <c r="AY39" s="434">
        <v>4825</v>
      </c>
      <c r="AZ39" s="434">
        <v>8352.5</v>
      </c>
      <c r="BA39" s="434">
        <v>14080</v>
      </c>
      <c r="BB39" s="434">
        <v>0</v>
      </c>
      <c r="BC39" s="434">
        <v>1805</v>
      </c>
      <c r="BD39" s="434">
        <v>9650</v>
      </c>
      <c r="BE39" s="434">
        <v>16705</v>
      </c>
      <c r="BF39" s="434">
        <v>28160</v>
      </c>
      <c r="BG39" s="434">
        <v>23760</v>
      </c>
      <c r="BH39" s="434">
        <v>0</v>
      </c>
      <c r="BI39" s="434">
        <v>230</v>
      </c>
      <c r="BJ39" s="434">
        <v>0</v>
      </c>
      <c r="BK39" s="434">
        <v>230</v>
      </c>
      <c r="BL39" s="434">
        <v>0</v>
      </c>
      <c r="BM39" s="434">
        <v>0</v>
      </c>
      <c r="BN39" s="434">
        <v>345</v>
      </c>
      <c r="BO39" s="434">
        <v>0</v>
      </c>
      <c r="BP39" s="434">
        <v>345</v>
      </c>
      <c r="BQ39" s="434">
        <v>8587.1</v>
      </c>
      <c r="BR39" s="434">
        <v>0</v>
      </c>
      <c r="BS39" s="434">
        <v>575</v>
      </c>
      <c r="BT39" s="434">
        <v>0</v>
      </c>
      <c r="BU39" s="434">
        <v>575</v>
      </c>
      <c r="BV39" s="434">
        <v>0</v>
      </c>
      <c r="BW39" s="434">
        <v>0</v>
      </c>
      <c r="BX39" s="434">
        <v>1150</v>
      </c>
      <c r="BY39" s="434">
        <v>0</v>
      </c>
      <c r="BZ39" s="434">
        <v>1150</v>
      </c>
      <c r="CA39" s="600">
        <v>0</v>
      </c>
      <c r="CB39" s="796"/>
      <c r="CC39" s="434"/>
      <c r="CD39" s="434"/>
      <c r="CE39" s="434">
        <v>0</v>
      </c>
      <c r="CF39" s="434">
        <v>0</v>
      </c>
      <c r="CG39" s="434"/>
      <c r="CH39" s="434"/>
      <c r="CI39" s="434"/>
      <c r="CJ39" s="434">
        <v>0</v>
      </c>
      <c r="CK39" s="434">
        <v>0</v>
      </c>
      <c r="CL39" s="434"/>
      <c r="CM39" s="434"/>
      <c r="CN39" s="434"/>
      <c r="CO39" s="434">
        <v>0</v>
      </c>
      <c r="CP39" s="434">
        <v>0</v>
      </c>
      <c r="CQ39" s="434"/>
      <c r="CR39" s="434"/>
      <c r="CS39" s="434"/>
      <c r="CT39" s="434">
        <v>0</v>
      </c>
      <c r="CU39" s="434">
        <v>0</v>
      </c>
      <c r="CV39" s="434">
        <v>0</v>
      </c>
      <c r="CW39" s="434">
        <v>0</v>
      </c>
      <c r="CX39" s="434">
        <v>0</v>
      </c>
      <c r="CY39" s="434">
        <v>0</v>
      </c>
      <c r="CZ39" s="432" t="s">
        <v>253</v>
      </c>
      <c r="DA39" s="433"/>
      <c r="DB39" s="434"/>
      <c r="DC39" s="434"/>
      <c r="DD39" s="454" t="s">
        <v>2095</v>
      </c>
      <c r="DE39" s="433"/>
      <c r="DF39" s="805" t="s">
        <v>2195</v>
      </c>
      <c r="DG39" s="819"/>
      <c r="DH39" s="587"/>
      <c r="DI39" s="587"/>
      <c r="DJ39" s="587"/>
      <c r="DK39" s="587"/>
      <c r="DL39" s="587"/>
      <c r="DM39" s="587"/>
      <c r="DN39" s="587"/>
      <c r="DO39" s="587"/>
      <c r="DP39" s="587"/>
      <c r="DQ39" s="587"/>
      <c r="DR39" s="587"/>
      <c r="DS39" s="587"/>
      <c r="DT39" s="587"/>
      <c r="DU39" s="587"/>
      <c r="DV39" s="587"/>
      <c r="DW39" s="587"/>
      <c r="DX39" s="587"/>
      <c r="DY39" s="587"/>
      <c r="DZ39" s="587"/>
      <c r="EA39" s="587"/>
      <c r="EB39" s="587"/>
      <c r="EC39" s="587"/>
      <c r="ED39" s="587"/>
      <c r="EE39" s="587"/>
      <c r="EF39" s="587"/>
      <c r="EG39" s="587"/>
      <c r="EH39" s="587"/>
      <c r="EI39" s="587"/>
      <c r="EJ39" s="587"/>
      <c r="EK39" s="587"/>
      <c r="EL39" s="587"/>
      <c r="EM39" s="587"/>
      <c r="EN39" s="587"/>
      <c r="EO39" s="587"/>
      <c r="EP39" s="587"/>
      <c r="EQ39" s="587"/>
      <c r="ER39" s="587"/>
      <c r="ES39" s="587"/>
      <c r="ET39" s="587"/>
      <c r="EU39" s="587"/>
      <c r="EV39" s="587"/>
      <c r="EW39" s="587"/>
      <c r="EX39" s="587"/>
      <c r="EY39" s="587"/>
      <c r="EZ39" s="587"/>
      <c r="FA39" s="587"/>
      <c r="FB39" s="587"/>
      <c r="FC39" s="587"/>
      <c r="FD39" s="587"/>
      <c r="FE39" s="587"/>
      <c r="FF39" s="587"/>
      <c r="FG39" s="587"/>
      <c r="FH39" s="587"/>
      <c r="FI39" s="587"/>
      <c r="FJ39" s="587"/>
      <c r="FK39" s="587"/>
      <c r="FL39" s="587"/>
      <c r="FM39" s="587"/>
      <c r="FN39" s="587"/>
      <c r="FO39" s="587"/>
      <c r="FP39" s="587"/>
      <c r="FQ39" s="587"/>
      <c r="FR39" s="587"/>
      <c r="FS39" s="587"/>
      <c r="FT39" s="587"/>
      <c r="FU39" s="587"/>
      <c r="FV39" s="587"/>
      <c r="FW39" s="587"/>
      <c r="FX39" s="587"/>
      <c r="FY39" s="587"/>
      <c r="FZ39" s="587"/>
      <c r="GA39" s="587"/>
      <c r="GB39" s="587"/>
      <c r="GC39" s="587"/>
      <c r="GD39" s="587"/>
      <c r="GE39" s="587"/>
      <c r="GF39" s="587"/>
      <c r="GG39" s="587"/>
      <c r="GH39" s="587"/>
      <c r="GI39" s="587"/>
      <c r="GJ39" s="587"/>
      <c r="GK39" s="587"/>
      <c r="GL39" s="587"/>
      <c r="GM39" s="587"/>
      <c r="GN39" s="587"/>
      <c r="GO39" s="587"/>
      <c r="GP39" s="587"/>
      <c r="GQ39" s="587"/>
      <c r="GR39" s="587"/>
      <c r="GS39" s="587"/>
      <c r="GT39" s="587"/>
      <c r="GU39" s="587"/>
      <c r="GV39" s="587"/>
      <c r="GW39" s="587"/>
      <c r="GX39" s="587"/>
      <c r="GY39" s="587"/>
      <c r="GZ39" s="587"/>
      <c r="HA39" s="587"/>
      <c r="HB39" s="587"/>
      <c r="HC39" s="587"/>
      <c r="HD39" s="587"/>
      <c r="HE39" s="587"/>
      <c r="HF39" s="587"/>
      <c r="HG39" s="587"/>
      <c r="HH39" s="587"/>
      <c r="HI39" s="587"/>
      <c r="HJ39" s="587"/>
      <c r="HK39" s="587"/>
      <c r="HL39" s="587"/>
      <c r="HM39" s="587"/>
      <c r="HN39" s="587"/>
      <c r="HO39" s="587"/>
      <c r="HP39" s="587"/>
      <c r="HQ39" s="587"/>
      <c r="HR39" s="587"/>
      <c r="HS39" s="587"/>
      <c r="HT39" s="587"/>
      <c r="HU39" s="587"/>
      <c r="HV39" s="587"/>
      <c r="HW39" s="587"/>
      <c r="HX39" s="587"/>
      <c r="HY39" s="587"/>
      <c r="HZ39" s="587"/>
      <c r="IA39" s="587"/>
      <c r="IB39" s="587"/>
      <c r="IC39" s="587"/>
      <c r="ID39" s="587"/>
      <c r="IE39" s="587"/>
      <c r="IF39" s="587"/>
      <c r="IG39" s="587"/>
      <c r="IH39" s="587"/>
      <c r="II39" s="587"/>
      <c r="IJ39" s="587"/>
      <c r="IK39" s="587"/>
      <c r="IL39" s="587"/>
      <c r="IM39" s="587"/>
      <c r="IN39" s="587"/>
      <c r="IO39" s="587"/>
      <c r="IP39" s="587"/>
      <c r="IQ39" s="587"/>
      <c r="IR39" s="587"/>
      <c r="IS39" s="587"/>
      <c r="IT39" s="587"/>
      <c r="IU39" s="587"/>
      <c r="IV39" s="587"/>
      <c r="IW39" s="587"/>
      <c r="IX39" s="587"/>
      <c r="IY39" s="587"/>
      <c r="IZ39" s="587"/>
      <c r="JA39" s="587"/>
      <c r="JB39" s="587"/>
      <c r="JC39" s="587"/>
      <c r="JD39" s="587"/>
      <c r="JE39" s="587"/>
      <c r="JF39" s="587"/>
      <c r="JG39" s="587"/>
      <c r="JH39" s="587"/>
      <c r="JI39" s="587"/>
      <c r="JJ39" s="587"/>
      <c r="JK39" s="587"/>
      <c r="JL39" s="587"/>
      <c r="JM39" s="587"/>
      <c r="JN39" s="587"/>
      <c r="JO39" s="587"/>
      <c r="JP39" s="587"/>
      <c r="JQ39" s="587"/>
      <c r="JR39" s="587"/>
      <c r="JS39" s="587"/>
      <c r="JT39" s="587"/>
      <c r="JU39" s="587"/>
      <c r="JV39" s="587"/>
      <c r="JW39" s="587"/>
      <c r="JX39" s="587"/>
      <c r="JY39" s="587"/>
      <c r="JZ39" s="587"/>
      <c r="KA39" s="587"/>
      <c r="KB39" s="587"/>
      <c r="KC39" s="587"/>
      <c r="KD39" s="587"/>
      <c r="KE39" s="587"/>
      <c r="KF39" s="587"/>
      <c r="KG39" s="587"/>
      <c r="KH39" s="587"/>
      <c r="KI39" s="587"/>
      <c r="KJ39" s="587"/>
      <c r="KK39" s="587"/>
      <c r="KL39" s="587"/>
      <c r="KM39" s="587"/>
      <c r="KN39" s="587"/>
      <c r="KO39" s="587"/>
      <c r="KP39" s="587"/>
      <c r="KQ39" s="587"/>
      <c r="KR39" s="587"/>
      <c r="KS39" s="587"/>
      <c r="KT39" s="587"/>
      <c r="KU39" s="587"/>
      <c r="KV39" s="587"/>
      <c r="KW39" s="587"/>
      <c r="KX39" s="587"/>
      <c r="KY39" s="587"/>
      <c r="KZ39" s="587"/>
      <c r="LA39" s="587"/>
      <c r="LB39" s="587"/>
      <c r="LC39" s="587"/>
      <c r="LD39" s="587"/>
      <c r="LE39" s="587"/>
      <c r="LF39" s="587"/>
      <c r="LG39" s="587"/>
      <c r="LH39" s="587"/>
      <c r="LI39" s="587"/>
      <c r="LJ39" s="587"/>
      <c r="LK39" s="587"/>
      <c r="LL39" s="587"/>
      <c r="LM39" s="587"/>
      <c r="LN39" s="587"/>
      <c r="LO39" s="587"/>
      <c r="LP39" s="587"/>
      <c r="LQ39" s="587"/>
      <c r="LR39" s="587"/>
      <c r="LS39" s="587"/>
      <c r="LT39" s="587"/>
      <c r="LU39" s="587"/>
      <c r="LV39" s="587"/>
      <c r="LW39" s="587"/>
      <c r="LX39" s="587"/>
      <c r="LY39" s="587"/>
      <c r="LZ39" s="587"/>
      <c r="MA39" s="587"/>
      <c r="MB39" s="587"/>
      <c r="MC39" s="587"/>
      <c r="MD39" s="587"/>
      <c r="ME39" s="587"/>
      <c r="MF39" s="587"/>
      <c r="MG39" s="587"/>
      <c r="MH39" s="587"/>
      <c r="MI39" s="587"/>
      <c r="MJ39" s="587"/>
      <c r="MK39" s="587"/>
      <c r="ML39" s="587"/>
      <c r="MM39" s="587"/>
      <c r="MN39" s="587"/>
      <c r="MO39" s="587"/>
      <c r="MP39" s="587"/>
      <c r="MQ39" s="587"/>
      <c r="MR39" s="587"/>
      <c r="MS39" s="587"/>
      <c r="MT39" s="587"/>
      <c r="MU39" s="587"/>
      <c r="MV39" s="587"/>
      <c r="MW39" s="587"/>
      <c r="MX39" s="587"/>
      <c r="MY39" s="587"/>
      <c r="MZ39" s="587"/>
      <c r="NA39" s="587"/>
      <c r="NB39" s="587"/>
      <c r="NC39" s="587"/>
      <c r="ND39" s="587"/>
      <c r="NE39" s="587"/>
      <c r="NF39" s="587"/>
      <c r="NG39" s="587"/>
      <c r="NH39" s="587"/>
      <c r="NI39" s="587"/>
      <c r="NJ39" s="587"/>
      <c r="NK39" s="587"/>
      <c r="NL39" s="587"/>
      <c r="NM39" s="587"/>
      <c r="NN39" s="587"/>
      <c r="NO39" s="587"/>
      <c r="NP39" s="587"/>
      <c r="NQ39" s="587"/>
      <c r="NR39" s="587"/>
      <c r="NS39" s="587"/>
      <c r="NT39" s="587"/>
      <c r="NU39" s="587"/>
      <c r="NV39" s="587"/>
      <c r="NW39" s="587"/>
      <c r="NX39" s="587"/>
      <c r="NY39" s="587"/>
      <c r="NZ39" s="587"/>
      <c r="OA39" s="587"/>
    </row>
    <row r="40" spans="1:391" s="427" customFormat="1" ht="108" outlineLevel="1">
      <c r="A40" s="875"/>
      <c r="B40" s="430" t="s">
        <v>821</v>
      </c>
      <c r="C40" s="431" t="s">
        <v>723</v>
      </c>
      <c r="D40" s="432" t="s">
        <v>82</v>
      </c>
      <c r="E40" s="432" t="s">
        <v>1066</v>
      </c>
      <c r="F40" s="433">
        <v>70891095</v>
      </c>
      <c r="G40" s="433" t="s">
        <v>423</v>
      </c>
      <c r="H40" s="432" t="s">
        <v>323</v>
      </c>
      <c r="I40" s="434">
        <v>108511.77855000002</v>
      </c>
      <c r="J40" s="434">
        <v>103163.05100000001</v>
      </c>
      <c r="K40" s="434">
        <v>5348.7275500000105</v>
      </c>
      <c r="L40" s="435">
        <v>0</v>
      </c>
      <c r="M40" s="435">
        <v>92846.745900000009</v>
      </c>
      <c r="N40" s="435"/>
      <c r="O40" s="435"/>
      <c r="P40" s="437">
        <v>44327</v>
      </c>
      <c r="Q40" s="436">
        <v>43773</v>
      </c>
      <c r="R40" s="432" t="s">
        <v>694</v>
      </c>
      <c r="S40" s="435"/>
      <c r="T40" s="435">
        <v>9134.07</v>
      </c>
      <c r="U40" s="435">
        <v>585.26</v>
      </c>
      <c r="V40" s="435">
        <v>82206.600000000006</v>
      </c>
      <c r="W40" s="165">
        <v>91925.930000000008</v>
      </c>
      <c r="X40" s="434">
        <v>46861.36477</v>
      </c>
      <c r="Y40" s="376">
        <v>2880</v>
      </c>
      <c r="Z40" s="434">
        <v>25500</v>
      </c>
      <c r="AA40" s="376">
        <v>25900</v>
      </c>
      <c r="AB40" s="434">
        <v>54280</v>
      </c>
      <c r="AC40" s="434">
        <v>19571</v>
      </c>
      <c r="AD40" s="434">
        <v>0</v>
      </c>
      <c r="AE40" s="434">
        <v>0</v>
      </c>
      <c r="AF40" s="434">
        <v>0</v>
      </c>
      <c r="AG40" s="434">
        <v>0</v>
      </c>
      <c r="AH40" s="434">
        <v>13598.6</v>
      </c>
      <c r="AI40" s="434">
        <v>0</v>
      </c>
      <c r="AJ40" s="434">
        <v>0</v>
      </c>
      <c r="AK40" s="434">
        <v>0</v>
      </c>
      <c r="AL40" s="434">
        <v>0</v>
      </c>
      <c r="AM40" s="434">
        <v>0</v>
      </c>
      <c r="AN40" s="434">
        <v>288</v>
      </c>
      <c r="AO40" s="434">
        <v>2550</v>
      </c>
      <c r="AP40" s="434">
        <v>2590</v>
      </c>
      <c r="AQ40" s="434">
        <v>5428</v>
      </c>
      <c r="AR40" s="434">
        <v>0</v>
      </c>
      <c r="AS40" s="434">
        <v>432</v>
      </c>
      <c r="AT40" s="434">
        <v>3825</v>
      </c>
      <c r="AU40" s="434">
        <v>3885</v>
      </c>
      <c r="AV40" s="434">
        <v>8142</v>
      </c>
      <c r="AW40" s="434">
        <v>0</v>
      </c>
      <c r="AX40" s="434">
        <v>720</v>
      </c>
      <c r="AY40" s="434">
        <v>6375</v>
      </c>
      <c r="AZ40" s="434">
        <v>6475</v>
      </c>
      <c r="BA40" s="434">
        <v>13570</v>
      </c>
      <c r="BB40" s="434">
        <v>0</v>
      </c>
      <c r="BC40" s="434">
        <v>1440</v>
      </c>
      <c r="BD40" s="434">
        <v>12750</v>
      </c>
      <c r="BE40" s="434">
        <v>12950</v>
      </c>
      <c r="BF40" s="434">
        <v>27140</v>
      </c>
      <c r="BG40" s="434">
        <v>19571</v>
      </c>
      <c r="BH40" s="434">
        <v>0</v>
      </c>
      <c r="BI40" s="434">
        <v>0</v>
      </c>
      <c r="BJ40" s="434">
        <v>0</v>
      </c>
      <c r="BK40" s="434">
        <v>0</v>
      </c>
      <c r="BL40" s="434">
        <v>0</v>
      </c>
      <c r="BM40" s="434">
        <v>0</v>
      </c>
      <c r="BN40" s="434">
        <v>0</v>
      </c>
      <c r="BO40" s="434">
        <v>0</v>
      </c>
      <c r="BP40" s="434">
        <v>0</v>
      </c>
      <c r="BQ40" s="434">
        <v>13598.6</v>
      </c>
      <c r="BR40" s="434">
        <v>0</v>
      </c>
      <c r="BS40" s="434">
        <v>0</v>
      </c>
      <c r="BT40" s="434">
        <v>0</v>
      </c>
      <c r="BU40" s="434">
        <v>0</v>
      </c>
      <c r="BV40" s="434">
        <v>0</v>
      </c>
      <c r="BW40" s="434">
        <v>0</v>
      </c>
      <c r="BX40" s="434">
        <v>0</v>
      </c>
      <c r="BY40" s="434">
        <v>0</v>
      </c>
      <c r="BZ40" s="434">
        <v>0</v>
      </c>
      <c r="CA40" s="600">
        <v>0</v>
      </c>
      <c r="CB40" s="796"/>
      <c r="CC40" s="434"/>
      <c r="CD40" s="434"/>
      <c r="CE40" s="434">
        <v>0</v>
      </c>
      <c r="CF40" s="434">
        <v>0</v>
      </c>
      <c r="CG40" s="434"/>
      <c r="CH40" s="434"/>
      <c r="CI40" s="434"/>
      <c r="CJ40" s="434">
        <v>0</v>
      </c>
      <c r="CK40" s="434">
        <v>0</v>
      </c>
      <c r="CL40" s="434"/>
      <c r="CM40" s="434"/>
      <c r="CN40" s="434"/>
      <c r="CO40" s="434">
        <v>0</v>
      </c>
      <c r="CP40" s="434">
        <v>0</v>
      </c>
      <c r="CQ40" s="434"/>
      <c r="CR40" s="434"/>
      <c r="CS40" s="434"/>
      <c r="CT40" s="434">
        <v>0</v>
      </c>
      <c r="CU40" s="434">
        <v>0</v>
      </c>
      <c r="CV40" s="434">
        <v>0</v>
      </c>
      <c r="CW40" s="434">
        <v>0</v>
      </c>
      <c r="CX40" s="434">
        <v>0</v>
      </c>
      <c r="CY40" s="434">
        <v>0</v>
      </c>
      <c r="CZ40" s="432" t="s">
        <v>724</v>
      </c>
      <c r="DA40" s="433"/>
      <c r="DB40" s="438"/>
      <c r="DC40" s="438"/>
      <c r="DD40" s="439" t="s">
        <v>2095</v>
      </c>
      <c r="DE40" s="433" t="s">
        <v>2175</v>
      </c>
      <c r="DF40" s="805" t="s">
        <v>2196</v>
      </c>
      <c r="DG40" s="819"/>
      <c r="DH40" s="587"/>
      <c r="DI40" s="587"/>
      <c r="DJ40" s="587"/>
      <c r="DK40" s="587"/>
      <c r="DL40" s="587"/>
      <c r="DM40" s="587"/>
      <c r="DN40" s="587"/>
      <c r="DO40" s="587"/>
      <c r="DP40" s="587"/>
      <c r="DQ40" s="587"/>
      <c r="DR40" s="587"/>
      <c r="DS40" s="587"/>
      <c r="DT40" s="587"/>
      <c r="DU40" s="587"/>
      <c r="DV40" s="587"/>
      <c r="DW40" s="587"/>
      <c r="DX40" s="587"/>
      <c r="DY40" s="587"/>
      <c r="DZ40" s="587"/>
      <c r="EA40" s="587"/>
      <c r="EB40" s="587"/>
      <c r="EC40" s="587"/>
      <c r="ED40" s="587"/>
      <c r="EE40" s="587"/>
      <c r="EF40" s="587"/>
      <c r="EG40" s="587"/>
      <c r="EH40" s="587"/>
      <c r="EI40" s="587"/>
      <c r="EJ40" s="587"/>
      <c r="EK40" s="587"/>
      <c r="EL40" s="587"/>
      <c r="EM40" s="587"/>
      <c r="EN40" s="587"/>
      <c r="EO40" s="587"/>
      <c r="EP40" s="587"/>
      <c r="EQ40" s="587"/>
      <c r="ER40" s="587"/>
      <c r="ES40" s="587"/>
      <c r="ET40" s="587"/>
      <c r="EU40" s="587"/>
      <c r="EV40" s="587"/>
      <c r="EW40" s="587"/>
      <c r="EX40" s="587"/>
      <c r="EY40" s="587"/>
      <c r="EZ40" s="587"/>
      <c r="FA40" s="587"/>
      <c r="FB40" s="587"/>
      <c r="FC40" s="587"/>
      <c r="FD40" s="587"/>
      <c r="FE40" s="587"/>
      <c r="FF40" s="587"/>
      <c r="FG40" s="587"/>
      <c r="FH40" s="587"/>
      <c r="FI40" s="587"/>
      <c r="FJ40" s="587"/>
      <c r="FK40" s="587"/>
      <c r="FL40" s="587"/>
      <c r="FM40" s="587"/>
      <c r="FN40" s="587"/>
      <c r="FO40" s="587"/>
      <c r="FP40" s="587"/>
      <c r="FQ40" s="587"/>
      <c r="FR40" s="587"/>
      <c r="FS40" s="587"/>
      <c r="FT40" s="587"/>
      <c r="FU40" s="587"/>
      <c r="FV40" s="587"/>
      <c r="FW40" s="587"/>
      <c r="FX40" s="587"/>
      <c r="FY40" s="587"/>
      <c r="FZ40" s="587"/>
      <c r="GA40" s="587"/>
      <c r="GB40" s="587"/>
      <c r="GC40" s="587"/>
      <c r="GD40" s="587"/>
      <c r="GE40" s="587"/>
      <c r="GF40" s="587"/>
      <c r="GG40" s="587"/>
      <c r="GH40" s="587"/>
      <c r="GI40" s="587"/>
      <c r="GJ40" s="587"/>
      <c r="GK40" s="587"/>
      <c r="GL40" s="587"/>
      <c r="GM40" s="587"/>
      <c r="GN40" s="587"/>
      <c r="GO40" s="587"/>
      <c r="GP40" s="587"/>
      <c r="GQ40" s="587"/>
      <c r="GR40" s="587"/>
      <c r="GS40" s="587"/>
      <c r="GT40" s="587"/>
      <c r="GU40" s="587"/>
      <c r="GV40" s="587"/>
      <c r="GW40" s="587"/>
      <c r="GX40" s="587"/>
      <c r="GY40" s="587"/>
      <c r="GZ40" s="587"/>
      <c r="HA40" s="587"/>
      <c r="HB40" s="587"/>
      <c r="HC40" s="587"/>
      <c r="HD40" s="587"/>
      <c r="HE40" s="587"/>
      <c r="HF40" s="587"/>
      <c r="HG40" s="587"/>
      <c r="HH40" s="587"/>
      <c r="HI40" s="587"/>
      <c r="HJ40" s="587"/>
      <c r="HK40" s="587"/>
      <c r="HL40" s="587"/>
      <c r="HM40" s="587"/>
      <c r="HN40" s="587"/>
      <c r="HO40" s="587"/>
      <c r="HP40" s="587"/>
      <c r="HQ40" s="587"/>
      <c r="HR40" s="587"/>
      <c r="HS40" s="587"/>
      <c r="HT40" s="587"/>
      <c r="HU40" s="587"/>
      <c r="HV40" s="587"/>
      <c r="HW40" s="587"/>
      <c r="HX40" s="587"/>
      <c r="HY40" s="587"/>
      <c r="HZ40" s="587"/>
      <c r="IA40" s="587"/>
      <c r="IB40" s="587"/>
      <c r="IC40" s="587"/>
      <c r="ID40" s="587"/>
      <c r="IE40" s="587"/>
      <c r="IF40" s="587"/>
      <c r="IG40" s="587"/>
      <c r="IH40" s="587"/>
      <c r="II40" s="587"/>
      <c r="IJ40" s="587"/>
      <c r="IK40" s="587"/>
      <c r="IL40" s="587"/>
      <c r="IM40" s="587"/>
      <c r="IN40" s="587"/>
      <c r="IO40" s="587"/>
      <c r="IP40" s="587"/>
      <c r="IQ40" s="587"/>
      <c r="IR40" s="587"/>
      <c r="IS40" s="587"/>
      <c r="IT40" s="587"/>
      <c r="IU40" s="587"/>
      <c r="IV40" s="587"/>
      <c r="IW40" s="587"/>
      <c r="IX40" s="587"/>
      <c r="IY40" s="587"/>
      <c r="IZ40" s="587"/>
      <c r="JA40" s="587"/>
      <c r="JB40" s="587"/>
      <c r="JC40" s="587"/>
      <c r="JD40" s="587"/>
      <c r="JE40" s="587"/>
      <c r="JF40" s="587"/>
      <c r="JG40" s="587"/>
      <c r="JH40" s="587"/>
      <c r="JI40" s="587"/>
      <c r="JJ40" s="587"/>
      <c r="JK40" s="587"/>
      <c r="JL40" s="587"/>
      <c r="JM40" s="587"/>
      <c r="JN40" s="587"/>
      <c r="JO40" s="587"/>
      <c r="JP40" s="587"/>
      <c r="JQ40" s="587"/>
      <c r="JR40" s="587"/>
      <c r="JS40" s="587"/>
      <c r="JT40" s="587"/>
      <c r="JU40" s="587"/>
      <c r="JV40" s="587"/>
      <c r="JW40" s="587"/>
      <c r="JX40" s="587"/>
      <c r="JY40" s="587"/>
      <c r="JZ40" s="587"/>
      <c r="KA40" s="587"/>
      <c r="KB40" s="587"/>
      <c r="KC40" s="587"/>
      <c r="KD40" s="587"/>
      <c r="KE40" s="587"/>
      <c r="KF40" s="587"/>
      <c r="KG40" s="587"/>
      <c r="KH40" s="587"/>
      <c r="KI40" s="587"/>
      <c r="KJ40" s="587"/>
      <c r="KK40" s="587"/>
      <c r="KL40" s="587"/>
      <c r="KM40" s="587"/>
      <c r="KN40" s="587"/>
      <c r="KO40" s="587"/>
      <c r="KP40" s="587"/>
      <c r="KQ40" s="587"/>
      <c r="KR40" s="587"/>
      <c r="KS40" s="587"/>
      <c r="KT40" s="587"/>
      <c r="KU40" s="587"/>
      <c r="KV40" s="587"/>
      <c r="KW40" s="587"/>
      <c r="KX40" s="587"/>
      <c r="KY40" s="587"/>
      <c r="KZ40" s="587"/>
      <c r="LA40" s="587"/>
      <c r="LB40" s="587"/>
      <c r="LC40" s="587"/>
      <c r="LD40" s="587"/>
      <c r="LE40" s="587"/>
      <c r="LF40" s="587"/>
      <c r="LG40" s="587"/>
      <c r="LH40" s="587"/>
      <c r="LI40" s="587"/>
      <c r="LJ40" s="587"/>
      <c r="LK40" s="587"/>
      <c r="LL40" s="587"/>
      <c r="LM40" s="587"/>
      <c r="LN40" s="587"/>
      <c r="LO40" s="587"/>
      <c r="LP40" s="587"/>
      <c r="LQ40" s="587"/>
      <c r="LR40" s="587"/>
      <c r="LS40" s="587"/>
      <c r="LT40" s="587"/>
      <c r="LU40" s="587"/>
      <c r="LV40" s="587"/>
      <c r="LW40" s="587"/>
      <c r="LX40" s="587"/>
      <c r="LY40" s="587"/>
      <c r="LZ40" s="587"/>
      <c r="MA40" s="587"/>
      <c r="MB40" s="587"/>
      <c r="MC40" s="587"/>
      <c r="MD40" s="587"/>
      <c r="ME40" s="587"/>
      <c r="MF40" s="587"/>
      <c r="MG40" s="587"/>
      <c r="MH40" s="587"/>
      <c r="MI40" s="587"/>
      <c r="MJ40" s="587"/>
      <c r="MK40" s="587"/>
      <c r="ML40" s="587"/>
      <c r="MM40" s="587"/>
      <c r="MN40" s="587"/>
      <c r="MO40" s="587"/>
      <c r="MP40" s="587"/>
      <c r="MQ40" s="587"/>
      <c r="MR40" s="587"/>
      <c r="MS40" s="587"/>
      <c r="MT40" s="587"/>
      <c r="MU40" s="587"/>
      <c r="MV40" s="587"/>
      <c r="MW40" s="587"/>
      <c r="MX40" s="587"/>
      <c r="MY40" s="587"/>
      <c r="MZ40" s="587"/>
      <c r="NA40" s="587"/>
      <c r="NB40" s="587"/>
      <c r="NC40" s="587"/>
      <c r="ND40" s="587"/>
      <c r="NE40" s="587"/>
      <c r="NF40" s="587"/>
      <c r="NG40" s="587"/>
      <c r="NH40" s="587"/>
      <c r="NI40" s="587"/>
      <c r="NJ40" s="587"/>
      <c r="NK40" s="587"/>
      <c r="NL40" s="587"/>
      <c r="NM40" s="587"/>
      <c r="NN40" s="587"/>
      <c r="NO40" s="587"/>
      <c r="NP40" s="587"/>
      <c r="NQ40" s="587"/>
      <c r="NR40" s="587"/>
      <c r="NS40" s="587"/>
      <c r="NT40" s="587"/>
      <c r="NU40" s="587"/>
      <c r="NV40" s="587"/>
      <c r="NW40" s="587"/>
      <c r="NX40" s="587"/>
      <c r="NY40" s="587"/>
      <c r="NZ40" s="587"/>
      <c r="OA40" s="587"/>
    </row>
    <row r="41" spans="1:391" s="427" customFormat="1" ht="90" outlineLevel="1">
      <c r="A41" s="875"/>
      <c r="B41" s="430" t="s">
        <v>820</v>
      </c>
      <c r="C41" s="431" t="s">
        <v>722</v>
      </c>
      <c r="D41" s="432" t="s">
        <v>82</v>
      </c>
      <c r="E41" s="432" t="s">
        <v>1066</v>
      </c>
      <c r="F41" s="433">
        <v>70891095</v>
      </c>
      <c r="G41" s="433" t="s">
        <v>421</v>
      </c>
      <c r="H41" s="432" t="s">
        <v>323</v>
      </c>
      <c r="I41" s="434">
        <v>179664.32800000001</v>
      </c>
      <c r="J41" s="434">
        <v>141510.12</v>
      </c>
      <c r="K41" s="434">
        <v>38154.208000000013</v>
      </c>
      <c r="L41" s="435">
        <v>0</v>
      </c>
      <c r="M41" s="435">
        <v>127359.10799999999</v>
      </c>
      <c r="N41" s="435"/>
      <c r="O41" s="435"/>
      <c r="P41" s="437">
        <v>44012</v>
      </c>
      <c r="Q41" s="436">
        <v>43696</v>
      </c>
      <c r="R41" s="432" t="s">
        <v>694</v>
      </c>
      <c r="S41" s="435"/>
      <c r="T41" s="435">
        <v>13312.98314</v>
      </c>
      <c r="U41" s="435">
        <v>27126.05659</v>
      </c>
      <c r="V41" s="435">
        <v>119816.84837000001</v>
      </c>
      <c r="W41" s="165">
        <v>160255.88810000001</v>
      </c>
      <c r="X41" s="434">
        <v>26654.296630000001</v>
      </c>
      <c r="Y41" s="434">
        <v>55</v>
      </c>
      <c r="Z41" s="434">
        <v>0</v>
      </c>
      <c r="AA41" s="434">
        <v>485</v>
      </c>
      <c r="AB41" s="434">
        <v>540</v>
      </c>
      <c r="AC41" s="434">
        <v>0</v>
      </c>
      <c r="AD41" s="434">
        <v>0</v>
      </c>
      <c r="AE41" s="434">
        <v>0</v>
      </c>
      <c r="AF41" s="434">
        <v>0</v>
      </c>
      <c r="AG41" s="434">
        <v>0</v>
      </c>
      <c r="AH41" s="434">
        <v>0</v>
      </c>
      <c r="AI41" s="434">
        <v>0</v>
      </c>
      <c r="AJ41" s="434">
        <v>0</v>
      </c>
      <c r="AK41" s="434">
        <v>0</v>
      </c>
      <c r="AL41" s="434">
        <v>0</v>
      </c>
      <c r="AM41" s="434">
        <v>0</v>
      </c>
      <c r="AN41" s="434">
        <v>5.5</v>
      </c>
      <c r="AO41" s="434">
        <v>0</v>
      </c>
      <c r="AP41" s="434">
        <v>48.5</v>
      </c>
      <c r="AQ41" s="434">
        <v>54</v>
      </c>
      <c r="AR41" s="434">
        <v>0</v>
      </c>
      <c r="AS41" s="434">
        <v>8.25</v>
      </c>
      <c r="AT41" s="434">
        <v>0</v>
      </c>
      <c r="AU41" s="434">
        <v>72.75</v>
      </c>
      <c r="AV41" s="434">
        <v>81</v>
      </c>
      <c r="AW41" s="434">
        <v>0</v>
      </c>
      <c r="AX41" s="434">
        <v>13.75</v>
      </c>
      <c r="AY41" s="434">
        <v>0</v>
      </c>
      <c r="AZ41" s="434">
        <v>121.25</v>
      </c>
      <c r="BA41" s="434">
        <v>135</v>
      </c>
      <c r="BB41" s="434">
        <v>0</v>
      </c>
      <c r="BC41" s="434">
        <v>27.5</v>
      </c>
      <c r="BD41" s="434">
        <v>0</v>
      </c>
      <c r="BE41" s="434">
        <v>242.5</v>
      </c>
      <c r="BF41" s="434">
        <v>270</v>
      </c>
      <c r="BG41" s="434">
        <v>0</v>
      </c>
      <c r="BH41" s="434">
        <v>0</v>
      </c>
      <c r="BI41" s="434">
        <v>0</v>
      </c>
      <c r="BJ41" s="434">
        <v>0</v>
      </c>
      <c r="BK41" s="434">
        <v>0</v>
      </c>
      <c r="BL41" s="434">
        <v>0</v>
      </c>
      <c r="BM41" s="434">
        <v>0</v>
      </c>
      <c r="BN41" s="434">
        <v>0</v>
      </c>
      <c r="BO41" s="434">
        <v>0</v>
      </c>
      <c r="BP41" s="434">
        <v>0</v>
      </c>
      <c r="BQ41" s="434">
        <v>0</v>
      </c>
      <c r="BR41" s="434">
        <v>0</v>
      </c>
      <c r="BS41" s="434">
        <v>0</v>
      </c>
      <c r="BT41" s="434">
        <v>0</v>
      </c>
      <c r="BU41" s="434">
        <v>0</v>
      </c>
      <c r="BV41" s="434">
        <v>0</v>
      </c>
      <c r="BW41" s="434">
        <v>0</v>
      </c>
      <c r="BX41" s="434">
        <v>0</v>
      </c>
      <c r="BY41" s="434">
        <v>0</v>
      </c>
      <c r="BZ41" s="434">
        <v>0</v>
      </c>
      <c r="CA41" s="600">
        <v>0</v>
      </c>
      <c r="CB41" s="796"/>
      <c r="CC41" s="434"/>
      <c r="CD41" s="434"/>
      <c r="CE41" s="434">
        <v>0</v>
      </c>
      <c r="CF41" s="434">
        <v>0</v>
      </c>
      <c r="CG41" s="434"/>
      <c r="CH41" s="434"/>
      <c r="CI41" s="434"/>
      <c r="CJ41" s="434">
        <v>0</v>
      </c>
      <c r="CK41" s="434">
        <v>0</v>
      </c>
      <c r="CL41" s="434"/>
      <c r="CM41" s="434"/>
      <c r="CN41" s="434"/>
      <c r="CO41" s="434">
        <v>0</v>
      </c>
      <c r="CP41" s="434">
        <v>0</v>
      </c>
      <c r="CQ41" s="434"/>
      <c r="CR41" s="434"/>
      <c r="CS41" s="434"/>
      <c r="CT41" s="434">
        <v>0</v>
      </c>
      <c r="CU41" s="434">
        <v>0</v>
      </c>
      <c r="CV41" s="434">
        <v>0</v>
      </c>
      <c r="CW41" s="434">
        <v>0</v>
      </c>
      <c r="CX41" s="434">
        <v>0</v>
      </c>
      <c r="CY41" s="434">
        <v>0</v>
      </c>
      <c r="CZ41" s="432" t="s">
        <v>481</v>
      </c>
      <c r="DA41" s="433"/>
      <c r="DB41" s="438"/>
      <c r="DC41" s="438"/>
      <c r="DD41" s="439" t="s">
        <v>2095</v>
      </c>
      <c r="DE41" s="433" t="s">
        <v>1805</v>
      </c>
      <c r="DF41" s="805" t="s">
        <v>2185</v>
      </c>
      <c r="DG41" s="819"/>
      <c r="DH41" s="587"/>
      <c r="DI41" s="587"/>
      <c r="DJ41" s="587"/>
      <c r="DK41" s="587"/>
      <c r="DL41" s="587"/>
      <c r="DM41" s="587"/>
      <c r="DN41" s="587"/>
      <c r="DO41" s="587"/>
      <c r="DP41" s="587"/>
      <c r="DQ41" s="587"/>
      <c r="DR41" s="587"/>
      <c r="DS41" s="587"/>
      <c r="DT41" s="587"/>
      <c r="DU41" s="587"/>
      <c r="DV41" s="587"/>
      <c r="DW41" s="587"/>
      <c r="DX41" s="587"/>
      <c r="DY41" s="587"/>
      <c r="DZ41" s="587"/>
      <c r="EA41" s="587"/>
      <c r="EB41" s="587"/>
      <c r="EC41" s="587"/>
      <c r="ED41" s="587"/>
      <c r="EE41" s="587"/>
      <c r="EF41" s="587"/>
      <c r="EG41" s="587"/>
      <c r="EH41" s="587"/>
      <c r="EI41" s="587"/>
      <c r="EJ41" s="587"/>
      <c r="EK41" s="587"/>
      <c r="EL41" s="587"/>
      <c r="EM41" s="587"/>
      <c r="EN41" s="587"/>
      <c r="EO41" s="587"/>
      <c r="EP41" s="587"/>
      <c r="EQ41" s="587"/>
      <c r="ER41" s="587"/>
      <c r="ES41" s="587"/>
      <c r="ET41" s="587"/>
      <c r="EU41" s="587"/>
      <c r="EV41" s="587"/>
      <c r="EW41" s="587"/>
      <c r="EX41" s="587"/>
      <c r="EY41" s="587"/>
      <c r="EZ41" s="587"/>
      <c r="FA41" s="587"/>
      <c r="FB41" s="587"/>
      <c r="FC41" s="587"/>
      <c r="FD41" s="587"/>
      <c r="FE41" s="587"/>
      <c r="FF41" s="587"/>
      <c r="FG41" s="587"/>
      <c r="FH41" s="587"/>
      <c r="FI41" s="587"/>
      <c r="FJ41" s="587"/>
      <c r="FK41" s="587"/>
      <c r="FL41" s="587"/>
      <c r="FM41" s="587"/>
      <c r="FN41" s="587"/>
      <c r="FO41" s="587"/>
      <c r="FP41" s="587"/>
      <c r="FQ41" s="587"/>
      <c r="FR41" s="587"/>
      <c r="FS41" s="587"/>
      <c r="FT41" s="587"/>
      <c r="FU41" s="587"/>
      <c r="FV41" s="587"/>
      <c r="FW41" s="587"/>
      <c r="FX41" s="587"/>
      <c r="FY41" s="587"/>
      <c r="FZ41" s="587"/>
      <c r="GA41" s="587"/>
      <c r="GB41" s="587"/>
      <c r="GC41" s="587"/>
      <c r="GD41" s="587"/>
      <c r="GE41" s="587"/>
      <c r="GF41" s="587"/>
      <c r="GG41" s="587"/>
      <c r="GH41" s="587"/>
      <c r="GI41" s="587"/>
      <c r="GJ41" s="587"/>
      <c r="GK41" s="587"/>
      <c r="GL41" s="587"/>
      <c r="GM41" s="587"/>
      <c r="GN41" s="587"/>
      <c r="GO41" s="587"/>
      <c r="GP41" s="587"/>
      <c r="GQ41" s="587"/>
      <c r="GR41" s="587"/>
      <c r="GS41" s="587"/>
      <c r="GT41" s="587"/>
      <c r="GU41" s="587"/>
      <c r="GV41" s="587"/>
      <c r="GW41" s="587"/>
      <c r="GX41" s="587"/>
      <c r="GY41" s="587"/>
      <c r="GZ41" s="587"/>
      <c r="HA41" s="587"/>
      <c r="HB41" s="587"/>
      <c r="HC41" s="587"/>
      <c r="HD41" s="587"/>
      <c r="HE41" s="587"/>
      <c r="HF41" s="587"/>
      <c r="HG41" s="587"/>
      <c r="HH41" s="587"/>
      <c r="HI41" s="587"/>
      <c r="HJ41" s="587"/>
      <c r="HK41" s="587"/>
      <c r="HL41" s="587"/>
      <c r="HM41" s="587"/>
      <c r="HN41" s="587"/>
      <c r="HO41" s="587"/>
      <c r="HP41" s="587"/>
      <c r="HQ41" s="587"/>
      <c r="HR41" s="587"/>
      <c r="HS41" s="587"/>
      <c r="HT41" s="587"/>
      <c r="HU41" s="587"/>
      <c r="HV41" s="587"/>
      <c r="HW41" s="587"/>
      <c r="HX41" s="587"/>
      <c r="HY41" s="587"/>
      <c r="HZ41" s="587"/>
      <c r="IA41" s="587"/>
      <c r="IB41" s="587"/>
      <c r="IC41" s="587"/>
      <c r="ID41" s="587"/>
      <c r="IE41" s="587"/>
      <c r="IF41" s="587"/>
      <c r="IG41" s="587"/>
      <c r="IH41" s="587"/>
      <c r="II41" s="587"/>
      <c r="IJ41" s="587"/>
      <c r="IK41" s="587"/>
      <c r="IL41" s="587"/>
      <c r="IM41" s="587"/>
      <c r="IN41" s="587"/>
      <c r="IO41" s="587"/>
      <c r="IP41" s="587"/>
      <c r="IQ41" s="587"/>
      <c r="IR41" s="587"/>
      <c r="IS41" s="587"/>
      <c r="IT41" s="587"/>
      <c r="IU41" s="587"/>
      <c r="IV41" s="587"/>
      <c r="IW41" s="587"/>
      <c r="IX41" s="587"/>
      <c r="IY41" s="587"/>
      <c r="IZ41" s="587"/>
      <c r="JA41" s="587"/>
      <c r="JB41" s="587"/>
      <c r="JC41" s="587"/>
      <c r="JD41" s="587"/>
      <c r="JE41" s="587"/>
      <c r="JF41" s="587"/>
      <c r="JG41" s="587"/>
      <c r="JH41" s="587"/>
      <c r="JI41" s="587"/>
      <c r="JJ41" s="587"/>
      <c r="JK41" s="587"/>
      <c r="JL41" s="587"/>
      <c r="JM41" s="587"/>
      <c r="JN41" s="587"/>
      <c r="JO41" s="587"/>
      <c r="JP41" s="587"/>
      <c r="JQ41" s="587"/>
      <c r="JR41" s="587"/>
      <c r="JS41" s="587"/>
      <c r="JT41" s="587"/>
      <c r="JU41" s="587"/>
      <c r="JV41" s="587"/>
      <c r="JW41" s="587"/>
      <c r="JX41" s="587"/>
      <c r="JY41" s="587"/>
      <c r="JZ41" s="587"/>
      <c r="KA41" s="587"/>
      <c r="KB41" s="587"/>
      <c r="KC41" s="587"/>
      <c r="KD41" s="587"/>
      <c r="KE41" s="587"/>
      <c r="KF41" s="587"/>
      <c r="KG41" s="587"/>
      <c r="KH41" s="587"/>
      <c r="KI41" s="587"/>
      <c r="KJ41" s="587"/>
      <c r="KK41" s="587"/>
      <c r="KL41" s="587"/>
      <c r="KM41" s="587"/>
      <c r="KN41" s="587"/>
      <c r="KO41" s="587"/>
      <c r="KP41" s="587"/>
      <c r="KQ41" s="587"/>
      <c r="KR41" s="587"/>
      <c r="KS41" s="587"/>
      <c r="KT41" s="587"/>
      <c r="KU41" s="587"/>
      <c r="KV41" s="587"/>
      <c r="KW41" s="587"/>
      <c r="KX41" s="587"/>
      <c r="KY41" s="587"/>
      <c r="KZ41" s="587"/>
      <c r="LA41" s="587"/>
      <c r="LB41" s="587"/>
      <c r="LC41" s="587"/>
      <c r="LD41" s="587"/>
      <c r="LE41" s="587"/>
      <c r="LF41" s="587"/>
      <c r="LG41" s="587"/>
      <c r="LH41" s="587"/>
      <c r="LI41" s="587"/>
      <c r="LJ41" s="587"/>
      <c r="LK41" s="587"/>
      <c r="LL41" s="587"/>
      <c r="LM41" s="587"/>
      <c r="LN41" s="587"/>
      <c r="LO41" s="587"/>
      <c r="LP41" s="587"/>
      <c r="LQ41" s="587"/>
      <c r="LR41" s="587"/>
      <c r="LS41" s="587"/>
      <c r="LT41" s="587"/>
      <c r="LU41" s="587"/>
      <c r="LV41" s="587"/>
      <c r="LW41" s="587"/>
      <c r="LX41" s="587"/>
      <c r="LY41" s="587"/>
      <c r="LZ41" s="587"/>
      <c r="MA41" s="587"/>
      <c r="MB41" s="587"/>
      <c r="MC41" s="587"/>
      <c r="MD41" s="587"/>
      <c r="ME41" s="587"/>
      <c r="MF41" s="587"/>
      <c r="MG41" s="587"/>
      <c r="MH41" s="587"/>
      <c r="MI41" s="587"/>
      <c r="MJ41" s="587"/>
      <c r="MK41" s="587"/>
      <c r="ML41" s="587"/>
      <c r="MM41" s="587"/>
      <c r="MN41" s="587"/>
      <c r="MO41" s="587"/>
      <c r="MP41" s="587"/>
      <c r="MQ41" s="587"/>
      <c r="MR41" s="587"/>
      <c r="MS41" s="587"/>
      <c r="MT41" s="587"/>
      <c r="MU41" s="587"/>
      <c r="MV41" s="587"/>
      <c r="MW41" s="587"/>
      <c r="MX41" s="587"/>
      <c r="MY41" s="587"/>
      <c r="MZ41" s="587"/>
      <c r="NA41" s="587"/>
      <c r="NB41" s="587"/>
      <c r="NC41" s="587"/>
      <c r="ND41" s="587"/>
      <c r="NE41" s="587"/>
      <c r="NF41" s="587"/>
      <c r="NG41" s="587"/>
      <c r="NH41" s="587"/>
      <c r="NI41" s="587"/>
      <c r="NJ41" s="587"/>
      <c r="NK41" s="587"/>
      <c r="NL41" s="587"/>
      <c r="NM41" s="587"/>
      <c r="NN41" s="587"/>
      <c r="NO41" s="587"/>
      <c r="NP41" s="587"/>
      <c r="NQ41" s="587"/>
      <c r="NR41" s="587"/>
      <c r="NS41" s="587"/>
      <c r="NT41" s="587"/>
      <c r="NU41" s="587"/>
      <c r="NV41" s="587"/>
      <c r="NW41" s="587"/>
      <c r="NX41" s="587"/>
      <c r="NY41" s="587"/>
      <c r="NZ41" s="587"/>
      <c r="OA41" s="587"/>
    </row>
    <row r="42" spans="1:391" s="427" customFormat="1" ht="90" outlineLevel="1">
      <c r="A42" s="875"/>
      <c r="B42" s="430" t="s">
        <v>841</v>
      </c>
      <c r="C42" s="431">
        <v>9538</v>
      </c>
      <c r="D42" s="432" t="s">
        <v>82</v>
      </c>
      <c r="E42" s="432" t="s">
        <v>1066</v>
      </c>
      <c r="F42" s="433">
        <v>70891095</v>
      </c>
      <c r="G42" s="433" t="s">
        <v>842</v>
      </c>
      <c r="H42" s="433" t="s">
        <v>323</v>
      </c>
      <c r="I42" s="434">
        <v>20287.91678</v>
      </c>
      <c r="J42" s="434">
        <v>10831.796779999999</v>
      </c>
      <c r="K42" s="434">
        <v>9456.1200000000008</v>
      </c>
      <c r="L42" s="434">
        <v>0</v>
      </c>
      <c r="M42" s="435">
        <v>9748.6171019999983</v>
      </c>
      <c r="N42" s="434"/>
      <c r="O42" s="435"/>
      <c r="P42" s="436">
        <v>44097</v>
      </c>
      <c r="Q42" s="436">
        <v>43915</v>
      </c>
      <c r="R42" s="432" t="s">
        <v>694</v>
      </c>
      <c r="S42" s="435"/>
      <c r="T42" s="435">
        <v>972.48185000000001</v>
      </c>
      <c r="U42" s="435">
        <v>7752.59969</v>
      </c>
      <c r="V42" s="435">
        <v>8752.3364999999994</v>
      </c>
      <c r="W42" s="165">
        <v>17477.418039999997</v>
      </c>
      <c r="X42" s="434">
        <v>1654.83754</v>
      </c>
      <c r="Y42" s="434">
        <v>0</v>
      </c>
      <c r="Z42" s="434">
        <v>0</v>
      </c>
      <c r="AA42" s="434">
        <v>0</v>
      </c>
      <c r="AB42" s="434">
        <v>0</v>
      </c>
      <c r="AC42" s="434">
        <v>9748.59</v>
      </c>
      <c r="AD42" s="434">
        <v>0</v>
      </c>
      <c r="AE42" s="434">
        <v>0</v>
      </c>
      <c r="AF42" s="434">
        <v>0</v>
      </c>
      <c r="AG42" s="434">
        <v>0</v>
      </c>
      <c r="AH42" s="434">
        <v>0</v>
      </c>
      <c r="AI42" s="434">
        <v>0</v>
      </c>
      <c r="AJ42" s="434">
        <v>0</v>
      </c>
      <c r="AK42" s="434">
        <v>0</v>
      </c>
      <c r="AL42" s="434">
        <v>0</v>
      </c>
      <c r="AM42" s="434">
        <v>0</v>
      </c>
      <c r="AN42" s="434">
        <v>0</v>
      </c>
      <c r="AO42" s="434">
        <v>0</v>
      </c>
      <c r="AP42" s="434">
        <v>0</v>
      </c>
      <c r="AQ42" s="434">
        <v>0</v>
      </c>
      <c r="AR42" s="434">
        <v>9748.59</v>
      </c>
      <c r="AS42" s="434">
        <v>0</v>
      </c>
      <c r="AT42" s="434">
        <v>0</v>
      </c>
      <c r="AU42" s="434">
        <v>0</v>
      </c>
      <c r="AV42" s="434">
        <v>0</v>
      </c>
      <c r="AW42" s="434">
        <v>0</v>
      </c>
      <c r="AX42" s="434">
        <v>0</v>
      </c>
      <c r="AY42" s="434">
        <v>0</v>
      </c>
      <c r="AZ42" s="434">
        <v>0</v>
      </c>
      <c r="BA42" s="434">
        <v>0</v>
      </c>
      <c r="BB42" s="434">
        <v>0</v>
      </c>
      <c r="BC42" s="434">
        <v>0</v>
      </c>
      <c r="BD42" s="434">
        <v>0</v>
      </c>
      <c r="BE42" s="434">
        <v>0</v>
      </c>
      <c r="BF42" s="434">
        <v>0</v>
      </c>
      <c r="BG42" s="434">
        <v>0</v>
      </c>
      <c r="BH42" s="434">
        <v>0</v>
      </c>
      <c r="BI42" s="434">
        <v>0</v>
      </c>
      <c r="BJ42" s="434">
        <v>0</v>
      </c>
      <c r="BK42" s="434">
        <v>0</v>
      </c>
      <c r="BL42" s="434">
        <v>0</v>
      </c>
      <c r="BM42" s="434">
        <v>0</v>
      </c>
      <c r="BN42" s="434">
        <v>0</v>
      </c>
      <c r="BO42" s="434">
        <v>0</v>
      </c>
      <c r="BP42" s="434">
        <v>0</v>
      </c>
      <c r="BQ42" s="434">
        <v>0</v>
      </c>
      <c r="BR42" s="434">
        <v>0</v>
      </c>
      <c r="BS42" s="434">
        <v>0</v>
      </c>
      <c r="BT42" s="434">
        <v>0</v>
      </c>
      <c r="BU42" s="434">
        <v>0</v>
      </c>
      <c r="BV42" s="434">
        <v>0</v>
      </c>
      <c r="BW42" s="434">
        <v>0</v>
      </c>
      <c r="BX42" s="434">
        <v>0</v>
      </c>
      <c r="BY42" s="434">
        <v>0</v>
      </c>
      <c r="BZ42" s="434">
        <v>0</v>
      </c>
      <c r="CA42" s="600">
        <v>0</v>
      </c>
      <c r="CB42" s="796"/>
      <c r="CC42" s="434"/>
      <c r="CD42" s="434"/>
      <c r="CE42" s="434">
        <v>0</v>
      </c>
      <c r="CF42" s="434">
        <v>0</v>
      </c>
      <c r="CG42" s="434"/>
      <c r="CH42" s="434"/>
      <c r="CI42" s="434"/>
      <c r="CJ42" s="434">
        <v>0</v>
      </c>
      <c r="CK42" s="434">
        <v>0</v>
      </c>
      <c r="CL42" s="434"/>
      <c r="CM42" s="434"/>
      <c r="CN42" s="434"/>
      <c r="CO42" s="434">
        <v>0</v>
      </c>
      <c r="CP42" s="434">
        <v>0</v>
      </c>
      <c r="CQ42" s="434"/>
      <c r="CR42" s="434"/>
      <c r="CS42" s="434"/>
      <c r="CT42" s="434">
        <v>0</v>
      </c>
      <c r="CU42" s="434">
        <v>0</v>
      </c>
      <c r="CV42" s="434">
        <v>0</v>
      </c>
      <c r="CW42" s="434">
        <v>0</v>
      </c>
      <c r="CX42" s="434">
        <v>0</v>
      </c>
      <c r="CY42" s="434">
        <v>0</v>
      </c>
      <c r="CZ42" s="433" t="s">
        <v>566</v>
      </c>
      <c r="DA42" s="433"/>
      <c r="DB42" s="438"/>
      <c r="DC42" s="438"/>
      <c r="DD42" s="439" t="s">
        <v>2095</v>
      </c>
      <c r="DE42" s="433" t="s">
        <v>1805</v>
      </c>
      <c r="DF42" s="805" t="s">
        <v>2184</v>
      </c>
      <c r="DG42" s="819"/>
      <c r="DH42" s="587"/>
      <c r="DI42" s="587"/>
      <c r="DJ42" s="587"/>
      <c r="DK42" s="587"/>
      <c r="DL42" s="587"/>
      <c r="DM42" s="587"/>
      <c r="DN42" s="587"/>
      <c r="DO42" s="587"/>
      <c r="DP42" s="587"/>
      <c r="DQ42" s="587"/>
      <c r="DR42" s="587"/>
      <c r="DS42" s="587"/>
      <c r="DT42" s="587"/>
      <c r="DU42" s="587"/>
      <c r="DV42" s="587"/>
      <c r="DW42" s="587"/>
      <c r="DX42" s="587"/>
      <c r="DY42" s="587"/>
      <c r="DZ42" s="587"/>
      <c r="EA42" s="587"/>
      <c r="EB42" s="587"/>
      <c r="EC42" s="587"/>
      <c r="ED42" s="587"/>
      <c r="EE42" s="587"/>
      <c r="EF42" s="587"/>
      <c r="EG42" s="587"/>
      <c r="EH42" s="587"/>
      <c r="EI42" s="587"/>
      <c r="EJ42" s="587"/>
      <c r="EK42" s="587"/>
      <c r="EL42" s="587"/>
      <c r="EM42" s="587"/>
      <c r="EN42" s="587"/>
      <c r="EO42" s="587"/>
      <c r="EP42" s="587"/>
      <c r="EQ42" s="587"/>
      <c r="ER42" s="587"/>
      <c r="ES42" s="587"/>
      <c r="ET42" s="587"/>
      <c r="EU42" s="587"/>
      <c r="EV42" s="587"/>
      <c r="EW42" s="587"/>
      <c r="EX42" s="587"/>
      <c r="EY42" s="587"/>
      <c r="EZ42" s="587"/>
      <c r="FA42" s="587"/>
      <c r="FB42" s="587"/>
      <c r="FC42" s="587"/>
      <c r="FD42" s="587"/>
      <c r="FE42" s="587"/>
      <c r="FF42" s="587"/>
      <c r="FG42" s="587"/>
      <c r="FH42" s="587"/>
      <c r="FI42" s="587"/>
      <c r="FJ42" s="587"/>
      <c r="FK42" s="587"/>
      <c r="FL42" s="587"/>
      <c r="FM42" s="587"/>
      <c r="FN42" s="587"/>
      <c r="FO42" s="587"/>
      <c r="FP42" s="587"/>
      <c r="FQ42" s="587"/>
      <c r="FR42" s="587"/>
      <c r="FS42" s="587"/>
      <c r="FT42" s="587"/>
      <c r="FU42" s="587"/>
      <c r="FV42" s="587"/>
      <c r="FW42" s="587"/>
      <c r="FX42" s="587"/>
      <c r="FY42" s="587"/>
      <c r="FZ42" s="587"/>
      <c r="GA42" s="587"/>
      <c r="GB42" s="587"/>
      <c r="GC42" s="587"/>
      <c r="GD42" s="587"/>
      <c r="GE42" s="587"/>
      <c r="GF42" s="587"/>
      <c r="GG42" s="587"/>
      <c r="GH42" s="587"/>
      <c r="GI42" s="587"/>
      <c r="GJ42" s="587"/>
      <c r="GK42" s="587"/>
      <c r="GL42" s="587"/>
      <c r="GM42" s="587"/>
      <c r="GN42" s="587"/>
      <c r="GO42" s="587"/>
      <c r="GP42" s="587"/>
      <c r="GQ42" s="587"/>
      <c r="GR42" s="587"/>
      <c r="GS42" s="587"/>
      <c r="GT42" s="587"/>
      <c r="GU42" s="587"/>
      <c r="GV42" s="587"/>
      <c r="GW42" s="587"/>
      <c r="GX42" s="587"/>
      <c r="GY42" s="587"/>
      <c r="GZ42" s="587"/>
      <c r="HA42" s="587"/>
      <c r="HB42" s="587"/>
      <c r="HC42" s="587"/>
      <c r="HD42" s="587"/>
      <c r="HE42" s="587"/>
      <c r="HF42" s="587"/>
      <c r="HG42" s="587"/>
      <c r="HH42" s="587"/>
      <c r="HI42" s="587"/>
      <c r="HJ42" s="587"/>
      <c r="HK42" s="587"/>
      <c r="HL42" s="587"/>
      <c r="HM42" s="587"/>
      <c r="HN42" s="587"/>
      <c r="HO42" s="587"/>
      <c r="HP42" s="587"/>
      <c r="HQ42" s="587"/>
      <c r="HR42" s="587"/>
      <c r="HS42" s="587"/>
      <c r="HT42" s="587"/>
      <c r="HU42" s="587"/>
      <c r="HV42" s="587"/>
      <c r="HW42" s="587"/>
      <c r="HX42" s="587"/>
      <c r="HY42" s="587"/>
      <c r="HZ42" s="587"/>
      <c r="IA42" s="587"/>
      <c r="IB42" s="587"/>
      <c r="IC42" s="587"/>
      <c r="ID42" s="587"/>
      <c r="IE42" s="587"/>
      <c r="IF42" s="587"/>
      <c r="IG42" s="587"/>
      <c r="IH42" s="587"/>
      <c r="II42" s="587"/>
      <c r="IJ42" s="587"/>
      <c r="IK42" s="587"/>
      <c r="IL42" s="587"/>
      <c r="IM42" s="587"/>
      <c r="IN42" s="587"/>
      <c r="IO42" s="587"/>
      <c r="IP42" s="587"/>
      <c r="IQ42" s="587"/>
      <c r="IR42" s="587"/>
      <c r="IS42" s="587"/>
      <c r="IT42" s="587"/>
      <c r="IU42" s="587"/>
      <c r="IV42" s="587"/>
      <c r="IW42" s="587"/>
      <c r="IX42" s="587"/>
      <c r="IY42" s="587"/>
      <c r="IZ42" s="587"/>
      <c r="JA42" s="587"/>
      <c r="JB42" s="587"/>
      <c r="JC42" s="587"/>
      <c r="JD42" s="587"/>
      <c r="JE42" s="587"/>
      <c r="JF42" s="587"/>
      <c r="JG42" s="587"/>
      <c r="JH42" s="587"/>
      <c r="JI42" s="587"/>
      <c r="JJ42" s="587"/>
      <c r="JK42" s="587"/>
      <c r="JL42" s="587"/>
      <c r="JM42" s="587"/>
      <c r="JN42" s="587"/>
      <c r="JO42" s="587"/>
      <c r="JP42" s="587"/>
      <c r="JQ42" s="587"/>
      <c r="JR42" s="587"/>
      <c r="JS42" s="587"/>
      <c r="JT42" s="587"/>
      <c r="JU42" s="587"/>
      <c r="JV42" s="587"/>
      <c r="JW42" s="587"/>
      <c r="JX42" s="587"/>
      <c r="JY42" s="587"/>
      <c r="JZ42" s="587"/>
      <c r="KA42" s="587"/>
      <c r="KB42" s="587"/>
      <c r="KC42" s="587"/>
      <c r="KD42" s="587"/>
      <c r="KE42" s="587"/>
      <c r="KF42" s="587"/>
      <c r="KG42" s="587"/>
      <c r="KH42" s="587"/>
      <c r="KI42" s="587"/>
      <c r="KJ42" s="587"/>
      <c r="KK42" s="587"/>
      <c r="KL42" s="587"/>
      <c r="KM42" s="587"/>
      <c r="KN42" s="587"/>
      <c r="KO42" s="587"/>
      <c r="KP42" s="587"/>
      <c r="KQ42" s="587"/>
      <c r="KR42" s="587"/>
      <c r="KS42" s="587"/>
      <c r="KT42" s="587"/>
      <c r="KU42" s="587"/>
      <c r="KV42" s="587"/>
      <c r="KW42" s="587"/>
      <c r="KX42" s="587"/>
      <c r="KY42" s="587"/>
      <c r="KZ42" s="587"/>
      <c r="LA42" s="587"/>
      <c r="LB42" s="587"/>
      <c r="LC42" s="587"/>
      <c r="LD42" s="587"/>
      <c r="LE42" s="587"/>
      <c r="LF42" s="587"/>
      <c r="LG42" s="587"/>
      <c r="LH42" s="587"/>
      <c r="LI42" s="587"/>
      <c r="LJ42" s="587"/>
      <c r="LK42" s="587"/>
      <c r="LL42" s="587"/>
      <c r="LM42" s="587"/>
      <c r="LN42" s="587"/>
      <c r="LO42" s="587"/>
      <c r="LP42" s="587"/>
      <c r="LQ42" s="587"/>
      <c r="LR42" s="587"/>
      <c r="LS42" s="587"/>
      <c r="LT42" s="587"/>
      <c r="LU42" s="587"/>
      <c r="LV42" s="587"/>
      <c r="LW42" s="587"/>
      <c r="LX42" s="587"/>
      <c r="LY42" s="587"/>
      <c r="LZ42" s="587"/>
      <c r="MA42" s="587"/>
      <c r="MB42" s="587"/>
      <c r="MC42" s="587"/>
      <c r="MD42" s="587"/>
      <c r="ME42" s="587"/>
      <c r="MF42" s="587"/>
      <c r="MG42" s="587"/>
      <c r="MH42" s="587"/>
      <c r="MI42" s="587"/>
      <c r="MJ42" s="587"/>
      <c r="MK42" s="587"/>
      <c r="ML42" s="587"/>
      <c r="MM42" s="587"/>
      <c r="MN42" s="587"/>
      <c r="MO42" s="587"/>
      <c r="MP42" s="587"/>
      <c r="MQ42" s="587"/>
      <c r="MR42" s="587"/>
      <c r="MS42" s="587"/>
      <c r="MT42" s="587"/>
      <c r="MU42" s="587"/>
      <c r="MV42" s="587"/>
      <c r="MW42" s="587"/>
      <c r="MX42" s="587"/>
      <c r="MY42" s="587"/>
      <c r="MZ42" s="587"/>
      <c r="NA42" s="587"/>
      <c r="NB42" s="587"/>
      <c r="NC42" s="587"/>
      <c r="ND42" s="587"/>
      <c r="NE42" s="587"/>
      <c r="NF42" s="587"/>
      <c r="NG42" s="587"/>
      <c r="NH42" s="587"/>
      <c r="NI42" s="587"/>
      <c r="NJ42" s="587"/>
      <c r="NK42" s="587"/>
      <c r="NL42" s="587"/>
      <c r="NM42" s="587"/>
      <c r="NN42" s="587"/>
      <c r="NO42" s="587"/>
      <c r="NP42" s="587"/>
      <c r="NQ42" s="587"/>
      <c r="NR42" s="587"/>
      <c r="NS42" s="587"/>
      <c r="NT42" s="587"/>
      <c r="NU42" s="587"/>
      <c r="NV42" s="587"/>
      <c r="NW42" s="587"/>
      <c r="NX42" s="587"/>
      <c r="NY42" s="587"/>
      <c r="NZ42" s="587"/>
      <c r="OA42" s="587"/>
    </row>
    <row r="43" spans="1:391" s="427" customFormat="1" ht="54" outlineLevel="1">
      <c r="A43" s="875"/>
      <c r="B43" s="452" t="s">
        <v>750</v>
      </c>
      <c r="C43" s="453">
        <v>10577</v>
      </c>
      <c r="D43" s="432" t="s">
        <v>82</v>
      </c>
      <c r="E43" s="432" t="s">
        <v>1066</v>
      </c>
      <c r="F43" s="433">
        <v>70891095</v>
      </c>
      <c r="G43" s="433" t="s">
        <v>255</v>
      </c>
      <c r="H43" s="432" t="s">
        <v>323</v>
      </c>
      <c r="I43" s="466">
        <v>63753.817999999999</v>
      </c>
      <c r="J43" s="466">
        <v>62694.771999999997</v>
      </c>
      <c r="K43" s="434">
        <v>1059.0460000000021</v>
      </c>
      <c r="L43" s="435">
        <v>0</v>
      </c>
      <c r="M43" s="435">
        <v>56425.294799999996</v>
      </c>
      <c r="N43" s="434"/>
      <c r="O43" s="434"/>
      <c r="P43" s="437">
        <v>44523</v>
      </c>
      <c r="Q43" s="436">
        <v>43710</v>
      </c>
      <c r="R43" s="163" t="s">
        <v>694</v>
      </c>
      <c r="S43" s="434"/>
      <c r="T43" s="434">
        <v>5054.6899999999996</v>
      </c>
      <c r="U43" s="434">
        <v>620.54999999999995</v>
      </c>
      <c r="V43" s="434">
        <v>45484.23</v>
      </c>
      <c r="W43" s="165">
        <v>51159.47</v>
      </c>
      <c r="X43" s="434">
        <v>16989.365449999998</v>
      </c>
      <c r="Y43" s="434">
        <v>2840</v>
      </c>
      <c r="Z43" s="434">
        <v>600</v>
      </c>
      <c r="AA43" s="434">
        <v>25560</v>
      </c>
      <c r="AB43" s="434">
        <v>29000</v>
      </c>
      <c r="AC43" s="434">
        <v>18000</v>
      </c>
      <c r="AD43" s="434">
        <v>100</v>
      </c>
      <c r="AE43" s="434">
        <v>1000</v>
      </c>
      <c r="AF43" s="434">
        <v>900</v>
      </c>
      <c r="AG43" s="434">
        <v>2000</v>
      </c>
      <c r="AH43" s="434">
        <v>3677.9</v>
      </c>
      <c r="AI43" s="434">
        <v>0</v>
      </c>
      <c r="AJ43" s="434">
        <v>0</v>
      </c>
      <c r="AK43" s="434">
        <v>0</v>
      </c>
      <c r="AL43" s="434">
        <v>0</v>
      </c>
      <c r="AM43" s="434">
        <v>0</v>
      </c>
      <c r="AN43" s="434">
        <v>284</v>
      </c>
      <c r="AO43" s="434">
        <v>60</v>
      </c>
      <c r="AP43" s="434">
        <v>2556</v>
      </c>
      <c r="AQ43" s="434">
        <v>2900</v>
      </c>
      <c r="AR43" s="434">
        <v>0</v>
      </c>
      <c r="AS43" s="434">
        <v>426</v>
      </c>
      <c r="AT43" s="434">
        <v>90</v>
      </c>
      <c r="AU43" s="434">
        <v>3834</v>
      </c>
      <c r="AV43" s="434">
        <v>4350</v>
      </c>
      <c r="AW43" s="434">
        <v>0</v>
      </c>
      <c r="AX43" s="434">
        <v>710</v>
      </c>
      <c r="AY43" s="434">
        <v>150</v>
      </c>
      <c r="AZ43" s="434">
        <v>6390</v>
      </c>
      <c r="BA43" s="434">
        <v>7250</v>
      </c>
      <c r="BB43" s="434">
        <v>0</v>
      </c>
      <c r="BC43" s="434">
        <v>1420</v>
      </c>
      <c r="BD43" s="434">
        <v>300</v>
      </c>
      <c r="BE43" s="434">
        <v>12780</v>
      </c>
      <c r="BF43" s="434">
        <v>14500</v>
      </c>
      <c r="BG43" s="434">
        <v>18000</v>
      </c>
      <c r="BH43" s="434">
        <v>10</v>
      </c>
      <c r="BI43" s="434">
        <v>100</v>
      </c>
      <c r="BJ43" s="434">
        <v>90</v>
      </c>
      <c r="BK43" s="434">
        <v>200</v>
      </c>
      <c r="BL43" s="434">
        <v>0</v>
      </c>
      <c r="BM43" s="434">
        <v>15</v>
      </c>
      <c r="BN43" s="434">
        <v>150</v>
      </c>
      <c r="BO43" s="434">
        <v>135</v>
      </c>
      <c r="BP43" s="434">
        <v>300</v>
      </c>
      <c r="BQ43" s="434">
        <v>3677.9</v>
      </c>
      <c r="BR43" s="434">
        <v>25</v>
      </c>
      <c r="BS43" s="434">
        <v>250</v>
      </c>
      <c r="BT43" s="434">
        <v>225</v>
      </c>
      <c r="BU43" s="434">
        <v>500</v>
      </c>
      <c r="BV43" s="434">
        <v>0</v>
      </c>
      <c r="BW43" s="434">
        <v>50</v>
      </c>
      <c r="BX43" s="434">
        <v>500</v>
      </c>
      <c r="BY43" s="434">
        <v>450</v>
      </c>
      <c r="BZ43" s="434">
        <v>1000</v>
      </c>
      <c r="CA43" s="600">
        <v>0</v>
      </c>
      <c r="CB43" s="796"/>
      <c r="CC43" s="434"/>
      <c r="CD43" s="434"/>
      <c r="CE43" s="434">
        <v>0</v>
      </c>
      <c r="CF43" s="434">
        <v>0</v>
      </c>
      <c r="CG43" s="434"/>
      <c r="CH43" s="434"/>
      <c r="CI43" s="434"/>
      <c r="CJ43" s="434">
        <v>0</v>
      </c>
      <c r="CK43" s="434">
        <v>0</v>
      </c>
      <c r="CL43" s="434"/>
      <c r="CM43" s="434"/>
      <c r="CN43" s="434"/>
      <c r="CO43" s="434">
        <v>0</v>
      </c>
      <c r="CP43" s="434">
        <v>0</v>
      </c>
      <c r="CQ43" s="434"/>
      <c r="CR43" s="434"/>
      <c r="CS43" s="434"/>
      <c r="CT43" s="434">
        <v>0</v>
      </c>
      <c r="CU43" s="434">
        <v>0</v>
      </c>
      <c r="CV43" s="434">
        <v>0</v>
      </c>
      <c r="CW43" s="434">
        <v>0</v>
      </c>
      <c r="CX43" s="434">
        <v>0</v>
      </c>
      <c r="CY43" s="434">
        <v>0</v>
      </c>
      <c r="CZ43" s="467" t="s">
        <v>256</v>
      </c>
      <c r="DA43" s="433"/>
      <c r="DB43" s="434">
        <v>7328.5232000000033</v>
      </c>
      <c r="DC43" s="434">
        <v>2019.8481999999999</v>
      </c>
      <c r="DD43" s="454" t="s">
        <v>2095</v>
      </c>
      <c r="DE43" s="433"/>
      <c r="DF43" s="805" t="s">
        <v>2196</v>
      </c>
      <c r="DG43" s="819"/>
      <c r="DH43" s="587"/>
      <c r="DI43" s="587"/>
      <c r="DJ43" s="587"/>
      <c r="DK43" s="587"/>
      <c r="DL43" s="587"/>
      <c r="DM43" s="587"/>
      <c r="DN43" s="587"/>
      <c r="DO43" s="587"/>
      <c r="DP43" s="587"/>
      <c r="DQ43" s="587"/>
      <c r="DR43" s="587"/>
      <c r="DS43" s="587"/>
      <c r="DT43" s="587"/>
      <c r="DU43" s="587"/>
      <c r="DV43" s="587"/>
      <c r="DW43" s="587"/>
      <c r="DX43" s="587"/>
      <c r="DY43" s="587"/>
      <c r="DZ43" s="587"/>
      <c r="EA43" s="587"/>
      <c r="EB43" s="587"/>
      <c r="EC43" s="587"/>
      <c r="ED43" s="587"/>
      <c r="EE43" s="587"/>
      <c r="EF43" s="587"/>
      <c r="EG43" s="587"/>
      <c r="EH43" s="587"/>
      <c r="EI43" s="587"/>
      <c r="EJ43" s="587"/>
      <c r="EK43" s="587"/>
      <c r="EL43" s="587"/>
      <c r="EM43" s="587"/>
      <c r="EN43" s="587"/>
      <c r="EO43" s="587"/>
      <c r="EP43" s="587"/>
      <c r="EQ43" s="587"/>
      <c r="ER43" s="587"/>
      <c r="ES43" s="587"/>
      <c r="ET43" s="587"/>
      <c r="EU43" s="587"/>
      <c r="EV43" s="587"/>
      <c r="EW43" s="587"/>
      <c r="EX43" s="587"/>
      <c r="EY43" s="587"/>
      <c r="EZ43" s="587"/>
      <c r="FA43" s="587"/>
      <c r="FB43" s="587"/>
      <c r="FC43" s="587"/>
      <c r="FD43" s="587"/>
      <c r="FE43" s="587"/>
      <c r="FF43" s="587"/>
      <c r="FG43" s="587"/>
      <c r="FH43" s="587"/>
      <c r="FI43" s="587"/>
      <c r="FJ43" s="587"/>
      <c r="FK43" s="587"/>
      <c r="FL43" s="587"/>
      <c r="FM43" s="587"/>
      <c r="FN43" s="587"/>
      <c r="FO43" s="587"/>
      <c r="FP43" s="587"/>
      <c r="FQ43" s="587"/>
      <c r="FR43" s="587"/>
      <c r="FS43" s="587"/>
      <c r="FT43" s="587"/>
      <c r="FU43" s="587"/>
      <c r="FV43" s="587"/>
      <c r="FW43" s="587"/>
      <c r="FX43" s="587"/>
      <c r="FY43" s="587"/>
      <c r="FZ43" s="587"/>
      <c r="GA43" s="587"/>
      <c r="GB43" s="587"/>
      <c r="GC43" s="587"/>
      <c r="GD43" s="587"/>
      <c r="GE43" s="587"/>
      <c r="GF43" s="587"/>
      <c r="GG43" s="587"/>
      <c r="GH43" s="587"/>
      <c r="GI43" s="587"/>
      <c r="GJ43" s="587"/>
      <c r="GK43" s="587"/>
      <c r="GL43" s="587"/>
      <c r="GM43" s="587"/>
      <c r="GN43" s="587"/>
      <c r="GO43" s="587"/>
      <c r="GP43" s="587"/>
      <c r="GQ43" s="587"/>
      <c r="GR43" s="587"/>
      <c r="GS43" s="587"/>
      <c r="GT43" s="587"/>
      <c r="GU43" s="587"/>
      <c r="GV43" s="587"/>
      <c r="GW43" s="587"/>
      <c r="GX43" s="587"/>
      <c r="GY43" s="587"/>
      <c r="GZ43" s="587"/>
      <c r="HA43" s="587"/>
      <c r="HB43" s="587"/>
      <c r="HC43" s="587"/>
      <c r="HD43" s="587"/>
      <c r="HE43" s="587"/>
      <c r="HF43" s="587"/>
      <c r="HG43" s="587"/>
      <c r="HH43" s="587"/>
      <c r="HI43" s="587"/>
      <c r="HJ43" s="587"/>
      <c r="HK43" s="587"/>
      <c r="HL43" s="587"/>
      <c r="HM43" s="587"/>
      <c r="HN43" s="587"/>
      <c r="HO43" s="587"/>
      <c r="HP43" s="587"/>
      <c r="HQ43" s="587"/>
      <c r="HR43" s="587"/>
      <c r="HS43" s="587"/>
      <c r="HT43" s="587"/>
      <c r="HU43" s="587"/>
      <c r="HV43" s="587"/>
      <c r="HW43" s="587"/>
      <c r="HX43" s="587"/>
      <c r="HY43" s="587"/>
      <c r="HZ43" s="587"/>
      <c r="IA43" s="587"/>
      <c r="IB43" s="587"/>
      <c r="IC43" s="587"/>
      <c r="ID43" s="587"/>
      <c r="IE43" s="587"/>
      <c r="IF43" s="587"/>
      <c r="IG43" s="587"/>
      <c r="IH43" s="587"/>
      <c r="II43" s="587"/>
      <c r="IJ43" s="587"/>
      <c r="IK43" s="587"/>
      <c r="IL43" s="587"/>
      <c r="IM43" s="587"/>
      <c r="IN43" s="587"/>
      <c r="IO43" s="587"/>
      <c r="IP43" s="587"/>
      <c r="IQ43" s="587"/>
      <c r="IR43" s="587"/>
      <c r="IS43" s="587"/>
      <c r="IT43" s="587"/>
      <c r="IU43" s="587"/>
      <c r="IV43" s="587"/>
      <c r="IW43" s="587"/>
      <c r="IX43" s="587"/>
      <c r="IY43" s="587"/>
      <c r="IZ43" s="587"/>
      <c r="JA43" s="587"/>
      <c r="JB43" s="587"/>
      <c r="JC43" s="587"/>
      <c r="JD43" s="587"/>
      <c r="JE43" s="587"/>
      <c r="JF43" s="587"/>
      <c r="JG43" s="587"/>
      <c r="JH43" s="587"/>
      <c r="JI43" s="587"/>
      <c r="JJ43" s="587"/>
      <c r="JK43" s="587"/>
      <c r="JL43" s="587"/>
      <c r="JM43" s="587"/>
      <c r="JN43" s="587"/>
      <c r="JO43" s="587"/>
      <c r="JP43" s="587"/>
      <c r="JQ43" s="587"/>
      <c r="JR43" s="587"/>
      <c r="JS43" s="587"/>
      <c r="JT43" s="587"/>
      <c r="JU43" s="587"/>
      <c r="JV43" s="587"/>
      <c r="JW43" s="587"/>
      <c r="JX43" s="587"/>
      <c r="JY43" s="587"/>
      <c r="JZ43" s="587"/>
      <c r="KA43" s="587"/>
      <c r="KB43" s="587"/>
      <c r="KC43" s="587"/>
      <c r="KD43" s="587"/>
      <c r="KE43" s="587"/>
      <c r="KF43" s="587"/>
      <c r="KG43" s="587"/>
      <c r="KH43" s="587"/>
      <c r="KI43" s="587"/>
      <c r="KJ43" s="587"/>
      <c r="KK43" s="587"/>
      <c r="KL43" s="587"/>
      <c r="KM43" s="587"/>
      <c r="KN43" s="587"/>
      <c r="KO43" s="587"/>
      <c r="KP43" s="587"/>
      <c r="KQ43" s="587"/>
      <c r="KR43" s="587"/>
      <c r="KS43" s="587"/>
      <c r="KT43" s="587"/>
      <c r="KU43" s="587"/>
      <c r="KV43" s="587"/>
      <c r="KW43" s="587"/>
      <c r="KX43" s="587"/>
      <c r="KY43" s="587"/>
      <c r="KZ43" s="587"/>
      <c r="LA43" s="587"/>
      <c r="LB43" s="587"/>
      <c r="LC43" s="587"/>
      <c r="LD43" s="587"/>
      <c r="LE43" s="587"/>
      <c r="LF43" s="587"/>
      <c r="LG43" s="587"/>
      <c r="LH43" s="587"/>
      <c r="LI43" s="587"/>
      <c r="LJ43" s="587"/>
      <c r="LK43" s="587"/>
      <c r="LL43" s="587"/>
      <c r="LM43" s="587"/>
      <c r="LN43" s="587"/>
      <c r="LO43" s="587"/>
      <c r="LP43" s="587"/>
      <c r="LQ43" s="587"/>
      <c r="LR43" s="587"/>
      <c r="LS43" s="587"/>
      <c r="LT43" s="587"/>
      <c r="LU43" s="587"/>
      <c r="LV43" s="587"/>
      <c r="LW43" s="587"/>
      <c r="LX43" s="587"/>
      <c r="LY43" s="587"/>
      <c r="LZ43" s="587"/>
      <c r="MA43" s="587"/>
      <c r="MB43" s="587"/>
      <c r="MC43" s="587"/>
      <c r="MD43" s="587"/>
      <c r="ME43" s="587"/>
      <c r="MF43" s="587"/>
      <c r="MG43" s="587"/>
      <c r="MH43" s="587"/>
      <c r="MI43" s="587"/>
      <c r="MJ43" s="587"/>
      <c r="MK43" s="587"/>
      <c r="ML43" s="587"/>
      <c r="MM43" s="587"/>
      <c r="MN43" s="587"/>
      <c r="MO43" s="587"/>
      <c r="MP43" s="587"/>
      <c r="MQ43" s="587"/>
      <c r="MR43" s="587"/>
      <c r="MS43" s="587"/>
      <c r="MT43" s="587"/>
      <c r="MU43" s="587"/>
      <c r="MV43" s="587"/>
      <c r="MW43" s="587"/>
      <c r="MX43" s="587"/>
      <c r="MY43" s="587"/>
      <c r="MZ43" s="587"/>
      <c r="NA43" s="587"/>
      <c r="NB43" s="587"/>
      <c r="NC43" s="587"/>
      <c r="ND43" s="587"/>
      <c r="NE43" s="587"/>
      <c r="NF43" s="587"/>
      <c r="NG43" s="587"/>
      <c r="NH43" s="587"/>
      <c r="NI43" s="587"/>
      <c r="NJ43" s="587"/>
      <c r="NK43" s="587"/>
      <c r="NL43" s="587"/>
      <c r="NM43" s="587"/>
      <c r="NN43" s="587"/>
      <c r="NO43" s="587"/>
      <c r="NP43" s="587"/>
      <c r="NQ43" s="587"/>
      <c r="NR43" s="587"/>
      <c r="NS43" s="587"/>
      <c r="NT43" s="587"/>
      <c r="NU43" s="587"/>
      <c r="NV43" s="587"/>
      <c r="NW43" s="587"/>
      <c r="NX43" s="587"/>
      <c r="NY43" s="587"/>
      <c r="NZ43" s="587"/>
      <c r="OA43" s="587"/>
    </row>
    <row r="44" spans="1:391" s="427" customFormat="1" ht="54" outlineLevel="1">
      <c r="A44" s="875"/>
      <c r="B44" s="430" t="s">
        <v>829</v>
      </c>
      <c r="C44" s="431" t="s">
        <v>729</v>
      </c>
      <c r="D44" s="432" t="s">
        <v>82</v>
      </c>
      <c r="E44" s="432" t="s">
        <v>1066</v>
      </c>
      <c r="F44" s="433">
        <v>70891095</v>
      </c>
      <c r="G44" s="433" t="s">
        <v>444</v>
      </c>
      <c r="H44" s="432" t="s">
        <v>323</v>
      </c>
      <c r="I44" s="434">
        <v>137707.5</v>
      </c>
      <c r="J44" s="434">
        <v>37862.68</v>
      </c>
      <c r="K44" s="434">
        <v>99844.82</v>
      </c>
      <c r="L44" s="435">
        <v>0</v>
      </c>
      <c r="M44" s="435">
        <v>34076.412000000004</v>
      </c>
      <c r="N44" s="435"/>
      <c r="O44" s="435"/>
      <c r="P44" s="437">
        <v>44118</v>
      </c>
      <c r="Q44" s="437">
        <v>43899</v>
      </c>
      <c r="R44" s="432" t="s">
        <v>694</v>
      </c>
      <c r="S44" s="435"/>
      <c r="T44" s="435">
        <v>4111.2919599999996</v>
      </c>
      <c r="U44" s="435">
        <v>48924.341249999998</v>
      </c>
      <c r="V44" s="435">
        <v>37001.627670000002</v>
      </c>
      <c r="W44" s="165">
        <v>90037.260880000002</v>
      </c>
      <c r="X44" s="434">
        <v>8079.5322999999999</v>
      </c>
      <c r="Y44" s="434">
        <v>200</v>
      </c>
      <c r="Z44" s="434">
        <v>1200</v>
      </c>
      <c r="AA44" s="434">
        <v>1400</v>
      </c>
      <c r="AB44" s="434">
        <v>2800</v>
      </c>
      <c r="AC44" s="434">
        <v>11359.6</v>
      </c>
      <c r="AD44" s="434">
        <v>0</v>
      </c>
      <c r="AE44" s="434">
        <v>109</v>
      </c>
      <c r="AF44" s="434">
        <v>0</v>
      </c>
      <c r="AG44" s="434">
        <v>109</v>
      </c>
      <c r="AH44" s="434">
        <v>0</v>
      </c>
      <c r="AI44" s="434">
        <v>0</v>
      </c>
      <c r="AJ44" s="434">
        <v>0</v>
      </c>
      <c r="AK44" s="434">
        <v>0</v>
      </c>
      <c r="AL44" s="434">
        <v>0</v>
      </c>
      <c r="AM44" s="434">
        <v>0</v>
      </c>
      <c r="AN44" s="434">
        <v>20</v>
      </c>
      <c r="AO44" s="434">
        <v>120</v>
      </c>
      <c r="AP44" s="434">
        <v>140</v>
      </c>
      <c r="AQ44" s="434">
        <v>280</v>
      </c>
      <c r="AR44" s="434">
        <v>0</v>
      </c>
      <c r="AS44" s="434">
        <v>30</v>
      </c>
      <c r="AT44" s="434">
        <v>180</v>
      </c>
      <c r="AU44" s="434">
        <v>210</v>
      </c>
      <c r="AV44" s="434">
        <v>420</v>
      </c>
      <c r="AW44" s="434">
        <v>0</v>
      </c>
      <c r="AX44" s="434">
        <v>50</v>
      </c>
      <c r="AY44" s="434">
        <v>300</v>
      </c>
      <c r="AZ44" s="434">
        <v>350</v>
      </c>
      <c r="BA44" s="434">
        <v>700</v>
      </c>
      <c r="BB44" s="434">
        <v>0</v>
      </c>
      <c r="BC44" s="434">
        <v>100</v>
      </c>
      <c r="BD44" s="434">
        <v>600</v>
      </c>
      <c r="BE44" s="434">
        <v>700</v>
      </c>
      <c r="BF44" s="434">
        <v>1400</v>
      </c>
      <c r="BG44" s="434">
        <v>11359.6</v>
      </c>
      <c r="BH44" s="434">
        <v>0</v>
      </c>
      <c r="BI44" s="434">
        <v>10.9</v>
      </c>
      <c r="BJ44" s="434">
        <v>0</v>
      </c>
      <c r="BK44" s="434">
        <v>10.9</v>
      </c>
      <c r="BL44" s="434">
        <v>0</v>
      </c>
      <c r="BM44" s="434">
        <v>0</v>
      </c>
      <c r="BN44" s="434">
        <v>16.349999999999998</v>
      </c>
      <c r="BO44" s="434">
        <v>0</v>
      </c>
      <c r="BP44" s="434">
        <v>16.349999999999998</v>
      </c>
      <c r="BQ44" s="434">
        <v>0</v>
      </c>
      <c r="BR44" s="434">
        <v>0</v>
      </c>
      <c r="BS44" s="434">
        <v>27.25</v>
      </c>
      <c r="BT44" s="434">
        <v>0</v>
      </c>
      <c r="BU44" s="434">
        <v>27.25</v>
      </c>
      <c r="BV44" s="434">
        <v>0</v>
      </c>
      <c r="BW44" s="434">
        <v>0</v>
      </c>
      <c r="BX44" s="434">
        <v>54.5</v>
      </c>
      <c r="BY44" s="434">
        <v>0</v>
      </c>
      <c r="BZ44" s="434">
        <v>54.5</v>
      </c>
      <c r="CA44" s="600">
        <v>0</v>
      </c>
      <c r="CB44" s="796"/>
      <c r="CC44" s="434"/>
      <c r="CD44" s="434"/>
      <c r="CE44" s="434">
        <v>0</v>
      </c>
      <c r="CF44" s="434">
        <v>0</v>
      </c>
      <c r="CG44" s="434"/>
      <c r="CH44" s="434"/>
      <c r="CI44" s="434"/>
      <c r="CJ44" s="434">
        <v>0</v>
      </c>
      <c r="CK44" s="434">
        <v>0</v>
      </c>
      <c r="CL44" s="434"/>
      <c r="CM44" s="434"/>
      <c r="CN44" s="434"/>
      <c r="CO44" s="434">
        <v>0</v>
      </c>
      <c r="CP44" s="434">
        <v>0</v>
      </c>
      <c r="CQ44" s="434"/>
      <c r="CR44" s="434"/>
      <c r="CS44" s="434"/>
      <c r="CT44" s="434">
        <v>0</v>
      </c>
      <c r="CU44" s="434">
        <v>0</v>
      </c>
      <c r="CV44" s="434">
        <v>0</v>
      </c>
      <c r="CW44" s="434">
        <v>0</v>
      </c>
      <c r="CX44" s="434">
        <v>0</v>
      </c>
      <c r="CY44" s="434">
        <v>0</v>
      </c>
      <c r="CZ44" s="432" t="s">
        <v>445</v>
      </c>
      <c r="DA44" s="433"/>
      <c r="DB44" s="434">
        <v>3000</v>
      </c>
      <c r="DC44" s="434">
        <v>1102.4935800000001</v>
      </c>
      <c r="DD44" s="454" t="s">
        <v>2095</v>
      </c>
      <c r="DE44" s="433"/>
      <c r="DF44" s="805" t="s">
        <v>2178</v>
      </c>
      <c r="DG44" s="819"/>
      <c r="DH44" s="587"/>
      <c r="DI44" s="587"/>
      <c r="DJ44" s="587"/>
      <c r="DK44" s="587"/>
      <c r="DL44" s="587"/>
      <c r="DM44" s="587"/>
      <c r="DN44" s="587"/>
      <c r="DO44" s="587"/>
      <c r="DP44" s="587"/>
      <c r="DQ44" s="587"/>
      <c r="DR44" s="587"/>
      <c r="DS44" s="587"/>
      <c r="DT44" s="587"/>
      <c r="DU44" s="587"/>
      <c r="DV44" s="587"/>
      <c r="DW44" s="587"/>
      <c r="DX44" s="587"/>
      <c r="DY44" s="587"/>
      <c r="DZ44" s="587"/>
      <c r="EA44" s="587"/>
      <c r="EB44" s="587"/>
      <c r="EC44" s="587"/>
      <c r="ED44" s="587"/>
      <c r="EE44" s="587"/>
      <c r="EF44" s="587"/>
      <c r="EG44" s="587"/>
      <c r="EH44" s="587"/>
      <c r="EI44" s="587"/>
      <c r="EJ44" s="587"/>
      <c r="EK44" s="587"/>
      <c r="EL44" s="587"/>
      <c r="EM44" s="587"/>
      <c r="EN44" s="587"/>
      <c r="EO44" s="587"/>
      <c r="EP44" s="587"/>
      <c r="EQ44" s="587"/>
      <c r="ER44" s="587"/>
      <c r="ES44" s="587"/>
      <c r="ET44" s="587"/>
      <c r="EU44" s="587"/>
      <c r="EV44" s="587"/>
      <c r="EW44" s="587"/>
      <c r="EX44" s="587"/>
      <c r="EY44" s="587"/>
      <c r="EZ44" s="587"/>
      <c r="FA44" s="587"/>
      <c r="FB44" s="587"/>
      <c r="FC44" s="587"/>
      <c r="FD44" s="587"/>
      <c r="FE44" s="587"/>
      <c r="FF44" s="587"/>
      <c r="FG44" s="587"/>
      <c r="FH44" s="587"/>
      <c r="FI44" s="587"/>
      <c r="FJ44" s="587"/>
      <c r="FK44" s="587"/>
      <c r="FL44" s="587"/>
      <c r="FM44" s="587"/>
      <c r="FN44" s="587"/>
      <c r="FO44" s="587"/>
      <c r="FP44" s="587"/>
      <c r="FQ44" s="587"/>
      <c r="FR44" s="587"/>
      <c r="FS44" s="587"/>
      <c r="FT44" s="587"/>
      <c r="FU44" s="587"/>
      <c r="FV44" s="587"/>
      <c r="FW44" s="587"/>
      <c r="FX44" s="587"/>
      <c r="FY44" s="587"/>
      <c r="FZ44" s="587"/>
      <c r="GA44" s="587"/>
      <c r="GB44" s="587"/>
      <c r="GC44" s="587"/>
      <c r="GD44" s="587"/>
      <c r="GE44" s="587"/>
      <c r="GF44" s="587"/>
      <c r="GG44" s="587"/>
      <c r="GH44" s="587"/>
      <c r="GI44" s="587"/>
      <c r="GJ44" s="587"/>
      <c r="GK44" s="587"/>
      <c r="GL44" s="587"/>
      <c r="GM44" s="587"/>
      <c r="GN44" s="587"/>
      <c r="GO44" s="587"/>
      <c r="GP44" s="587"/>
      <c r="GQ44" s="587"/>
      <c r="GR44" s="587"/>
      <c r="GS44" s="587"/>
      <c r="GT44" s="587"/>
      <c r="GU44" s="587"/>
      <c r="GV44" s="587"/>
      <c r="GW44" s="587"/>
      <c r="GX44" s="587"/>
      <c r="GY44" s="587"/>
      <c r="GZ44" s="587"/>
      <c r="HA44" s="587"/>
      <c r="HB44" s="587"/>
      <c r="HC44" s="587"/>
      <c r="HD44" s="587"/>
      <c r="HE44" s="587"/>
      <c r="HF44" s="587"/>
      <c r="HG44" s="587"/>
      <c r="HH44" s="587"/>
      <c r="HI44" s="587"/>
      <c r="HJ44" s="587"/>
      <c r="HK44" s="587"/>
      <c r="HL44" s="587"/>
      <c r="HM44" s="587"/>
      <c r="HN44" s="587"/>
      <c r="HO44" s="587"/>
      <c r="HP44" s="587"/>
      <c r="HQ44" s="587"/>
      <c r="HR44" s="587"/>
      <c r="HS44" s="587"/>
      <c r="HT44" s="587"/>
      <c r="HU44" s="587"/>
      <c r="HV44" s="587"/>
      <c r="HW44" s="587"/>
      <c r="HX44" s="587"/>
      <c r="HY44" s="587"/>
      <c r="HZ44" s="587"/>
      <c r="IA44" s="587"/>
      <c r="IB44" s="587"/>
      <c r="IC44" s="587"/>
      <c r="ID44" s="587"/>
      <c r="IE44" s="587"/>
      <c r="IF44" s="587"/>
      <c r="IG44" s="587"/>
      <c r="IH44" s="587"/>
      <c r="II44" s="587"/>
      <c r="IJ44" s="587"/>
      <c r="IK44" s="587"/>
      <c r="IL44" s="587"/>
      <c r="IM44" s="587"/>
      <c r="IN44" s="587"/>
      <c r="IO44" s="587"/>
      <c r="IP44" s="587"/>
      <c r="IQ44" s="587"/>
      <c r="IR44" s="587"/>
      <c r="IS44" s="587"/>
      <c r="IT44" s="587"/>
      <c r="IU44" s="587"/>
      <c r="IV44" s="587"/>
      <c r="IW44" s="587"/>
      <c r="IX44" s="587"/>
      <c r="IY44" s="587"/>
      <c r="IZ44" s="587"/>
      <c r="JA44" s="587"/>
      <c r="JB44" s="587"/>
      <c r="JC44" s="587"/>
      <c r="JD44" s="587"/>
      <c r="JE44" s="587"/>
      <c r="JF44" s="587"/>
      <c r="JG44" s="587"/>
      <c r="JH44" s="587"/>
      <c r="JI44" s="587"/>
      <c r="JJ44" s="587"/>
      <c r="JK44" s="587"/>
      <c r="JL44" s="587"/>
      <c r="JM44" s="587"/>
      <c r="JN44" s="587"/>
      <c r="JO44" s="587"/>
      <c r="JP44" s="587"/>
      <c r="JQ44" s="587"/>
      <c r="JR44" s="587"/>
      <c r="JS44" s="587"/>
      <c r="JT44" s="587"/>
      <c r="JU44" s="587"/>
      <c r="JV44" s="587"/>
      <c r="JW44" s="587"/>
      <c r="JX44" s="587"/>
      <c r="JY44" s="587"/>
      <c r="JZ44" s="587"/>
      <c r="KA44" s="587"/>
      <c r="KB44" s="587"/>
      <c r="KC44" s="587"/>
      <c r="KD44" s="587"/>
      <c r="KE44" s="587"/>
      <c r="KF44" s="587"/>
      <c r="KG44" s="587"/>
      <c r="KH44" s="587"/>
      <c r="KI44" s="587"/>
      <c r="KJ44" s="587"/>
      <c r="KK44" s="587"/>
      <c r="KL44" s="587"/>
      <c r="KM44" s="587"/>
      <c r="KN44" s="587"/>
      <c r="KO44" s="587"/>
      <c r="KP44" s="587"/>
      <c r="KQ44" s="587"/>
      <c r="KR44" s="587"/>
      <c r="KS44" s="587"/>
      <c r="KT44" s="587"/>
      <c r="KU44" s="587"/>
      <c r="KV44" s="587"/>
      <c r="KW44" s="587"/>
      <c r="KX44" s="587"/>
      <c r="KY44" s="587"/>
      <c r="KZ44" s="587"/>
      <c r="LA44" s="587"/>
      <c r="LB44" s="587"/>
      <c r="LC44" s="587"/>
      <c r="LD44" s="587"/>
      <c r="LE44" s="587"/>
      <c r="LF44" s="587"/>
      <c r="LG44" s="587"/>
      <c r="LH44" s="587"/>
      <c r="LI44" s="587"/>
      <c r="LJ44" s="587"/>
      <c r="LK44" s="587"/>
      <c r="LL44" s="587"/>
      <c r="LM44" s="587"/>
      <c r="LN44" s="587"/>
      <c r="LO44" s="587"/>
      <c r="LP44" s="587"/>
      <c r="LQ44" s="587"/>
      <c r="LR44" s="587"/>
      <c r="LS44" s="587"/>
      <c r="LT44" s="587"/>
      <c r="LU44" s="587"/>
      <c r="LV44" s="587"/>
      <c r="LW44" s="587"/>
      <c r="LX44" s="587"/>
      <c r="LY44" s="587"/>
      <c r="LZ44" s="587"/>
      <c r="MA44" s="587"/>
      <c r="MB44" s="587"/>
      <c r="MC44" s="587"/>
      <c r="MD44" s="587"/>
      <c r="ME44" s="587"/>
      <c r="MF44" s="587"/>
      <c r="MG44" s="587"/>
      <c r="MH44" s="587"/>
      <c r="MI44" s="587"/>
      <c r="MJ44" s="587"/>
      <c r="MK44" s="587"/>
      <c r="ML44" s="587"/>
      <c r="MM44" s="587"/>
      <c r="MN44" s="587"/>
      <c r="MO44" s="587"/>
      <c r="MP44" s="587"/>
      <c r="MQ44" s="587"/>
      <c r="MR44" s="587"/>
      <c r="MS44" s="587"/>
      <c r="MT44" s="587"/>
      <c r="MU44" s="587"/>
      <c r="MV44" s="587"/>
      <c r="MW44" s="587"/>
      <c r="MX44" s="587"/>
      <c r="MY44" s="587"/>
      <c r="MZ44" s="587"/>
      <c r="NA44" s="587"/>
      <c r="NB44" s="587"/>
      <c r="NC44" s="587"/>
      <c r="ND44" s="587"/>
      <c r="NE44" s="587"/>
      <c r="NF44" s="587"/>
      <c r="NG44" s="587"/>
      <c r="NH44" s="587"/>
      <c r="NI44" s="587"/>
      <c r="NJ44" s="587"/>
      <c r="NK44" s="587"/>
      <c r="NL44" s="587"/>
      <c r="NM44" s="587"/>
      <c r="NN44" s="587"/>
      <c r="NO44" s="587"/>
      <c r="NP44" s="587"/>
      <c r="NQ44" s="587"/>
      <c r="NR44" s="587"/>
      <c r="NS44" s="587"/>
      <c r="NT44" s="587"/>
      <c r="NU44" s="587"/>
      <c r="NV44" s="587"/>
      <c r="NW44" s="587"/>
      <c r="NX44" s="587"/>
      <c r="NY44" s="587"/>
      <c r="NZ44" s="587"/>
      <c r="OA44" s="587"/>
    </row>
    <row r="45" spans="1:391" s="427" customFormat="1" ht="54" outlineLevel="1">
      <c r="A45" s="875"/>
      <c r="B45" s="430" t="s">
        <v>327</v>
      </c>
      <c r="C45" s="431">
        <v>12856</v>
      </c>
      <c r="D45" s="432" t="s">
        <v>82</v>
      </c>
      <c r="E45" s="432" t="s">
        <v>1066</v>
      </c>
      <c r="F45" s="433">
        <v>70891095</v>
      </c>
      <c r="G45" s="433" t="s">
        <v>411</v>
      </c>
      <c r="H45" s="432" t="s">
        <v>1462</v>
      </c>
      <c r="I45" s="434">
        <v>140298.55275450004</v>
      </c>
      <c r="J45" s="434">
        <v>90034.422999999995</v>
      </c>
      <c r="K45" s="434">
        <v>50264.129754500042</v>
      </c>
      <c r="L45" s="435">
        <v>0</v>
      </c>
      <c r="M45" s="435">
        <v>54020.65393</v>
      </c>
      <c r="N45" s="435"/>
      <c r="O45" s="435"/>
      <c r="P45" s="437">
        <v>44438</v>
      </c>
      <c r="Q45" s="437">
        <v>43997</v>
      </c>
      <c r="R45" s="432" t="s">
        <v>694</v>
      </c>
      <c r="S45" s="435"/>
      <c r="T45" s="435">
        <v>35659.769999999997</v>
      </c>
      <c r="U45" s="435">
        <v>43772.89</v>
      </c>
      <c r="V45" s="435">
        <v>58876.59</v>
      </c>
      <c r="W45" s="165">
        <v>138309.25</v>
      </c>
      <c r="X45" s="434">
        <v>23228.803650000002</v>
      </c>
      <c r="Y45" s="434">
        <v>9648</v>
      </c>
      <c r="Z45" s="376">
        <v>16000</v>
      </c>
      <c r="AA45" s="434">
        <v>22000</v>
      </c>
      <c r="AB45" s="434">
        <v>47648</v>
      </c>
      <c r="AC45" s="434">
        <v>8401.2999999999993</v>
      </c>
      <c r="AD45" s="434">
        <v>900</v>
      </c>
      <c r="AE45" s="434">
        <v>7000</v>
      </c>
      <c r="AF45" s="434">
        <v>1200</v>
      </c>
      <c r="AG45" s="434">
        <v>9100</v>
      </c>
      <c r="AH45" s="434">
        <v>9218.69</v>
      </c>
      <c r="AI45" s="434">
        <v>0</v>
      </c>
      <c r="AJ45" s="434">
        <v>0</v>
      </c>
      <c r="AK45" s="434">
        <v>0</v>
      </c>
      <c r="AL45" s="434">
        <v>0</v>
      </c>
      <c r="AM45" s="434">
        <v>0</v>
      </c>
      <c r="AN45" s="434">
        <v>964.80000000000007</v>
      </c>
      <c r="AO45" s="434">
        <v>1600</v>
      </c>
      <c r="AP45" s="434">
        <v>2200</v>
      </c>
      <c r="AQ45" s="434">
        <v>4764.8</v>
      </c>
      <c r="AR45" s="434">
        <v>0</v>
      </c>
      <c r="AS45" s="434">
        <v>1447.2</v>
      </c>
      <c r="AT45" s="434">
        <v>2400</v>
      </c>
      <c r="AU45" s="434">
        <v>3300</v>
      </c>
      <c r="AV45" s="434">
        <v>7147.2</v>
      </c>
      <c r="AW45" s="434">
        <v>0</v>
      </c>
      <c r="AX45" s="434">
        <v>2412</v>
      </c>
      <c r="AY45" s="434">
        <v>4000</v>
      </c>
      <c r="AZ45" s="434">
        <v>5500</v>
      </c>
      <c r="BA45" s="434">
        <v>11912</v>
      </c>
      <c r="BB45" s="434">
        <v>0</v>
      </c>
      <c r="BC45" s="434">
        <v>4824</v>
      </c>
      <c r="BD45" s="434">
        <v>8000</v>
      </c>
      <c r="BE45" s="434">
        <v>11000</v>
      </c>
      <c r="BF45" s="434">
        <v>23824</v>
      </c>
      <c r="BG45" s="434">
        <v>8401.2999999999993</v>
      </c>
      <c r="BH45" s="434">
        <v>90</v>
      </c>
      <c r="BI45" s="434">
        <v>700</v>
      </c>
      <c r="BJ45" s="434">
        <v>120</v>
      </c>
      <c r="BK45" s="434">
        <v>910</v>
      </c>
      <c r="BL45" s="434">
        <v>0</v>
      </c>
      <c r="BM45" s="434">
        <v>135</v>
      </c>
      <c r="BN45" s="434">
        <v>1050</v>
      </c>
      <c r="BO45" s="434">
        <v>180</v>
      </c>
      <c r="BP45" s="434">
        <v>1365</v>
      </c>
      <c r="BQ45" s="434">
        <v>8418</v>
      </c>
      <c r="BR45" s="434">
        <v>225</v>
      </c>
      <c r="BS45" s="434">
        <v>1750</v>
      </c>
      <c r="BT45" s="434">
        <v>300</v>
      </c>
      <c r="BU45" s="434">
        <v>2275</v>
      </c>
      <c r="BV45" s="434">
        <v>800.69</v>
      </c>
      <c r="BW45" s="434">
        <v>450</v>
      </c>
      <c r="BX45" s="434">
        <v>3500</v>
      </c>
      <c r="BY45" s="434">
        <v>600</v>
      </c>
      <c r="BZ45" s="434">
        <v>4550</v>
      </c>
      <c r="CA45" s="600">
        <v>0</v>
      </c>
      <c r="CB45" s="796"/>
      <c r="CC45" s="434"/>
      <c r="CD45" s="434"/>
      <c r="CE45" s="434">
        <v>0</v>
      </c>
      <c r="CF45" s="434">
        <v>0</v>
      </c>
      <c r="CG45" s="434"/>
      <c r="CH45" s="434"/>
      <c r="CI45" s="434"/>
      <c r="CJ45" s="434">
        <v>0</v>
      </c>
      <c r="CK45" s="434">
        <v>0</v>
      </c>
      <c r="CL45" s="434"/>
      <c r="CM45" s="434"/>
      <c r="CN45" s="434"/>
      <c r="CO45" s="434">
        <v>0</v>
      </c>
      <c r="CP45" s="434">
        <v>0</v>
      </c>
      <c r="CQ45" s="434"/>
      <c r="CR45" s="434"/>
      <c r="CS45" s="434"/>
      <c r="CT45" s="434">
        <v>0</v>
      </c>
      <c r="CU45" s="434">
        <v>0</v>
      </c>
      <c r="CV45" s="434">
        <v>0</v>
      </c>
      <c r="CW45" s="434">
        <v>0</v>
      </c>
      <c r="CX45" s="434">
        <v>0</v>
      </c>
      <c r="CY45" s="434">
        <v>0</v>
      </c>
      <c r="CZ45" s="432" t="s">
        <v>471</v>
      </c>
      <c r="DA45" s="433"/>
      <c r="DB45" s="438"/>
      <c r="DC45" s="438">
        <v>0</v>
      </c>
      <c r="DD45" s="439" t="s">
        <v>2095</v>
      </c>
      <c r="DE45" s="433"/>
      <c r="DF45" s="805" t="s">
        <v>2176</v>
      </c>
      <c r="DG45" s="819"/>
      <c r="DH45" s="587"/>
      <c r="DI45" s="587"/>
      <c r="DJ45" s="587"/>
      <c r="DK45" s="587"/>
      <c r="DL45" s="587"/>
      <c r="DM45" s="587"/>
      <c r="DN45" s="587"/>
      <c r="DO45" s="587"/>
      <c r="DP45" s="587"/>
      <c r="DQ45" s="587"/>
      <c r="DR45" s="587"/>
      <c r="DS45" s="587"/>
      <c r="DT45" s="587"/>
      <c r="DU45" s="587"/>
      <c r="DV45" s="587"/>
      <c r="DW45" s="587"/>
      <c r="DX45" s="587"/>
      <c r="DY45" s="587"/>
      <c r="DZ45" s="587"/>
      <c r="EA45" s="587"/>
      <c r="EB45" s="587"/>
      <c r="EC45" s="587"/>
      <c r="ED45" s="587"/>
      <c r="EE45" s="587"/>
      <c r="EF45" s="587"/>
      <c r="EG45" s="587"/>
      <c r="EH45" s="587"/>
      <c r="EI45" s="587"/>
      <c r="EJ45" s="587"/>
      <c r="EK45" s="587"/>
      <c r="EL45" s="587"/>
      <c r="EM45" s="587"/>
      <c r="EN45" s="587"/>
      <c r="EO45" s="587"/>
      <c r="EP45" s="587"/>
      <c r="EQ45" s="587"/>
      <c r="ER45" s="587"/>
      <c r="ES45" s="587"/>
      <c r="ET45" s="587"/>
      <c r="EU45" s="587"/>
      <c r="EV45" s="587"/>
      <c r="EW45" s="587"/>
      <c r="EX45" s="587"/>
      <c r="EY45" s="587"/>
      <c r="EZ45" s="587"/>
      <c r="FA45" s="587"/>
      <c r="FB45" s="587"/>
      <c r="FC45" s="587"/>
      <c r="FD45" s="587"/>
      <c r="FE45" s="587"/>
      <c r="FF45" s="587"/>
      <c r="FG45" s="587"/>
      <c r="FH45" s="587"/>
      <c r="FI45" s="587"/>
      <c r="FJ45" s="587"/>
      <c r="FK45" s="587"/>
      <c r="FL45" s="587"/>
      <c r="FM45" s="587"/>
      <c r="FN45" s="587"/>
      <c r="FO45" s="587"/>
      <c r="FP45" s="587"/>
      <c r="FQ45" s="587"/>
      <c r="FR45" s="587"/>
      <c r="FS45" s="587"/>
      <c r="FT45" s="587"/>
      <c r="FU45" s="587"/>
      <c r="FV45" s="587"/>
      <c r="FW45" s="587"/>
      <c r="FX45" s="587"/>
      <c r="FY45" s="587"/>
      <c r="FZ45" s="587"/>
      <c r="GA45" s="587"/>
      <c r="GB45" s="587"/>
      <c r="GC45" s="587"/>
      <c r="GD45" s="587"/>
      <c r="GE45" s="587"/>
      <c r="GF45" s="587"/>
      <c r="GG45" s="587"/>
      <c r="GH45" s="587"/>
      <c r="GI45" s="587"/>
      <c r="GJ45" s="587"/>
      <c r="GK45" s="587"/>
      <c r="GL45" s="587"/>
      <c r="GM45" s="587"/>
      <c r="GN45" s="587"/>
      <c r="GO45" s="587"/>
      <c r="GP45" s="587"/>
      <c r="GQ45" s="587"/>
      <c r="GR45" s="587"/>
      <c r="GS45" s="587"/>
      <c r="GT45" s="587"/>
      <c r="GU45" s="587"/>
      <c r="GV45" s="587"/>
      <c r="GW45" s="587"/>
      <c r="GX45" s="587"/>
      <c r="GY45" s="587"/>
      <c r="GZ45" s="587"/>
      <c r="HA45" s="587"/>
      <c r="HB45" s="587"/>
      <c r="HC45" s="587"/>
      <c r="HD45" s="587"/>
      <c r="HE45" s="587"/>
      <c r="HF45" s="587"/>
      <c r="HG45" s="587"/>
      <c r="HH45" s="587"/>
      <c r="HI45" s="587"/>
      <c r="HJ45" s="587"/>
      <c r="HK45" s="587"/>
      <c r="HL45" s="587"/>
      <c r="HM45" s="587"/>
      <c r="HN45" s="587"/>
      <c r="HO45" s="587"/>
      <c r="HP45" s="587"/>
      <c r="HQ45" s="587"/>
      <c r="HR45" s="587"/>
      <c r="HS45" s="587"/>
      <c r="HT45" s="587"/>
      <c r="HU45" s="587"/>
      <c r="HV45" s="587"/>
      <c r="HW45" s="587"/>
      <c r="HX45" s="587"/>
      <c r="HY45" s="587"/>
      <c r="HZ45" s="587"/>
      <c r="IA45" s="587"/>
      <c r="IB45" s="587"/>
      <c r="IC45" s="587"/>
      <c r="ID45" s="587"/>
      <c r="IE45" s="587"/>
      <c r="IF45" s="587"/>
      <c r="IG45" s="587"/>
      <c r="IH45" s="587"/>
      <c r="II45" s="587"/>
      <c r="IJ45" s="587"/>
      <c r="IK45" s="587"/>
      <c r="IL45" s="587"/>
      <c r="IM45" s="587"/>
      <c r="IN45" s="587"/>
      <c r="IO45" s="587"/>
      <c r="IP45" s="587"/>
      <c r="IQ45" s="587"/>
      <c r="IR45" s="587"/>
      <c r="IS45" s="587"/>
      <c r="IT45" s="587"/>
      <c r="IU45" s="587"/>
      <c r="IV45" s="587"/>
      <c r="IW45" s="587"/>
      <c r="IX45" s="587"/>
      <c r="IY45" s="587"/>
      <c r="IZ45" s="587"/>
      <c r="JA45" s="587"/>
      <c r="JB45" s="587"/>
      <c r="JC45" s="587"/>
      <c r="JD45" s="587"/>
      <c r="JE45" s="587"/>
      <c r="JF45" s="587"/>
      <c r="JG45" s="587"/>
      <c r="JH45" s="587"/>
      <c r="JI45" s="587"/>
      <c r="JJ45" s="587"/>
      <c r="JK45" s="587"/>
      <c r="JL45" s="587"/>
      <c r="JM45" s="587"/>
      <c r="JN45" s="587"/>
      <c r="JO45" s="587"/>
      <c r="JP45" s="587"/>
      <c r="JQ45" s="587"/>
      <c r="JR45" s="587"/>
      <c r="JS45" s="587"/>
      <c r="JT45" s="587"/>
      <c r="JU45" s="587"/>
      <c r="JV45" s="587"/>
      <c r="JW45" s="587"/>
      <c r="JX45" s="587"/>
      <c r="JY45" s="587"/>
      <c r="JZ45" s="587"/>
      <c r="KA45" s="587"/>
      <c r="KB45" s="587"/>
      <c r="KC45" s="587"/>
      <c r="KD45" s="587"/>
      <c r="KE45" s="587"/>
      <c r="KF45" s="587"/>
      <c r="KG45" s="587"/>
      <c r="KH45" s="587"/>
      <c r="KI45" s="587"/>
      <c r="KJ45" s="587"/>
      <c r="KK45" s="587"/>
      <c r="KL45" s="587"/>
      <c r="KM45" s="587"/>
      <c r="KN45" s="587"/>
      <c r="KO45" s="587"/>
      <c r="KP45" s="587"/>
      <c r="KQ45" s="587"/>
      <c r="KR45" s="587"/>
      <c r="KS45" s="587"/>
      <c r="KT45" s="587"/>
      <c r="KU45" s="587"/>
      <c r="KV45" s="587"/>
      <c r="KW45" s="587"/>
      <c r="KX45" s="587"/>
      <c r="KY45" s="587"/>
      <c r="KZ45" s="587"/>
      <c r="LA45" s="587"/>
      <c r="LB45" s="587"/>
      <c r="LC45" s="587"/>
      <c r="LD45" s="587"/>
      <c r="LE45" s="587"/>
      <c r="LF45" s="587"/>
      <c r="LG45" s="587"/>
      <c r="LH45" s="587"/>
      <c r="LI45" s="587"/>
      <c r="LJ45" s="587"/>
      <c r="LK45" s="587"/>
      <c r="LL45" s="587"/>
      <c r="LM45" s="587"/>
      <c r="LN45" s="587"/>
      <c r="LO45" s="587"/>
      <c r="LP45" s="587"/>
      <c r="LQ45" s="587"/>
      <c r="LR45" s="587"/>
      <c r="LS45" s="587"/>
      <c r="LT45" s="587"/>
      <c r="LU45" s="587"/>
      <c r="LV45" s="587"/>
      <c r="LW45" s="587"/>
      <c r="LX45" s="587"/>
      <c r="LY45" s="587"/>
      <c r="LZ45" s="587"/>
      <c r="MA45" s="587"/>
      <c r="MB45" s="587"/>
      <c r="MC45" s="587"/>
      <c r="MD45" s="587"/>
      <c r="ME45" s="587"/>
      <c r="MF45" s="587"/>
      <c r="MG45" s="587"/>
      <c r="MH45" s="587"/>
      <c r="MI45" s="587"/>
      <c r="MJ45" s="587"/>
      <c r="MK45" s="587"/>
      <c r="ML45" s="587"/>
      <c r="MM45" s="587"/>
      <c r="MN45" s="587"/>
      <c r="MO45" s="587"/>
      <c r="MP45" s="587"/>
      <c r="MQ45" s="587"/>
      <c r="MR45" s="587"/>
      <c r="MS45" s="587"/>
      <c r="MT45" s="587"/>
      <c r="MU45" s="587"/>
      <c r="MV45" s="587"/>
      <c r="MW45" s="587"/>
      <c r="MX45" s="587"/>
      <c r="MY45" s="587"/>
      <c r="MZ45" s="587"/>
      <c r="NA45" s="587"/>
      <c r="NB45" s="587"/>
      <c r="NC45" s="587"/>
      <c r="ND45" s="587"/>
      <c r="NE45" s="587"/>
      <c r="NF45" s="587"/>
      <c r="NG45" s="587"/>
      <c r="NH45" s="587"/>
      <c r="NI45" s="587"/>
      <c r="NJ45" s="587"/>
      <c r="NK45" s="587"/>
      <c r="NL45" s="587"/>
      <c r="NM45" s="587"/>
      <c r="NN45" s="587"/>
      <c r="NO45" s="587"/>
      <c r="NP45" s="587"/>
      <c r="NQ45" s="587"/>
      <c r="NR45" s="587"/>
      <c r="NS45" s="587"/>
      <c r="NT45" s="587"/>
      <c r="NU45" s="587"/>
      <c r="NV45" s="587"/>
      <c r="NW45" s="587"/>
      <c r="NX45" s="587"/>
      <c r="NY45" s="587"/>
      <c r="NZ45" s="587"/>
      <c r="OA45" s="587"/>
    </row>
    <row r="46" spans="1:391" s="427" customFormat="1" ht="72.75" customHeight="1" outlineLevel="1">
      <c r="A46" s="875"/>
      <c r="B46" s="430" t="s">
        <v>1284</v>
      </c>
      <c r="C46" s="431">
        <v>12845</v>
      </c>
      <c r="D46" s="432" t="s">
        <v>194</v>
      </c>
      <c r="E46" s="432" t="s">
        <v>1066</v>
      </c>
      <c r="F46" s="433" t="s">
        <v>1317</v>
      </c>
      <c r="G46" s="433" t="s">
        <v>1463</v>
      </c>
      <c r="H46" s="432" t="s">
        <v>1462</v>
      </c>
      <c r="I46" s="434">
        <v>195000</v>
      </c>
      <c r="J46" s="434">
        <v>190556.05272000001</v>
      </c>
      <c r="K46" s="434">
        <v>4443.947279999993</v>
      </c>
      <c r="L46" s="435">
        <v>0</v>
      </c>
      <c r="M46" s="435">
        <v>171500.44744800002</v>
      </c>
      <c r="N46" s="435">
        <v>60000</v>
      </c>
      <c r="O46" s="450">
        <v>45291</v>
      </c>
      <c r="P46" s="437">
        <v>44469</v>
      </c>
      <c r="Q46" s="437">
        <v>43906</v>
      </c>
      <c r="R46" s="432" t="s">
        <v>694</v>
      </c>
      <c r="S46" s="450"/>
      <c r="T46" s="435">
        <v>39751.500569999997</v>
      </c>
      <c r="U46" s="435">
        <v>85791.34</v>
      </c>
      <c r="V46" s="435">
        <v>59627.250870000003</v>
      </c>
      <c r="W46" s="165">
        <v>185170.09143999999</v>
      </c>
      <c r="X46" s="434">
        <v>10493.31106</v>
      </c>
      <c r="Y46" s="434">
        <v>1800</v>
      </c>
      <c r="Z46" s="376">
        <v>75000</v>
      </c>
      <c r="AA46" s="434">
        <v>7200</v>
      </c>
      <c r="AB46" s="434">
        <v>84000</v>
      </c>
      <c r="AC46" s="434">
        <v>10493.31106</v>
      </c>
      <c r="AD46" s="434">
        <v>0</v>
      </c>
      <c r="AE46" s="376">
        <v>4165</v>
      </c>
      <c r="AF46" s="434">
        <v>0</v>
      </c>
      <c r="AG46" s="434">
        <v>4165</v>
      </c>
      <c r="AH46" s="434">
        <v>600</v>
      </c>
      <c r="AI46" s="434">
        <v>0</v>
      </c>
      <c r="AJ46" s="434">
        <v>0</v>
      </c>
      <c r="AK46" s="434">
        <v>0</v>
      </c>
      <c r="AL46" s="434">
        <v>0</v>
      </c>
      <c r="AM46" s="434">
        <v>0</v>
      </c>
      <c r="AN46" s="434">
        <v>180</v>
      </c>
      <c r="AO46" s="434">
        <v>7500</v>
      </c>
      <c r="AP46" s="434">
        <v>720</v>
      </c>
      <c r="AQ46" s="434">
        <v>8400</v>
      </c>
      <c r="AR46" s="434">
        <v>0</v>
      </c>
      <c r="AS46" s="434">
        <v>270</v>
      </c>
      <c r="AT46" s="434">
        <v>11250</v>
      </c>
      <c r="AU46" s="434">
        <v>1080</v>
      </c>
      <c r="AV46" s="434">
        <v>12600</v>
      </c>
      <c r="AW46" s="434">
        <v>0</v>
      </c>
      <c r="AX46" s="434">
        <v>450</v>
      </c>
      <c r="AY46" s="434">
        <v>18750</v>
      </c>
      <c r="AZ46" s="434">
        <v>1800</v>
      </c>
      <c r="BA46" s="434">
        <v>21000</v>
      </c>
      <c r="BB46" s="434">
        <v>10493.31106</v>
      </c>
      <c r="BC46" s="434">
        <v>900</v>
      </c>
      <c r="BD46" s="434">
        <v>37500</v>
      </c>
      <c r="BE46" s="434">
        <v>3600</v>
      </c>
      <c r="BF46" s="434">
        <v>42000</v>
      </c>
      <c r="BG46" s="434">
        <v>0</v>
      </c>
      <c r="BH46" s="434">
        <v>0</v>
      </c>
      <c r="BI46" s="434">
        <v>416.5</v>
      </c>
      <c r="BJ46" s="434">
        <v>0</v>
      </c>
      <c r="BK46" s="434">
        <v>416.5</v>
      </c>
      <c r="BL46" s="434">
        <v>0</v>
      </c>
      <c r="BM46" s="434">
        <v>0</v>
      </c>
      <c r="BN46" s="434">
        <v>624.75</v>
      </c>
      <c r="BO46" s="434">
        <v>0</v>
      </c>
      <c r="BP46" s="434">
        <v>624.75</v>
      </c>
      <c r="BQ46" s="434">
        <v>600</v>
      </c>
      <c r="BR46" s="434">
        <v>0</v>
      </c>
      <c r="BS46" s="434">
        <v>1041.25</v>
      </c>
      <c r="BT46" s="434">
        <v>0</v>
      </c>
      <c r="BU46" s="434">
        <v>1041.25</v>
      </c>
      <c r="BV46" s="434">
        <v>0</v>
      </c>
      <c r="BW46" s="434">
        <v>0</v>
      </c>
      <c r="BX46" s="434">
        <v>2082.5</v>
      </c>
      <c r="BY46" s="434">
        <v>0</v>
      </c>
      <c r="BZ46" s="434">
        <v>2082.5</v>
      </c>
      <c r="CA46" s="600">
        <v>0</v>
      </c>
      <c r="CB46" s="796"/>
      <c r="CC46" s="434"/>
      <c r="CD46" s="434"/>
      <c r="CE46" s="434">
        <v>0</v>
      </c>
      <c r="CF46" s="434">
        <v>0</v>
      </c>
      <c r="CG46" s="434"/>
      <c r="CH46" s="434"/>
      <c r="CI46" s="434"/>
      <c r="CJ46" s="434">
        <v>0</v>
      </c>
      <c r="CK46" s="434">
        <v>0</v>
      </c>
      <c r="CL46" s="434"/>
      <c r="CM46" s="434"/>
      <c r="CN46" s="434"/>
      <c r="CO46" s="434">
        <v>0</v>
      </c>
      <c r="CP46" s="434">
        <v>0</v>
      </c>
      <c r="CQ46" s="434"/>
      <c r="CR46" s="434"/>
      <c r="CS46" s="434"/>
      <c r="CT46" s="434">
        <v>0</v>
      </c>
      <c r="CU46" s="434">
        <v>0</v>
      </c>
      <c r="CV46" s="434">
        <v>0</v>
      </c>
      <c r="CW46" s="434">
        <v>0</v>
      </c>
      <c r="CX46" s="434">
        <v>0</v>
      </c>
      <c r="CY46" s="434">
        <v>0</v>
      </c>
      <c r="CZ46" s="432" t="s">
        <v>1285</v>
      </c>
      <c r="DA46" s="433"/>
      <c r="DB46" s="438"/>
      <c r="DC46" s="438">
        <v>0</v>
      </c>
      <c r="DD46" s="439" t="s">
        <v>2095</v>
      </c>
      <c r="DE46" s="433" t="s">
        <v>1831</v>
      </c>
      <c r="DF46" s="805" t="s">
        <v>2191</v>
      </c>
      <c r="DG46" s="819"/>
      <c r="DH46" s="587"/>
      <c r="DI46" s="587"/>
      <c r="DJ46" s="587"/>
      <c r="DK46" s="587"/>
      <c r="DL46" s="587"/>
      <c r="DM46" s="587"/>
      <c r="DN46" s="587"/>
      <c r="DO46" s="587"/>
      <c r="DP46" s="587"/>
      <c r="DQ46" s="587"/>
      <c r="DR46" s="587"/>
      <c r="DS46" s="587"/>
      <c r="DT46" s="587"/>
      <c r="DU46" s="587"/>
      <c r="DV46" s="587"/>
      <c r="DW46" s="587"/>
      <c r="DX46" s="587"/>
      <c r="DY46" s="587"/>
      <c r="DZ46" s="587"/>
      <c r="EA46" s="587"/>
      <c r="EB46" s="587"/>
      <c r="EC46" s="587"/>
      <c r="ED46" s="587"/>
      <c r="EE46" s="587"/>
      <c r="EF46" s="587"/>
      <c r="EG46" s="587"/>
      <c r="EH46" s="587"/>
      <c r="EI46" s="587"/>
      <c r="EJ46" s="587"/>
      <c r="EK46" s="587"/>
      <c r="EL46" s="587"/>
      <c r="EM46" s="587"/>
      <c r="EN46" s="587"/>
      <c r="EO46" s="587"/>
      <c r="EP46" s="587"/>
      <c r="EQ46" s="587"/>
      <c r="ER46" s="587"/>
      <c r="ES46" s="587"/>
      <c r="ET46" s="587"/>
      <c r="EU46" s="587"/>
      <c r="EV46" s="587"/>
      <c r="EW46" s="587"/>
      <c r="EX46" s="587"/>
      <c r="EY46" s="587"/>
      <c r="EZ46" s="587"/>
      <c r="FA46" s="587"/>
      <c r="FB46" s="587"/>
      <c r="FC46" s="587"/>
      <c r="FD46" s="587"/>
      <c r="FE46" s="587"/>
      <c r="FF46" s="587"/>
      <c r="FG46" s="587"/>
      <c r="FH46" s="587"/>
      <c r="FI46" s="587"/>
      <c r="FJ46" s="587"/>
      <c r="FK46" s="587"/>
      <c r="FL46" s="587"/>
      <c r="FM46" s="587"/>
      <c r="FN46" s="587"/>
      <c r="FO46" s="587"/>
      <c r="FP46" s="587"/>
      <c r="FQ46" s="587"/>
      <c r="FR46" s="587"/>
      <c r="FS46" s="587"/>
      <c r="FT46" s="587"/>
      <c r="FU46" s="587"/>
      <c r="FV46" s="587"/>
      <c r="FW46" s="587"/>
      <c r="FX46" s="587"/>
      <c r="FY46" s="587"/>
      <c r="FZ46" s="587"/>
      <c r="GA46" s="587"/>
      <c r="GB46" s="587"/>
      <c r="GC46" s="587"/>
      <c r="GD46" s="587"/>
      <c r="GE46" s="587"/>
      <c r="GF46" s="587"/>
      <c r="GG46" s="587"/>
      <c r="GH46" s="587"/>
      <c r="GI46" s="587"/>
      <c r="GJ46" s="587"/>
      <c r="GK46" s="587"/>
      <c r="GL46" s="587"/>
      <c r="GM46" s="587"/>
      <c r="GN46" s="587"/>
      <c r="GO46" s="587"/>
      <c r="GP46" s="587"/>
      <c r="GQ46" s="587"/>
      <c r="GR46" s="587"/>
      <c r="GS46" s="587"/>
      <c r="GT46" s="587"/>
      <c r="GU46" s="587"/>
      <c r="GV46" s="587"/>
      <c r="GW46" s="587"/>
      <c r="GX46" s="587"/>
      <c r="GY46" s="587"/>
      <c r="GZ46" s="587"/>
      <c r="HA46" s="587"/>
      <c r="HB46" s="587"/>
      <c r="HC46" s="587"/>
      <c r="HD46" s="587"/>
      <c r="HE46" s="587"/>
      <c r="HF46" s="587"/>
      <c r="HG46" s="587"/>
      <c r="HH46" s="587"/>
      <c r="HI46" s="587"/>
      <c r="HJ46" s="587"/>
      <c r="HK46" s="587"/>
      <c r="HL46" s="587"/>
      <c r="HM46" s="587"/>
      <c r="HN46" s="587"/>
      <c r="HO46" s="587"/>
      <c r="HP46" s="587"/>
      <c r="HQ46" s="587"/>
      <c r="HR46" s="587"/>
      <c r="HS46" s="587"/>
      <c r="HT46" s="587"/>
      <c r="HU46" s="587"/>
      <c r="HV46" s="587"/>
      <c r="HW46" s="587"/>
      <c r="HX46" s="587"/>
      <c r="HY46" s="587"/>
      <c r="HZ46" s="587"/>
      <c r="IA46" s="587"/>
      <c r="IB46" s="587"/>
      <c r="IC46" s="587"/>
      <c r="ID46" s="587"/>
      <c r="IE46" s="587"/>
      <c r="IF46" s="587"/>
      <c r="IG46" s="587"/>
      <c r="IH46" s="587"/>
      <c r="II46" s="587"/>
      <c r="IJ46" s="587"/>
      <c r="IK46" s="587"/>
      <c r="IL46" s="587"/>
      <c r="IM46" s="587"/>
      <c r="IN46" s="587"/>
      <c r="IO46" s="587"/>
      <c r="IP46" s="587"/>
      <c r="IQ46" s="587"/>
      <c r="IR46" s="587"/>
      <c r="IS46" s="587"/>
      <c r="IT46" s="587"/>
      <c r="IU46" s="587"/>
      <c r="IV46" s="587"/>
      <c r="IW46" s="587"/>
      <c r="IX46" s="587"/>
      <c r="IY46" s="587"/>
      <c r="IZ46" s="587"/>
      <c r="JA46" s="587"/>
      <c r="JB46" s="587"/>
      <c r="JC46" s="587"/>
      <c r="JD46" s="587"/>
      <c r="JE46" s="587"/>
      <c r="JF46" s="587"/>
      <c r="JG46" s="587"/>
      <c r="JH46" s="587"/>
      <c r="JI46" s="587"/>
      <c r="JJ46" s="587"/>
      <c r="JK46" s="587"/>
      <c r="JL46" s="587"/>
      <c r="JM46" s="587"/>
      <c r="JN46" s="587"/>
      <c r="JO46" s="587"/>
      <c r="JP46" s="587"/>
      <c r="JQ46" s="587"/>
      <c r="JR46" s="587"/>
      <c r="JS46" s="587"/>
      <c r="JT46" s="587"/>
      <c r="JU46" s="587"/>
      <c r="JV46" s="587"/>
      <c r="JW46" s="587"/>
      <c r="JX46" s="587"/>
      <c r="JY46" s="587"/>
      <c r="JZ46" s="587"/>
      <c r="KA46" s="587"/>
      <c r="KB46" s="587"/>
      <c r="KC46" s="587"/>
      <c r="KD46" s="587"/>
      <c r="KE46" s="587"/>
      <c r="KF46" s="587"/>
      <c r="KG46" s="587"/>
      <c r="KH46" s="587"/>
      <c r="KI46" s="587"/>
      <c r="KJ46" s="587"/>
      <c r="KK46" s="587"/>
      <c r="KL46" s="587"/>
      <c r="KM46" s="587"/>
      <c r="KN46" s="587"/>
      <c r="KO46" s="587"/>
      <c r="KP46" s="587"/>
      <c r="KQ46" s="587"/>
      <c r="KR46" s="587"/>
      <c r="KS46" s="587"/>
      <c r="KT46" s="587"/>
      <c r="KU46" s="587"/>
      <c r="KV46" s="587"/>
      <c r="KW46" s="587"/>
      <c r="KX46" s="587"/>
      <c r="KY46" s="587"/>
      <c r="KZ46" s="587"/>
      <c r="LA46" s="587"/>
      <c r="LB46" s="587"/>
      <c r="LC46" s="587"/>
      <c r="LD46" s="587"/>
      <c r="LE46" s="587"/>
      <c r="LF46" s="587"/>
      <c r="LG46" s="587"/>
      <c r="LH46" s="587"/>
      <c r="LI46" s="587"/>
      <c r="LJ46" s="587"/>
      <c r="LK46" s="587"/>
      <c r="LL46" s="587"/>
      <c r="LM46" s="587"/>
      <c r="LN46" s="587"/>
      <c r="LO46" s="587"/>
      <c r="LP46" s="587"/>
      <c r="LQ46" s="587"/>
      <c r="LR46" s="587"/>
      <c r="LS46" s="587"/>
      <c r="LT46" s="587"/>
      <c r="LU46" s="587"/>
      <c r="LV46" s="587"/>
      <c r="LW46" s="587"/>
      <c r="LX46" s="587"/>
      <c r="LY46" s="587"/>
      <c r="LZ46" s="587"/>
      <c r="MA46" s="587"/>
      <c r="MB46" s="587"/>
      <c r="MC46" s="587"/>
      <c r="MD46" s="587"/>
      <c r="ME46" s="587"/>
      <c r="MF46" s="587"/>
      <c r="MG46" s="587"/>
      <c r="MH46" s="587"/>
      <c r="MI46" s="587"/>
      <c r="MJ46" s="587"/>
      <c r="MK46" s="587"/>
      <c r="ML46" s="587"/>
      <c r="MM46" s="587"/>
      <c r="MN46" s="587"/>
      <c r="MO46" s="587"/>
      <c r="MP46" s="587"/>
      <c r="MQ46" s="587"/>
      <c r="MR46" s="587"/>
      <c r="MS46" s="587"/>
      <c r="MT46" s="587"/>
      <c r="MU46" s="587"/>
      <c r="MV46" s="587"/>
      <c r="MW46" s="587"/>
      <c r="MX46" s="587"/>
      <c r="MY46" s="587"/>
      <c r="MZ46" s="587"/>
      <c r="NA46" s="587"/>
      <c r="NB46" s="587"/>
      <c r="NC46" s="587"/>
      <c r="ND46" s="587"/>
      <c r="NE46" s="587"/>
      <c r="NF46" s="587"/>
      <c r="NG46" s="587"/>
      <c r="NH46" s="587"/>
      <c r="NI46" s="587"/>
      <c r="NJ46" s="587"/>
      <c r="NK46" s="587"/>
      <c r="NL46" s="587"/>
      <c r="NM46" s="587"/>
      <c r="NN46" s="587"/>
      <c r="NO46" s="587"/>
      <c r="NP46" s="587"/>
      <c r="NQ46" s="587"/>
      <c r="NR46" s="587"/>
      <c r="NS46" s="587"/>
      <c r="NT46" s="587"/>
      <c r="NU46" s="587"/>
      <c r="NV46" s="587"/>
      <c r="NW46" s="587"/>
      <c r="NX46" s="587"/>
      <c r="NY46" s="587"/>
      <c r="NZ46" s="587"/>
      <c r="OA46" s="587"/>
    </row>
    <row r="47" spans="1:391" s="427" customFormat="1" ht="288" outlineLevel="1">
      <c r="A47" s="875"/>
      <c r="B47" s="430" t="s">
        <v>1286</v>
      </c>
      <c r="C47" s="431">
        <v>12842</v>
      </c>
      <c r="D47" s="432" t="s">
        <v>194</v>
      </c>
      <c r="E47" s="432" t="s">
        <v>1066</v>
      </c>
      <c r="F47" s="433" t="s">
        <v>1317</v>
      </c>
      <c r="G47" s="433" t="s">
        <v>1464</v>
      </c>
      <c r="H47" s="432" t="s">
        <v>1462</v>
      </c>
      <c r="I47" s="434">
        <v>182185.97500000001</v>
      </c>
      <c r="J47" s="434">
        <v>100000</v>
      </c>
      <c r="K47" s="434">
        <v>82185.975000000006</v>
      </c>
      <c r="L47" s="435">
        <v>0</v>
      </c>
      <c r="M47" s="435">
        <v>60000</v>
      </c>
      <c r="N47" s="435">
        <v>60000</v>
      </c>
      <c r="O47" s="450">
        <v>45291</v>
      </c>
      <c r="P47" s="437">
        <v>44368</v>
      </c>
      <c r="Q47" s="437">
        <v>44027</v>
      </c>
      <c r="R47" s="432" t="s">
        <v>694</v>
      </c>
      <c r="S47" s="450"/>
      <c r="T47" s="435">
        <v>39423.07849</v>
      </c>
      <c r="U47" s="435">
        <v>65304.67</v>
      </c>
      <c r="V47" s="435">
        <v>59134.62</v>
      </c>
      <c r="W47" s="165">
        <v>163862.36848999999</v>
      </c>
      <c r="X47" s="434">
        <v>23529.924790000001</v>
      </c>
      <c r="Y47" s="434">
        <v>4450</v>
      </c>
      <c r="Z47" s="376">
        <v>63630</v>
      </c>
      <c r="AA47" s="434">
        <v>9000</v>
      </c>
      <c r="AB47" s="434">
        <v>77080</v>
      </c>
      <c r="AC47" s="434">
        <v>0</v>
      </c>
      <c r="AD47" s="434">
        <v>0</v>
      </c>
      <c r="AE47" s="376">
        <v>4470</v>
      </c>
      <c r="AF47" s="434">
        <v>0</v>
      </c>
      <c r="AG47" s="434">
        <v>4470</v>
      </c>
      <c r="AH47" s="434">
        <v>600</v>
      </c>
      <c r="AI47" s="434">
        <v>0</v>
      </c>
      <c r="AJ47" s="434">
        <v>0</v>
      </c>
      <c r="AK47" s="434">
        <v>0</v>
      </c>
      <c r="AL47" s="434">
        <v>0</v>
      </c>
      <c r="AM47" s="434">
        <v>0</v>
      </c>
      <c r="AN47" s="434">
        <v>445</v>
      </c>
      <c r="AO47" s="434">
        <v>6363</v>
      </c>
      <c r="AP47" s="434">
        <v>900</v>
      </c>
      <c r="AQ47" s="434">
        <v>7708</v>
      </c>
      <c r="AR47" s="434">
        <v>0</v>
      </c>
      <c r="AS47" s="434">
        <v>667.5</v>
      </c>
      <c r="AT47" s="434">
        <v>9544.5</v>
      </c>
      <c r="AU47" s="434">
        <v>1350</v>
      </c>
      <c r="AV47" s="434">
        <v>11562</v>
      </c>
      <c r="AW47" s="434">
        <v>0</v>
      </c>
      <c r="AX47" s="434">
        <v>1112.5</v>
      </c>
      <c r="AY47" s="434">
        <v>15907.5</v>
      </c>
      <c r="AZ47" s="434">
        <v>2250</v>
      </c>
      <c r="BA47" s="434">
        <v>19270</v>
      </c>
      <c r="BB47" s="434">
        <v>0</v>
      </c>
      <c r="BC47" s="434">
        <v>2225</v>
      </c>
      <c r="BD47" s="434">
        <v>31815</v>
      </c>
      <c r="BE47" s="434">
        <v>4500</v>
      </c>
      <c r="BF47" s="434">
        <v>38540</v>
      </c>
      <c r="BG47" s="434">
        <v>0</v>
      </c>
      <c r="BH47" s="434">
        <v>0</v>
      </c>
      <c r="BI47" s="434">
        <v>447</v>
      </c>
      <c r="BJ47" s="434">
        <v>0</v>
      </c>
      <c r="BK47" s="434">
        <v>447</v>
      </c>
      <c r="BL47" s="434">
        <v>600</v>
      </c>
      <c r="BM47" s="434">
        <v>0</v>
      </c>
      <c r="BN47" s="434">
        <v>670.5</v>
      </c>
      <c r="BO47" s="434">
        <v>0</v>
      </c>
      <c r="BP47" s="434">
        <v>670.5</v>
      </c>
      <c r="BQ47" s="434">
        <v>0</v>
      </c>
      <c r="BR47" s="434">
        <v>0</v>
      </c>
      <c r="BS47" s="434">
        <v>1117.5</v>
      </c>
      <c r="BT47" s="434">
        <v>0</v>
      </c>
      <c r="BU47" s="434">
        <v>1117.5</v>
      </c>
      <c r="BV47" s="434">
        <v>0</v>
      </c>
      <c r="BW47" s="434">
        <v>0</v>
      </c>
      <c r="BX47" s="434">
        <v>2235</v>
      </c>
      <c r="BY47" s="434">
        <v>0</v>
      </c>
      <c r="BZ47" s="434">
        <v>2235</v>
      </c>
      <c r="CA47" s="600">
        <v>0</v>
      </c>
      <c r="CB47" s="796"/>
      <c r="CC47" s="434"/>
      <c r="CD47" s="434"/>
      <c r="CE47" s="434">
        <v>0</v>
      </c>
      <c r="CF47" s="434">
        <v>0</v>
      </c>
      <c r="CG47" s="434"/>
      <c r="CH47" s="434"/>
      <c r="CI47" s="434"/>
      <c r="CJ47" s="434">
        <v>0</v>
      </c>
      <c r="CK47" s="434">
        <v>0</v>
      </c>
      <c r="CL47" s="434"/>
      <c r="CM47" s="434"/>
      <c r="CN47" s="434"/>
      <c r="CO47" s="434">
        <v>0</v>
      </c>
      <c r="CP47" s="434">
        <v>0</v>
      </c>
      <c r="CQ47" s="434"/>
      <c r="CR47" s="434"/>
      <c r="CS47" s="434"/>
      <c r="CT47" s="434">
        <v>0</v>
      </c>
      <c r="CU47" s="434">
        <v>0</v>
      </c>
      <c r="CV47" s="434">
        <v>0</v>
      </c>
      <c r="CW47" s="434">
        <v>0</v>
      </c>
      <c r="CX47" s="434">
        <v>0</v>
      </c>
      <c r="CY47" s="434">
        <v>0</v>
      </c>
      <c r="CZ47" s="432" t="s">
        <v>1287</v>
      </c>
      <c r="DA47" s="433"/>
      <c r="DB47" s="438"/>
      <c r="DC47" s="438">
        <v>0</v>
      </c>
      <c r="DD47" s="439" t="s">
        <v>2095</v>
      </c>
      <c r="DE47" s="433" t="s">
        <v>2187</v>
      </c>
      <c r="DF47" s="805" t="s">
        <v>2191</v>
      </c>
      <c r="DG47" s="819"/>
      <c r="DH47" s="587"/>
      <c r="DI47" s="587"/>
      <c r="DJ47" s="587"/>
      <c r="DK47" s="587"/>
      <c r="DL47" s="587"/>
      <c r="DM47" s="587"/>
      <c r="DN47" s="587"/>
      <c r="DO47" s="587"/>
      <c r="DP47" s="587"/>
      <c r="DQ47" s="587"/>
      <c r="DR47" s="587"/>
      <c r="DS47" s="587"/>
      <c r="DT47" s="587"/>
      <c r="DU47" s="587"/>
      <c r="DV47" s="587"/>
      <c r="DW47" s="587"/>
      <c r="DX47" s="587"/>
      <c r="DY47" s="587"/>
      <c r="DZ47" s="587"/>
      <c r="EA47" s="587"/>
      <c r="EB47" s="587"/>
      <c r="EC47" s="587"/>
      <c r="ED47" s="587"/>
      <c r="EE47" s="587"/>
      <c r="EF47" s="587"/>
      <c r="EG47" s="587"/>
      <c r="EH47" s="587"/>
      <c r="EI47" s="587"/>
      <c r="EJ47" s="587"/>
      <c r="EK47" s="587"/>
      <c r="EL47" s="587"/>
      <c r="EM47" s="587"/>
      <c r="EN47" s="587"/>
      <c r="EO47" s="587"/>
      <c r="EP47" s="587"/>
      <c r="EQ47" s="587"/>
      <c r="ER47" s="587"/>
      <c r="ES47" s="587"/>
      <c r="ET47" s="587"/>
      <c r="EU47" s="587"/>
      <c r="EV47" s="587"/>
      <c r="EW47" s="587"/>
      <c r="EX47" s="587"/>
      <c r="EY47" s="587"/>
      <c r="EZ47" s="587"/>
      <c r="FA47" s="587"/>
      <c r="FB47" s="587"/>
      <c r="FC47" s="587"/>
      <c r="FD47" s="587"/>
      <c r="FE47" s="587"/>
      <c r="FF47" s="587"/>
      <c r="FG47" s="587"/>
      <c r="FH47" s="587"/>
      <c r="FI47" s="587"/>
      <c r="FJ47" s="587"/>
      <c r="FK47" s="587"/>
      <c r="FL47" s="587"/>
      <c r="FM47" s="587"/>
      <c r="FN47" s="587"/>
      <c r="FO47" s="587"/>
      <c r="FP47" s="587"/>
      <c r="FQ47" s="587"/>
      <c r="FR47" s="587"/>
      <c r="FS47" s="587"/>
      <c r="FT47" s="587"/>
      <c r="FU47" s="587"/>
      <c r="FV47" s="587"/>
      <c r="FW47" s="587"/>
      <c r="FX47" s="587"/>
      <c r="FY47" s="587"/>
      <c r="FZ47" s="587"/>
      <c r="GA47" s="587"/>
      <c r="GB47" s="587"/>
      <c r="GC47" s="587"/>
      <c r="GD47" s="587"/>
      <c r="GE47" s="587"/>
      <c r="GF47" s="587"/>
      <c r="GG47" s="587"/>
      <c r="GH47" s="587"/>
      <c r="GI47" s="587"/>
      <c r="GJ47" s="587"/>
      <c r="GK47" s="587"/>
      <c r="GL47" s="587"/>
      <c r="GM47" s="587"/>
      <c r="GN47" s="587"/>
      <c r="GO47" s="587"/>
      <c r="GP47" s="587"/>
      <c r="GQ47" s="587"/>
      <c r="GR47" s="587"/>
      <c r="GS47" s="587"/>
      <c r="GT47" s="587"/>
      <c r="GU47" s="587"/>
      <c r="GV47" s="587"/>
      <c r="GW47" s="587"/>
      <c r="GX47" s="587"/>
      <c r="GY47" s="587"/>
      <c r="GZ47" s="587"/>
      <c r="HA47" s="587"/>
      <c r="HB47" s="587"/>
      <c r="HC47" s="587"/>
      <c r="HD47" s="587"/>
      <c r="HE47" s="587"/>
      <c r="HF47" s="587"/>
      <c r="HG47" s="587"/>
      <c r="HH47" s="587"/>
      <c r="HI47" s="587"/>
      <c r="HJ47" s="587"/>
      <c r="HK47" s="587"/>
      <c r="HL47" s="587"/>
      <c r="HM47" s="587"/>
      <c r="HN47" s="587"/>
      <c r="HO47" s="587"/>
      <c r="HP47" s="587"/>
      <c r="HQ47" s="587"/>
      <c r="HR47" s="587"/>
      <c r="HS47" s="587"/>
      <c r="HT47" s="587"/>
      <c r="HU47" s="587"/>
      <c r="HV47" s="587"/>
      <c r="HW47" s="587"/>
      <c r="HX47" s="587"/>
      <c r="HY47" s="587"/>
      <c r="HZ47" s="587"/>
      <c r="IA47" s="587"/>
      <c r="IB47" s="587"/>
      <c r="IC47" s="587"/>
      <c r="ID47" s="587"/>
      <c r="IE47" s="587"/>
      <c r="IF47" s="587"/>
      <c r="IG47" s="587"/>
      <c r="IH47" s="587"/>
      <c r="II47" s="587"/>
      <c r="IJ47" s="587"/>
      <c r="IK47" s="587"/>
      <c r="IL47" s="587"/>
      <c r="IM47" s="587"/>
      <c r="IN47" s="587"/>
      <c r="IO47" s="587"/>
      <c r="IP47" s="587"/>
      <c r="IQ47" s="587"/>
      <c r="IR47" s="587"/>
      <c r="IS47" s="587"/>
      <c r="IT47" s="587"/>
      <c r="IU47" s="587"/>
      <c r="IV47" s="587"/>
      <c r="IW47" s="587"/>
      <c r="IX47" s="587"/>
      <c r="IY47" s="587"/>
      <c r="IZ47" s="587"/>
      <c r="JA47" s="587"/>
      <c r="JB47" s="587"/>
      <c r="JC47" s="587"/>
      <c r="JD47" s="587"/>
      <c r="JE47" s="587"/>
      <c r="JF47" s="587"/>
      <c r="JG47" s="587"/>
      <c r="JH47" s="587"/>
      <c r="JI47" s="587"/>
      <c r="JJ47" s="587"/>
      <c r="JK47" s="587"/>
      <c r="JL47" s="587"/>
      <c r="JM47" s="587"/>
      <c r="JN47" s="587"/>
      <c r="JO47" s="587"/>
      <c r="JP47" s="587"/>
      <c r="JQ47" s="587"/>
      <c r="JR47" s="587"/>
      <c r="JS47" s="587"/>
      <c r="JT47" s="587"/>
      <c r="JU47" s="587"/>
      <c r="JV47" s="587"/>
      <c r="JW47" s="587"/>
      <c r="JX47" s="587"/>
      <c r="JY47" s="587"/>
      <c r="JZ47" s="587"/>
      <c r="KA47" s="587"/>
      <c r="KB47" s="587"/>
      <c r="KC47" s="587"/>
      <c r="KD47" s="587"/>
      <c r="KE47" s="587"/>
      <c r="KF47" s="587"/>
      <c r="KG47" s="587"/>
      <c r="KH47" s="587"/>
      <c r="KI47" s="587"/>
      <c r="KJ47" s="587"/>
      <c r="KK47" s="587"/>
      <c r="KL47" s="587"/>
      <c r="KM47" s="587"/>
      <c r="KN47" s="587"/>
      <c r="KO47" s="587"/>
      <c r="KP47" s="587"/>
      <c r="KQ47" s="587"/>
      <c r="KR47" s="587"/>
      <c r="KS47" s="587"/>
      <c r="KT47" s="587"/>
      <c r="KU47" s="587"/>
      <c r="KV47" s="587"/>
      <c r="KW47" s="587"/>
      <c r="KX47" s="587"/>
      <c r="KY47" s="587"/>
      <c r="KZ47" s="587"/>
      <c r="LA47" s="587"/>
      <c r="LB47" s="587"/>
      <c r="LC47" s="587"/>
      <c r="LD47" s="587"/>
      <c r="LE47" s="587"/>
      <c r="LF47" s="587"/>
      <c r="LG47" s="587"/>
      <c r="LH47" s="587"/>
      <c r="LI47" s="587"/>
      <c r="LJ47" s="587"/>
      <c r="LK47" s="587"/>
      <c r="LL47" s="587"/>
      <c r="LM47" s="587"/>
      <c r="LN47" s="587"/>
      <c r="LO47" s="587"/>
      <c r="LP47" s="587"/>
      <c r="LQ47" s="587"/>
      <c r="LR47" s="587"/>
      <c r="LS47" s="587"/>
      <c r="LT47" s="587"/>
      <c r="LU47" s="587"/>
      <c r="LV47" s="587"/>
      <c r="LW47" s="587"/>
      <c r="LX47" s="587"/>
      <c r="LY47" s="587"/>
      <c r="LZ47" s="587"/>
      <c r="MA47" s="587"/>
      <c r="MB47" s="587"/>
      <c r="MC47" s="587"/>
      <c r="MD47" s="587"/>
      <c r="ME47" s="587"/>
      <c r="MF47" s="587"/>
      <c r="MG47" s="587"/>
      <c r="MH47" s="587"/>
      <c r="MI47" s="587"/>
      <c r="MJ47" s="587"/>
      <c r="MK47" s="587"/>
      <c r="ML47" s="587"/>
      <c r="MM47" s="587"/>
      <c r="MN47" s="587"/>
      <c r="MO47" s="587"/>
      <c r="MP47" s="587"/>
      <c r="MQ47" s="587"/>
      <c r="MR47" s="587"/>
      <c r="MS47" s="587"/>
      <c r="MT47" s="587"/>
      <c r="MU47" s="587"/>
      <c r="MV47" s="587"/>
      <c r="MW47" s="587"/>
      <c r="MX47" s="587"/>
      <c r="MY47" s="587"/>
      <c r="MZ47" s="587"/>
      <c r="NA47" s="587"/>
      <c r="NB47" s="587"/>
      <c r="NC47" s="587"/>
      <c r="ND47" s="587"/>
      <c r="NE47" s="587"/>
      <c r="NF47" s="587"/>
      <c r="NG47" s="587"/>
      <c r="NH47" s="587"/>
      <c r="NI47" s="587"/>
      <c r="NJ47" s="587"/>
      <c r="NK47" s="587"/>
      <c r="NL47" s="587"/>
      <c r="NM47" s="587"/>
      <c r="NN47" s="587"/>
      <c r="NO47" s="587"/>
      <c r="NP47" s="587"/>
      <c r="NQ47" s="587"/>
      <c r="NR47" s="587"/>
      <c r="NS47" s="587"/>
      <c r="NT47" s="587"/>
      <c r="NU47" s="587"/>
      <c r="NV47" s="587"/>
      <c r="NW47" s="587"/>
      <c r="NX47" s="587"/>
      <c r="NY47" s="587"/>
      <c r="NZ47" s="587"/>
      <c r="OA47" s="587"/>
    </row>
    <row r="48" spans="1:391" s="427" customFormat="1" ht="72" outlineLevel="1">
      <c r="A48" s="875"/>
      <c r="B48" s="414" t="s">
        <v>1309</v>
      </c>
      <c r="C48" s="441">
        <v>12828</v>
      </c>
      <c r="D48" s="442" t="s">
        <v>194</v>
      </c>
      <c r="E48" s="442" t="s">
        <v>1066</v>
      </c>
      <c r="F48" s="443" t="s">
        <v>1317</v>
      </c>
      <c r="G48" s="442" t="s">
        <v>1310</v>
      </c>
      <c r="H48" s="442" t="s">
        <v>1462</v>
      </c>
      <c r="I48" s="444">
        <v>132789.5969295</v>
      </c>
      <c r="J48" s="444">
        <v>99910.094830000002</v>
      </c>
      <c r="K48" s="444">
        <v>32879.502099499994</v>
      </c>
      <c r="L48" s="445">
        <v>0</v>
      </c>
      <c r="M48" s="445">
        <v>59946.05689</v>
      </c>
      <c r="N48" s="445">
        <v>59946.05689</v>
      </c>
      <c r="O48" s="471">
        <v>45291</v>
      </c>
      <c r="P48" s="447">
        <v>44713</v>
      </c>
      <c r="Q48" s="446">
        <v>44278</v>
      </c>
      <c r="R48" s="442" t="s">
        <v>1671</v>
      </c>
      <c r="S48" s="471"/>
      <c r="T48" s="445">
        <v>10751.49</v>
      </c>
      <c r="U48" s="472">
        <v>1948.46</v>
      </c>
      <c r="V48" s="445">
        <v>16127.23</v>
      </c>
      <c r="W48" s="87">
        <v>28827.18</v>
      </c>
      <c r="X48" s="444">
        <v>0</v>
      </c>
      <c r="Y48" s="376">
        <v>7900</v>
      </c>
      <c r="Z48" s="444">
        <v>12000</v>
      </c>
      <c r="AA48" s="444">
        <v>20000</v>
      </c>
      <c r="AB48" s="444">
        <v>39900</v>
      </c>
      <c r="AC48" s="444">
        <v>11000</v>
      </c>
      <c r="AD48" s="444">
        <v>3020</v>
      </c>
      <c r="AE48" s="444">
        <v>3000</v>
      </c>
      <c r="AF48" s="444">
        <v>25415.647381999999</v>
      </c>
      <c r="AG48" s="444">
        <v>31435.647381999999</v>
      </c>
      <c r="AH48" s="444">
        <v>69076.3</v>
      </c>
      <c r="AI48" s="444">
        <v>0</v>
      </c>
      <c r="AJ48" s="444">
        <v>0</v>
      </c>
      <c r="AK48" s="444">
        <v>0</v>
      </c>
      <c r="AL48" s="444">
        <v>0</v>
      </c>
      <c r="AM48" s="444">
        <v>0</v>
      </c>
      <c r="AN48" s="444">
        <v>790</v>
      </c>
      <c r="AO48" s="444">
        <v>1200</v>
      </c>
      <c r="AP48" s="444">
        <v>2000</v>
      </c>
      <c r="AQ48" s="444">
        <v>3990</v>
      </c>
      <c r="AR48" s="444">
        <v>0</v>
      </c>
      <c r="AS48" s="444">
        <v>1185</v>
      </c>
      <c r="AT48" s="444">
        <v>1800</v>
      </c>
      <c r="AU48" s="444">
        <v>3000</v>
      </c>
      <c r="AV48" s="444">
        <v>5985</v>
      </c>
      <c r="AW48" s="444">
        <v>0</v>
      </c>
      <c r="AX48" s="444">
        <v>1975</v>
      </c>
      <c r="AY48" s="444">
        <v>3000</v>
      </c>
      <c r="AZ48" s="444">
        <v>5000</v>
      </c>
      <c r="BA48" s="444">
        <v>9975</v>
      </c>
      <c r="BB48" s="444">
        <v>0</v>
      </c>
      <c r="BC48" s="444">
        <v>3950</v>
      </c>
      <c r="BD48" s="444">
        <v>6000</v>
      </c>
      <c r="BE48" s="444">
        <v>10000</v>
      </c>
      <c r="BF48" s="444">
        <v>19950</v>
      </c>
      <c r="BG48" s="444">
        <v>11000</v>
      </c>
      <c r="BH48" s="444">
        <v>302</v>
      </c>
      <c r="BI48" s="444">
        <v>300</v>
      </c>
      <c r="BJ48" s="444">
        <v>2541.5647382000002</v>
      </c>
      <c r="BK48" s="444">
        <v>3143.5647382000002</v>
      </c>
      <c r="BL48" s="444">
        <v>11000</v>
      </c>
      <c r="BM48" s="444">
        <v>453</v>
      </c>
      <c r="BN48" s="444">
        <v>450</v>
      </c>
      <c r="BO48" s="444">
        <v>3812.3471072999996</v>
      </c>
      <c r="BP48" s="444">
        <v>4715.3471073000001</v>
      </c>
      <c r="BQ48" s="444">
        <v>25000</v>
      </c>
      <c r="BR48" s="444">
        <v>755</v>
      </c>
      <c r="BS48" s="444">
        <v>750</v>
      </c>
      <c r="BT48" s="444">
        <v>6353.9118454999998</v>
      </c>
      <c r="BU48" s="444">
        <v>7858.9118454999998</v>
      </c>
      <c r="BV48" s="444">
        <v>0</v>
      </c>
      <c r="BW48" s="444">
        <v>1510</v>
      </c>
      <c r="BX48" s="444">
        <v>1500</v>
      </c>
      <c r="BY48" s="444">
        <v>12707.823691</v>
      </c>
      <c r="BZ48" s="444">
        <v>15717.823691</v>
      </c>
      <c r="CA48" s="601">
        <v>33076.300000000003</v>
      </c>
      <c r="CB48" s="797"/>
      <c r="CC48" s="444"/>
      <c r="CD48" s="444"/>
      <c r="CE48" s="444">
        <v>0</v>
      </c>
      <c r="CF48" s="444">
        <v>0</v>
      </c>
      <c r="CG48" s="444"/>
      <c r="CH48" s="444"/>
      <c r="CI48" s="444"/>
      <c r="CJ48" s="444">
        <v>0</v>
      </c>
      <c r="CK48" s="444">
        <v>0</v>
      </c>
      <c r="CL48" s="444"/>
      <c r="CM48" s="444"/>
      <c r="CN48" s="444"/>
      <c r="CO48" s="444">
        <v>0</v>
      </c>
      <c r="CP48" s="444">
        <v>0</v>
      </c>
      <c r="CQ48" s="444"/>
      <c r="CR48" s="444"/>
      <c r="CS48" s="444"/>
      <c r="CT48" s="444">
        <v>0</v>
      </c>
      <c r="CU48" s="444">
        <v>0</v>
      </c>
      <c r="CV48" s="444">
        <v>0</v>
      </c>
      <c r="CW48" s="444">
        <v>0</v>
      </c>
      <c r="CX48" s="444">
        <v>0</v>
      </c>
      <c r="CY48" s="444">
        <v>0</v>
      </c>
      <c r="CZ48" s="442" t="s">
        <v>1287</v>
      </c>
      <c r="DA48" s="443"/>
      <c r="DB48" s="444"/>
      <c r="DC48" s="444">
        <v>0</v>
      </c>
      <c r="DD48" s="468" t="s">
        <v>2095</v>
      </c>
      <c r="DE48" s="443" t="s">
        <v>1831</v>
      </c>
      <c r="DF48" s="804" t="s">
        <v>2188</v>
      </c>
      <c r="DG48" s="819"/>
      <c r="DH48" s="587"/>
      <c r="DI48" s="587"/>
      <c r="DJ48" s="587"/>
      <c r="DK48" s="587"/>
      <c r="DL48" s="587"/>
      <c r="DM48" s="587"/>
      <c r="DN48" s="587"/>
      <c r="DO48" s="587"/>
      <c r="DP48" s="587"/>
      <c r="DQ48" s="587"/>
      <c r="DR48" s="587"/>
      <c r="DS48" s="587"/>
      <c r="DT48" s="587"/>
      <c r="DU48" s="587"/>
      <c r="DV48" s="587"/>
      <c r="DW48" s="587"/>
      <c r="DX48" s="587"/>
      <c r="DY48" s="587"/>
      <c r="DZ48" s="587"/>
      <c r="EA48" s="587"/>
      <c r="EB48" s="587"/>
      <c r="EC48" s="587"/>
      <c r="ED48" s="587"/>
      <c r="EE48" s="587"/>
      <c r="EF48" s="587"/>
      <c r="EG48" s="587"/>
      <c r="EH48" s="587"/>
      <c r="EI48" s="587"/>
      <c r="EJ48" s="587"/>
      <c r="EK48" s="587"/>
      <c r="EL48" s="587"/>
      <c r="EM48" s="587"/>
      <c r="EN48" s="587"/>
      <c r="EO48" s="587"/>
      <c r="EP48" s="587"/>
      <c r="EQ48" s="587"/>
      <c r="ER48" s="587"/>
      <c r="ES48" s="587"/>
      <c r="ET48" s="587"/>
      <c r="EU48" s="587"/>
      <c r="EV48" s="587"/>
      <c r="EW48" s="587"/>
      <c r="EX48" s="587"/>
      <c r="EY48" s="587"/>
      <c r="EZ48" s="587"/>
      <c r="FA48" s="587"/>
      <c r="FB48" s="587"/>
      <c r="FC48" s="587"/>
      <c r="FD48" s="587"/>
      <c r="FE48" s="587"/>
      <c r="FF48" s="587"/>
      <c r="FG48" s="587"/>
      <c r="FH48" s="587"/>
      <c r="FI48" s="587"/>
      <c r="FJ48" s="587"/>
      <c r="FK48" s="587"/>
      <c r="FL48" s="587"/>
      <c r="FM48" s="587"/>
      <c r="FN48" s="587"/>
      <c r="FO48" s="587"/>
      <c r="FP48" s="587"/>
      <c r="FQ48" s="587"/>
      <c r="FR48" s="587"/>
      <c r="FS48" s="587"/>
      <c r="FT48" s="587"/>
      <c r="FU48" s="587"/>
      <c r="FV48" s="587"/>
      <c r="FW48" s="587"/>
      <c r="FX48" s="587"/>
      <c r="FY48" s="587"/>
      <c r="FZ48" s="587"/>
      <c r="GA48" s="587"/>
      <c r="GB48" s="587"/>
      <c r="GC48" s="587"/>
      <c r="GD48" s="587"/>
      <c r="GE48" s="587"/>
      <c r="GF48" s="587"/>
      <c r="GG48" s="587"/>
      <c r="GH48" s="587"/>
      <c r="GI48" s="587"/>
      <c r="GJ48" s="587"/>
      <c r="GK48" s="587"/>
      <c r="GL48" s="587"/>
      <c r="GM48" s="587"/>
      <c r="GN48" s="587"/>
      <c r="GO48" s="587"/>
      <c r="GP48" s="587"/>
      <c r="GQ48" s="587"/>
      <c r="GR48" s="587"/>
      <c r="GS48" s="587"/>
      <c r="GT48" s="587"/>
      <c r="GU48" s="587"/>
      <c r="GV48" s="587"/>
      <c r="GW48" s="587"/>
      <c r="GX48" s="587"/>
      <c r="GY48" s="587"/>
      <c r="GZ48" s="587"/>
      <c r="HA48" s="587"/>
      <c r="HB48" s="587"/>
      <c r="HC48" s="587"/>
      <c r="HD48" s="587"/>
      <c r="HE48" s="587"/>
      <c r="HF48" s="587"/>
      <c r="HG48" s="587"/>
      <c r="HH48" s="587"/>
      <c r="HI48" s="587"/>
      <c r="HJ48" s="587"/>
      <c r="HK48" s="587"/>
      <c r="HL48" s="587"/>
      <c r="HM48" s="587"/>
      <c r="HN48" s="587"/>
      <c r="HO48" s="587"/>
      <c r="HP48" s="587"/>
      <c r="HQ48" s="587"/>
      <c r="HR48" s="587"/>
      <c r="HS48" s="587"/>
      <c r="HT48" s="587"/>
      <c r="HU48" s="587"/>
      <c r="HV48" s="587"/>
      <c r="HW48" s="587"/>
      <c r="HX48" s="587"/>
      <c r="HY48" s="587"/>
      <c r="HZ48" s="587"/>
      <c r="IA48" s="587"/>
      <c r="IB48" s="587"/>
      <c r="IC48" s="587"/>
      <c r="ID48" s="587"/>
      <c r="IE48" s="587"/>
      <c r="IF48" s="587"/>
      <c r="IG48" s="587"/>
      <c r="IH48" s="587"/>
      <c r="II48" s="587"/>
      <c r="IJ48" s="587"/>
      <c r="IK48" s="587"/>
      <c r="IL48" s="587"/>
      <c r="IM48" s="587"/>
      <c r="IN48" s="587"/>
      <c r="IO48" s="587"/>
      <c r="IP48" s="587"/>
      <c r="IQ48" s="587"/>
      <c r="IR48" s="587"/>
      <c r="IS48" s="587"/>
      <c r="IT48" s="587"/>
      <c r="IU48" s="587"/>
      <c r="IV48" s="587"/>
      <c r="IW48" s="587"/>
      <c r="IX48" s="587"/>
      <c r="IY48" s="587"/>
      <c r="IZ48" s="587"/>
      <c r="JA48" s="587"/>
      <c r="JB48" s="587"/>
      <c r="JC48" s="587"/>
      <c r="JD48" s="587"/>
      <c r="JE48" s="587"/>
      <c r="JF48" s="587"/>
      <c r="JG48" s="587"/>
      <c r="JH48" s="587"/>
      <c r="JI48" s="587"/>
      <c r="JJ48" s="587"/>
      <c r="JK48" s="587"/>
      <c r="JL48" s="587"/>
      <c r="JM48" s="587"/>
      <c r="JN48" s="587"/>
      <c r="JO48" s="587"/>
      <c r="JP48" s="587"/>
      <c r="JQ48" s="587"/>
      <c r="JR48" s="587"/>
      <c r="JS48" s="587"/>
      <c r="JT48" s="587"/>
      <c r="JU48" s="587"/>
      <c r="JV48" s="587"/>
      <c r="JW48" s="587"/>
      <c r="JX48" s="587"/>
      <c r="JY48" s="587"/>
      <c r="JZ48" s="587"/>
      <c r="KA48" s="587"/>
      <c r="KB48" s="587"/>
      <c r="KC48" s="587"/>
      <c r="KD48" s="587"/>
      <c r="KE48" s="587"/>
      <c r="KF48" s="587"/>
      <c r="KG48" s="587"/>
      <c r="KH48" s="587"/>
      <c r="KI48" s="587"/>
      <c r="KJ48" s="587"/>
      <c r="KK48" s="587"/>
      <c r="KL48" s="587"/>
      <c r="KM48" s="587"/>
      <c r="KN48" s="587"/>
      <c r="KO48" s="587"/>
      <c r="KP48" s="587"/>
      <c r="KQ48" s="587"/>
      <c r="KR48" s="587"/>
      <c r="KS48" s="587"/>
      <c r="KT48" s="587"/>
      <c r="KU48" s="587"/>
      <c r="KV48" s="587"/>
      <c r="KW48" s="587"/>
      <c r="KX48" s="587"/>
      <c r="KY48" s="587"/>
      <c r="KZ48" s="587"/>
      <c r="LA48" s="587"/>
      <c r="LB48" s="587"/>
      <c r="LC48" s="587"/>
      <c r="LD48" s="587"/>
      <c r="LE48" s="587"/>
      <c r="LF48" s="587"/>
      <c r="LG48" s="587"/>
      <c r="LH48" s="587"/>
      <c r="LI48" s="587"/>
      <c r="LJ48" s="587"/>
      <c r="LK48" s="587"/>
      <c r="LL48" s="587"/>
      <c r="LM48" s="587"/>
      <c r="LN48" s="587"/>
      <c r="LO48" s="587"/>
      <c r="LP48" s="587"/>
      <c r="LQ48" s="587"/>
      <c r="LR48" s="587"/>
      <c r="LS48" s="587"/>
      <c r="LT48" s="587"/>
      <c r="LU48" s="587"/>
      <c r="LV48" s="587"/>
      <c r="LW48" s="587"/>
      <c r="LX48" s="587"/>
      <c r="LY48" s="587"/>
      <c r="LZ48" s="587"/>
      <c r="MA48" s="587"/>
      <c r="MB48" s="587"/>
      <c r="MC48" s="587"/>
      <c r="MD48" s="587"/>
      <c r="ME48" s="587"/>
      <c r="MF48" s="587"/>
      <c r="MG48" s="587"/>
      <c r="MH48" s="587"/>
      <c r="MI48" s="587"/>
      <c r="MJ48" s="587"/>
      <c r="MK48" s="587"/>
      <c r="ML48" s="587"/>
      <c r="MM48" s="587"/>
      <c r="MN48" s="587"/>
      <c r="MO48" s="587"/>
      <c r="MP48" s="587"/>
      <c r="MQ48" s="587"/>
      <c r="MR48" s="587"/>
      <c r="MS48" s="587"/>
      <c r="MT48" s="587"/>
      <c r="MU48" s="587"/>
      <c r="MV48" s="587"/>
      <c r="MW48" s="587"/>
      <c r="MX48" s="587"/>
      <c r="MY48" s="587"/>
      <c r="MZ48" s="587"/>
      <c r="NA48" s="587"/>
      <c r="NB48" s="587"/>
      <c r="NC48" s="587"/>
      <c r="ND48" s="587"/>
      <c r="NE48" s="587"/>
      <c r="NF48" s="587"/>
      <c r="NG48" s="587"/>
      <c r="NH48" s="587"/>
      <c r="NI48" s="587"/>
      <c r="NJ48" s="587"/>
      <c r="NK48" s="587"/>
      <c r="NL48" s="587"/>
      <c r="NM48" s="587"/>
      <c r="NN48" s="587"/>
      <c r="NO48" s="587"/>
      <c r="NP48" s="587"/>
      <c r="NQ48" s="587"/>
      <c r="NR48" s="587"/>
      <c r="NS48" s="587"/>
      <c r="NT48" s="587"/>
      <c r="NU48" s="587"/>
      <c r="NV48" s="587"/>
      <c r="NW48" s="587"/>
      <c r="NX48" s="587"/>
      <c r="NY48" s="587"/>
      <c r="NZ48" s="587"/>
      <c r="OA48" s="587"/>
    </row>
    <row r="49" spans="1:391" s="427" customFormat="1" ht="72" outlineLevel="1">
      <c r="A49" s="875"/>
      <c r="B49" s="455" t="s">
        <v>1288</v>
      </c>
      <c r="C49" s="473">
        <v>12896</v>
      </c>
      <c r="D49" s="457" t="s">
        <v>194</v>
      </c>
      <c r="E49" s="457" t="s">
        <v>1066</v>
      </c>
      <c r="F49" s="459" t="s">
        <v>1317</v>
      </c>
      <c r="G49" s="457" t="s">
        <v>1289</v>
      </c>
      <c r="H49" s="457" t="s">
        <v>1462</v>
      </c>
      <c r="I49" s="456">
        <v>32596.667250000002</v>
      </c>
      <c r="J49" s="456">
        <v>24093.564999999999</v>
      </c>
      <c r="K49" s="456">
        <v>8503.1022500000036</v>
      </c>
      <c r="L49" s="474">
        <v>0</v>
      </c>
      <c r="M49" s="474">
        <v>16078.30917</v>
      </c>
      <c r="N49" s="474">
        <v>16078.30917</v>
      </c>
      <c r="O49" s="475">
        <v>45291</v>
      </c>
      <c r="P49" s="478">
        <v>44773</v>
      </c>
      <c r="Q49" s="477" t="s">
        <v>2186</v>
      </c>
      <c r="R49" s="457" t="s">
        <v>1783</v>
      </c>
      <c r="S49" s="475"/>
      <c r="T49" s="476">
        <v>14.52</v>
      </c>
      <c r="U49" s="476">
        <v>0</v>
      </c>
      <c r="V49" s="476">
        <v>21.78</v>
      </c>
      <c r="W49" s="419">
        <v>36.299999999999997</v>
      </c>
      <c r="X49" s="456">
        <v>0</v>
      </c>
      <c r="Y49" s="456">
        <v>200</v>
      </c>
      <c r="Z49" s="456">
        <v>1000</v>
      </c>
      <c r="AA49" s="456">
        <v>1800</v>
      </c>
      <c r="AB49" s="456">
        <v>3000</v>
      </c>
      <c r="AC49" s="456">
        <v>0</v>
      </c>
      <c r="AD49" s="456">
        <v>1100</v>
      </c>
      <c r="AE49" s="456">
        <v>10000</v>
      </c>
      <c r="AF49" s="456">
        <v>9900</v>
      </c>
      <c r="AG49" s="456">
        <v>21000</v>
      </c>
      <c r="AH49" s="456">
        <v>21683.7</v>
      </c>
      <c r="AI49" s="456">
        <v>0</v>
      </c>
      <c r="AJ49" s="456">
        <v>0</v>
      </c>
      <c r="AK49" s="456">
        <v>0</v>
      </c>
      <c r="AL49" s="456">
        <v>0</v>
      </c>
      <c r="AM49" s="456">
        <v>0</v>
      </c>
      <c r="AN49" s="456">
        <v>20</v>
      </c>
      <c r="AO49" s="456">
        <v>100</v>
      </c>
      <c r="AP49" s="456">
        <v>180</v>
      </c>
      <c r="AQ49" s="456">
        <v>300</v>
      </c>
      <c r="AR49" s="456">
        <v>0</v>
      </c>
      <c r="AS49" s="456">
        <v>30</v>
      </c>
      <c r="AT49" s="456">
        <v>150</v>
      </c>
      <c r="AU49" s="456">
        <v>270</v>
      </c>
      <c r="AV49" s="456">
        <v>450</v>
      </c>
      <c r="AW49" s="456">
        <v>0</v>
      </c>
      <c r="AX49" s="456">
        <v>50</v>
      </c>
      <c r="AY49" s="456">
        <v>250</v>
      </c>
      <c r="AZ49" s="456">
        <v>450</v>
      </c>
      <c r="BA49" s="456">
        <v>750</v>
      </c>
      <c r="BB49" s="456">
        <v>0</v>
      </c>
      <c r="BC49" s="456">
        <v>100</v>
      </c>
      <c r="BD49" s="456">
        <v>500</v>
      </c>
      <c r="BE49" s="456">
        <v>900</v>
      </c>
      <c r="BF49" s="456">
        <v>1500</v>
      </c>
      <c r="BG49" s="456">
        <v>0</v>
      </c>
      <c r="BH49" s="456">
        <v>110</v>
      </c>
      <c r="BI49" s="456">
        <v>1000</v>
      </c>
      <c r="BJ49" s="456">
        <v>990</v>
      </c>
      <c r="BK49" s="456">
        <v>2100</v>
      </c>
      <c r="BL49" s="456">
        <v>0</v>
      </c>
      <c r="BM49" s="456">
        <v>165</v>
      </c>
      <c r="BN49" s="456">
        <v>1500</v>
      </c>
      <c r="BO49" s="456">
        <v>1485</v>
      </c>
      <c r="BP49" s="456">
        <v>3150</v>
      </c>
      <c r="BQ49" s="456">
        <v>10000</v>
      </c>
      <c r="BR49" s="456">
        <v>275</v>
      </c>
      <c r="BS49" s="456">
        <v>2500</v>
      </c>
      <c r="BT49" s="456">
        <v>2475</v>
      </c>
      <c r="BU49" s="456">
        <v>5250</v>
      </c>
      <c r="BV49" s="456">
        <v>0</v>
      </c>
      <c r="BW49" s="456">
        <v>550</v>
      </c>
      <c r="BX49" s="456">
        <v>5000</v>
      </c>
      <c r="BY49" s="456">
        <v>4950</v>
      </c>
      <c r="BZ49" s="456">
        <v>10500</v>
      </c>
      <c r="CA49" s="603">
        <v>11683.7</v>
      </c>
      <c r="CB49" s="799"/>
      <c r="CC49" s="456"/>
      <c r="CD49" s="456"/>
      <c r="CE49" s="456">
        <v>0</v>
      </c>
      <c r="CF49" s="456">
        <v>0</v>
      </c>
      <c r="CG49" s="456"/>
      <c r="CH49" s="456"/>
      <c r="CI49" s="456"/>
      <c r="CJ49" s="456">
        <v>0</v>
      </c>
      <c r="CK49" s="456">
        <v>0</v>
      </c>
      <c r="CL49" s="456"/>
      <c r="CM49" s="456"/>
      <c r="CN49" s="456"/>
      <c r="CO49" s="456">
        <v>0</v>
      </c>
      <c r="CP49" s="456">
        <v>0</v>
      </c>
      <c r="CQ49" s="456"/>
      <c r="CR49" s="456"/>
      <c r="CS49" s="456"/>
      <c r="CT49" s="456">
        <v>0</v>
      </c>
      <c r="CU49" s="456">
        <v>0</v>
      </c>
      <c r="CV49" s="456">
        <v>0</v>
      </c>
      <c r="CW49" s="456">
        <v>0</v>
      </c>
      <c r="CX49" s="456">
        <v>0</v>
      </c>
      <c r="CY49" s="456">
        <v>0</v>
      </c>
      <c r="CZ49" s="457" t="s">
        <v>1290</v>
      </c>
      <c r="DA49" s="459"/>
      <c r="DB49" s="456"/>
      <c r="DC49" s="456">
        <v>0</v>
      </c>
      <c r="DD49" s="479" t="s">
        <v>2095</v>
      </c>
      <c r="DE49" s="459" t="s">
        <v>1831</v>
      </c>
      <c r="DF49" s="806" t="s">
        <v>2197</v>
      </c>
      <c r="DG49" s="819"/>
      <c r="DH49" s="587"/>
      <c r="DI49" s="587"/>
      <c r="DJ49" s="587"/>
      <c r="DK49" s="587"/>
      <c r="DL49" s="587"/>
      <c r="DM49" s="587"/>
      <c r="DN49" s="587"/>
      <c r="DO49" s="587"/>
      <c r="DP49" s="587"/>
      <c r="DQ49" s="587"/>
      <c r="DR49" s="587"/>
      <c r="DS49" s="587"/>
      <c r="DT49" s="587"/>
      <c r="DU49" s="587"/>
      <c r="DV49" s="587"/>
      <c r="DW49" s="587"/>
      <c r="DX49" s="587"/>
      <c r="DY49" s="587"/>
      <c r="DZ49" s="587"/>
      <c r="EA49" s="587"/>
      <c r="EB49" s="587"/>
      <c r="EC49" s="587"/>
      <c r="ED49" s="587"/>
      <c r="EE49" s="587"/>
      <c r="EF49" s="587"/>
      <c r="EG49" s="587"/>
      <c r="EH49" s="587"/>
      <c r="EI49" s="587"/>
      <c r="EJ49" s="587"/>
      <c r="EK49" s="587"/>
      <c r="EL49" s="587"/>
      <c r="EM49" s="587"/>
      <c r="EN49" s="587"/>
      <c r="EO49" s="587"/>
      <c r="EP49" s="587"/>
      <c r="EQ49" s="587"/>
      <c r="ER49" s="587"/>
      <c r="ES49" s="587"/>
      <c r="ET49" s="587"/>
      <c r="EU49" s="587"/>
      <c r="EV49" s="587"/>
      <c r="EW49" s="587"/>
      <c r="EX49" s="587"/>
      <c r="EY49" s="587"/>
      <c r="EZ49" s="587"/>
      <c r="FA49" s="587"/>
      <c r="FB49" s="587"/>
      <c r="FC49" s="587"/>
      <c r="FD49" s="587"/>
      <c r="FE49" s="587"/>
      <c r="FF49" s="587"/>
      <c r="FG49" s="587"/>
      <c r="FH49" s="587"/>
      <c r="FI49" s="587"/>
      <c r="FJ49" s="587"/>
      <c r="FK49" s="587"/>
      <c r="FL49" s="587"/>
      <c r="FM49" s="587"/>
      <c r="FN49" s="587"/>
      <c r="FO49" s="587"/>
      <c r="FP49" s="587"/>
      <c r="FQ49" s="587"/>
      <c r="FR49" s="587"/>
      <c r="FS49" s="587"/>
      <c r="FT49" s="587"/>
      <c r="FU49" s="587"/>
      <c r="FV49" s="587"/>
      <c r="FW49" s="587"/>
      <c r="FX49" s="587"/>
      <c r="FY49" s="587"/>
      <c r="FZ49" s="587"/>
      <c r="GA49" s="587"/>
      <c r="GB49" s="587"/>
      <c r="GC49" s="587"/>
      <c r="GD49" s="587"/>
      <c r="GE49" s="587"/>
      <c r="GF49" s="587"/>
      <c r="GG49" s="587"/>
      <c r="GH49" s="587"/>
      <c r="GI49" s="587"/>
      <c r="GJ49" s="587"/>
      <c r="GK49" s="587"/>
      <c r="GL49" s="587"/>
      <c r="GM49" s="587"/>
      <c r="GN49" s="587"/>
      <c r="GO49" s="587"/>
      <c r="GP49" s="587"/>
      <c r="GQ49" s="587"/>
      <c r="GR49" s="587"/>
      <c r="GS49" s="587"/>
      <c r="GT49" s="587"/>
      <c r="GU49" s="587"/>
      <c r="GV49" s="587"/>
      <c r="GW49" s="587"/>
      <c r="GX49" s="587"/>
      <c r="GY49" s="587"/>
      <c r="GZ49" s="587"/>
      <c r="HA49" s="587"/>
      <c r="HB49" s="587"/>
      <c r="HC49" s="587"/>
      <c r="HD49" s="587"/>
      <c r="HE49" s="587"/>
      <c r="HF49" s="587"/>
      <c r="HG49" s="587"/>
      <c r="HH49" s="587"/>
      <c r="HI49" s="587"/>
      <c r="HJ49" s="587"/>
      <c r="HK49" s="587"/>
      <c r="HL49" s="587"/>
      <c r="HM49" s="587"/>
      <c r="HN49" s="587"/>
      <c r="HO49" s="587"/>
      <c r="HP49" s="587"/>
      <c r="HQ49" s="587"/>
      <c r="HR49" s="587"/>
      <c r="HS49" s="587"/>
      <c r="HT49" s="587"/>
      <c r="HU49" s="587"/>
      <c r="HV49" s="587"/>
      <c r="HW49" s="587"/>
      <c r="HX49" s="587"/>
      <c r="HY49" s="587"/>
      <c r="HZ49" s="587"/>
      <c r="IA49" s="587"/>
      <c r="IB49" s="587"/>
      <c r="IC49" s="587"/>
      <c r="ID49" s="587"/>
      <c r="IE49" s="587"/>
      <c r="IF49" s="587"/>
      <c r="IG49" s="587"/>
      <c r="IH49" s="587"/>
      <c r="II49" s="587"/>
      <c r="IJ49" s="587"/>
      <c r="IK49" s="587"/>
      <c r="IL49" s="587"/>
      <c r="IM49" s="587"/>
      <c r="IN49" s="587"/>
      <c r="IO49" s="587"/>
      <c r="IP49" s="587"/>
      <c r="IQ49" s="587"/>
      <c r="IR49" s="587"/>
      <c r="IS49" s="587"/>
      <c r="IT49" s="587"/>
      <c r="IU49" s="587"/>
      <c r="IV49" s="587"/>
      <c r="IW49" s="587"/>
      <c r="IX49" s="587"/>
      <c r="IY49" s="587"/>
      <c r="IZ49" s="587"/>
      <c r="JA49" s="587"/>
      <c r="JB49" s="587"/>
      <c r="JC49" s="587"/>
      <c r="JD49" s="587"/>
      <c r="JE49" s="587"/>
      <c r="JF49" s="587"/>
      <c r="JG49" s="587"/>
      <c r="JH49" s="587"/>
      <c r="JI49" s="587"/>
      <c r="JJ49" s="587"/>
      <c r="JK49" s="587"/>
      <c r="JL49" s="587"/>
      <c r="JM49" s="587"/>
      <c r="JN49" s="587"/>
      <c r="JO49" s="587"/>
      <c r="JP49" s="587"/>
      <c r="JQ49" s="587"/>
      <c r="JR49" s="587"/>
      <c r="JS49" s="587"/>
      <c r="JT49" s="587"/>
      <c r="JU49" s="587"/>
      <c r="JV49" s="587"/>
      <c r="JW49" s="587"/>
      <c r="JX49" s="587"/>
      <c r="JY49" s="587"/>
      <c r="JZ49" s="587"/>
      <c r="KA49" s="587"/>
      <c r="KB49" s="587"/>
      <c r="KC49" s="587"/>
      <c r="KD49" s="587"/>
      <c r="KE49" s="587"/>
      <c r="KF49" s="587"/>
      <c r="KG49" s="587"/>
      <c r="KH49" s="587"/>
      <c r="KI49" s="587"/>
      <c r="KJ49" s="587"/>
      <c r="KK49" s="587"/>
      <c r="KL49" s="587"/>
      <c r="KM49" s="587"/>
      <c r="KN49" s="587"/>
      <c r="KO49" s="587"/>
      <c r="KP49" s="587"/>
      <c r="KQ49" s="587"/>
      <c r="KR49" s="587"/>
      <c r="KS49" s="587"/>
      <c r="KT49" s="587"/>
      <c r="KU49" s="587"/>
      <c r="KV49" s="587"/>
      <c r="KW49" s="587"/>
      <c r="KX49" s="587"/>
      <c r="KY49" s="587"/>
      <c r="KZ49" s="587"/>
      <c r="LA49" s="587"/>
      <c r="LB49" s="587"/>
      <c r="LC49" s="587"/>
      <c r="LD49" s="587"/>
      <c r="LE49" s="587"/>
      <c r="LF49" s="587"/>
      <c r="LG49" s="587"/>
      <c r="LH49" s="587"/>
      <c r="LI49" s="587"/>
      <c r="LJ49" s="587"/>
      <c r="LK49" s="587"/>
      <c r="LL49" s="587"/>
      <c r="LM49" s="587"/>
      <c r="LN49" s="587"/>
      <c r="LO49" s="587"/>
      <c r="LP49" s="587"/>
      <c r="LQ49" s="587"/>
      <c r="LR49" s="587"/>
      <c r="LS49" s="587"/>
      <c r="LT49" s="587"/>
      <c r="LU49" s="587"/>
      <c r="LV49" s="587"/>
      <c r="LW49" s="587"/>
      <c r="LX49" s="587"/>
      <c r="LY49" s="587"/>
      <c r="LZ49" s="587"/>
      <c r="MA49" s="587"/>
      <c r="MB49" s="587"/>
      <c r="MC49" s="587"/>
      <c r="MD49" s="587"/>
      <c r="ME49" s="587"/>
      <c r="MF49" s="587"/>
      <c r="MG49" s="587"/>
      <c r="MH49" s="587"/>
      <c r="MI49" s="587"/>
      <c r="MJ49" s="587"/>
      <c r="MK49" s="587"/>
      <c r="ML49" s="587"/>
      <c r="MM49" s="587"/>
      <c r="MN49" s="587"/>
      <c r="MO49" s="587"/>
      <c r="MP49" s="587"/>
      <c r="MQ49" s="587"/>
      <c r="MR49" s="587"/>
      <c r="MS49" s="587"/>
      <c r="MT49" s="587"/>
      <c r="MU49" s="587"/>
      <c r="MV49" s="587"/>
      <c r="MW49" s="587"/>
      <c r="MX49" s="587"/>
      <c r="MY49" s="587"/>
      <c r="MZ49" s="587"/>
      <c r="NA49" s="587"/>
      <c r="NB49" s="587"/>
      <c r="NC49" s="587"/>
      <c r="ND49" s="587"/>
      <c r="NE49" s="587"/>
      <c r="NF49" s="587"/>
      <c r="NG49" s="587"/>
      <c r="NH49" s="587"/>
      <c r="NI49" s="587"/>
      <c r="NJ49" s="587"/>
      <c r="NK49" s="587"/>
      <c r="NL49" s="587"/>
      <c r="NM49" s="587"/>
      <c r="NN49" s="587"/>
      <c r="NO49" s="587"/>
      <c r="NP49" s="587"/>
      <c r="NQ49" s="587"/>
      <c r="NR49" s="587"/>
      <c r="NS49" s="587"/>
      <c r="NT49" s="587"/>
      <c r="NU49" s="587"/>
      <c r="NV49" s="587"/>
      <c r="NW49" s="587"/>
      <c r="NX49" s="587"/>
      <c r="NY49" s="587"/>
      <c r="NZ49" s="587"/>
      <c r="OA49" s="587"/>
    </row>
    <row r="50" spans="1:391" s="427" customFormat="1" ht="72" outlineLevel="1">
      <c r="A50" s="875"/>
      <c r="B50" s="430" t="s">
        <v>1298</v>
      </c>
      <c r="C50" s="431">
        <v>12882</v>
      </c>
      <c r="D50" s="432" t="s">
        <v>194</v>
      </c>
      <c r="E50" s="432" t="s">
        <v>1066</v>
      </c>
      <c r="F50" s="433" t="s">
        <v>1317</v>
      </c>
      <c r="G50" s="432" t="s">
        <v>1299</v>
      </c>
      <c r="H50" s="432" t="s">
        <v>1462</v>
      </c>
      <c r="I50" s="434">
        <v>141102.82791150003</v>
      </c>
      <c r="J50" s="434">
        <v>96756.811010000005</v>
      </c>
      <c r="K50" s="434">
        <v>44346.016901500028</v>
      </c>
      <c r="L50" s="435">
        <v>0</v>
      </c>
      <c r="M50" s="435">
        <v>58054.086609999998</v>
      </c>
      <c r="N50" s="435">
        <v>58054.086609999998</v>
      </c>
      <c r="O50" s="469">
        <v>45291</v>
      </c>
      <c r="P50" s="437">
        <v>44390</v>
      </c>
      <c r="Q50" s="436">
        <v>43964</v>
      </c>
      <c r="R50" s="432" t="s">
        <v>694</v>
      </c>
      <c r="S50" s="469"/>
      <c r="T50" s="435">
        <v>37995.800000000003</v>
      </c>
      <c r="U50" s="435">
        <v>27182.67</v>
      </c>
      <c r="V50" s="435">
        <v>56993.7</v>
      </c>
      <c r="W50" s="165">
        <v>122172.17</v>
      </c>
      <c r="X50" s="434">
        <v>55803.581319999998</v>
      </c>
      <c r="Y50" s="434">
        <v>12000</v>
      </c>
      <c r="Z50" s="434">
        <v>19500</v>
      </c>
      <c r="AA50" s="434">
        <v>18000</v>
      </c>
      <c r="AB50" s="434">
        <v>49500</v>
      </c>
      <c r="AC50" s="434">
        <v>35595.821400000001</v>
      </c>
      <c r="AD50" s="434">
        <v>0</v>
      </c>
      <c r="AE50" s="434">
        <v>0</v>
      </c>
      <c r="AF50" s="434">
        <v>0</v>
      </c>
      <c r="AG50" s="434">
        <v>0</v>
      </c>
      <c r="AH50" s="434">
        <v>0</v>
      </c>
      <c r="AI50" s="434">
        <v>0</v>
      </c>
      <c r="AJ50" s="434">
        <v>0</v>
      </c>
      <c r="AK50" s="434">
        <v>0</v>
      </c>
      <c r="AL50" s="434">
        <v>0</v>
      </c>
      <c r="AM50" s="434">
        <v>0</v>
      </c>
      <c r="AN50" s="434">
        <v>1200</v>
      </c>
      <c r="AO50" s="434">
        <v>1950</v>
      </c>
      <c r="AP50" s="434">
        <v>1800</v>
      </c>
      <c r="AQ50" s="434">
        <v>4950</v>
      </c>
      <c r="AR50" s="434">
        <v>23839.221399999999</v>
      </c>
      <c r="AS50" s="434">
        <v>1800</v>
      </c>
      <c r="AT50" s="434">
        <v>2925</v>
      </c>
      <c r="AU50" s="434">
        <v>2700</v>
      </c>
      <c r="AV50" s="434">
        <v>7425</v>
      </c>
      <c r="AW50" s="434">
        <v>0</v>
      </c>
      <c r="AX50" s="434">
        <v>3000</v>
      </c>
      <c r="AY50" s="434">
        <v>4875</v>
      </c>
      <c r="AZ50" s="434">
        <v>4500</v>
      </c>
      <c r="BA50" s="434">
        <v>12375</v>
      </c>
      <c r="BB50" s="434">
        <v>0</v>
      </c>
      <c r="BC50" s="434">
        <v>6000</v>
      </c>
      <c r="BD50" s="434">
        <v>9750</v>
      </c>
      <c r="BE50" s="434">
        <v>9000</v>
      </c>
      <c r="BF50" s="434">
        <v>24750</v>
      </c>
      <c r="BG50" s="434">
        <v>11756.6</v>
      </c>
      <c r="BH50" s="434">
        <v>0</v>
      </c>
      <c r="BI50" s="434">
        <v>0</v>
      </c>
      <c r="BJ50" s="434">
        <v>0</v>
      </c>
      <c r="BK50" s="434">
        <v>0</v>
      </c>
      <c r="BL50" s="434">
        <v>0</v>
      </c>
      <c r="BM50" s="434">
        <v>0</v>
      </c>
      <c r="BN50" s="434">
        <v>0</v>
      </c>
      <c r="BO50" s="434">
        <v>0</v>
      </c>
      <c r="BP50" s="434">
        <v>0</v>
      </c>
      <c r="BQ50" s="434">
        <v>0</v>
      </c>
      <c r="BR50" s="434">
        <v>0</v>
      </c>
      <c r="BS50" s="434">
        <v>0</v>
      </c>
      <c r="BT50" s="434">
        <v>0</v>
      </c>
      <c r="BU50" s="434">
        <v>0</v>
      </c>
      <c r="BV50" s="434">
        <v>0</v>
      </c>
      <c r="BW50" s="434">
        <v>0</v>
      </c>
      <c r="BX50" s="434">
        <v>0</v>
      </c>
      <c r="BY50" s="434">
        <v>0</v>
      </c>
      <c r="BZ50" s="434">
        <v>0</v>
      </c>
      <c r="CA50" s="600">
        <v>0</v>
      </c>
      <c r="CB50" s="796"/>
      <c r="CC50" s="434"/>
      <c r="CD50" s="434"/>
      <c r="CE50" s="434">
        <v>0</v>
      </c>
      <c r="CF50" s="434">
        <v>0</v>
      </c>
      <c r="CG50" s="434"/>
      <c r="CH50" s="434"/>
      <c r="CI50" s="434"/>
      <c r="CJ50" s="434">
        <v>0</v>
      </c>
      <c r="CK50" s="434">
        <v>0</v>
      </c>
      <c r="CL50" s="434"/>
      <c r="CM50" s="434"/>
      <c r="CN50" s="434"/>
      <c r="CO50" s="434">
        <v>0</v>
      </c>
      <c r="CP50" s="434">
        <v>0</v>
      </c>
      <c r="CQ50" s="434"/>
      <c r="CR50" s="434"/>
      <c r="CS50" s="434"/>
      <c r="CT50" s="434">
        <v>0</v>
      </c>
      <c r="CU50" s="434">
        <v>0</v>
      </c>
      <c r="CV50" s="434">
        <v>0</v>
      </c>
      <c r="CW50" s="434">
        <v>0</v>
      </c>
      <c r="CX50" s="434">
        <v>0</v>
      </c>
      <c r="CY50" s="434">
        <v>0</v>
      </c>
      <c r="CZ50" s="432" t="s">
        <v>1300</v>
      </c>
      <c r="DA50" s="433"/>
      <c r="DB50" s="438"/>
      <c r="DC50" s="438">
        <v>0</v>
      </c>
      <c r="DD50" s="439" t="s">
        <v>2095</v>
      </c>
      <c r="DE50" s="433" t="s">
        <v>1831</v>
      </c>
      <c r="DF50" s="805" t="s">
        <v>2173</v>
      </c>
      <c r="DG50" s="819"/>
      <c r="DH50" s="587"/>
      <c r="DI50" s="587"/>
      <c r="DJ50" s="587"/>
      <c r="DK50" s="587"/>
      <c r="DL50" s="587"/>
      <c r="DM50" s="587"/>
      <c r="DN50" s="587"/>
      <c r="DO50" s="587"/>
      <c r="DP50" s="587"/>
      <c r="DQ50" s="587"/>
      <c r="DR50" s="587"/>
      <c r="DS50" s="587"/>
      <c r="DT50" s="587"/>
      <c r="DU50" s="587"/>
      <c r="DV50" s="587"/>
      <c r="DW50" s="587"/>
      <c r="DX50" s="587"/>
      <c r="DY50" s="587"/>
      <c r="DZ50" s="587"/>
      <c r="EA50" s="587"/>
      <c r="EB50" s="587"/>
      <c r="EC50" s="587"/>
      <c r="ED50" s="587"/>
      <c r="EE50" s="587"/>
      <c r="EF50" s="587"/>
      <c r="EG50" s="587"/>
      <c r="EH50" s="587"/>
      <c r="EI50" s="587"/>
      <c r="EJ50" s="587"/>
      <c r="EK50" s="587"/>
      <c r="EL50" s="587"/>
      <c r="EM50" s="587"/>
      <c r="EN50" s="587"/>
      <c r="EO50" s="587"/>
      <c r="EP50" s="587"/>
      <c r="EQ50" s="587"/>
      <c r="ER50" s="587"/>
      <c r="ES50" s="587"/>
      <c r="ET50" s="587"/>
      <c r="EU50" s="587"/>
      <c r="EV50" s="587"/>
      <c r="EW50" s="587"/>
      <c r="EX50" s="587"/>
      <c r="EY50" s="587"/>
      <c r="EZ50" s="587"/>
      <c r="FA50" s="587"/>
      <c r="FB50" s="587"/>
      <c r="FC50" s="587"/>
      <c r="FD50" s="587"/>
      <c r="FE50" s="587"/>
      <c r="FF50" s="587"/>
      <c r="FG50" s="587"/>
      <c r="FH50" s="587"/>
      <c r="FI50" s="587"/>
      <c r="FJ50" s="587"/>
      <c r="FK50" s="587"/>
      <c r="FL50" s="587"/>
      <c r="FM50" s="587"/>
      <c r="FN50" s="587"/>
      <c r="FO50" s="587"/>
      <c r="FP50" s="587"/>
      <c r="FQ50" s="587"/>
      <c r="FR50" s="587"/>
      <c r="FS50" s="587"/>
      <c r="FT50" s="587"/>
      <c r="FU50" s="587"/>
      <c r="FV50" s="587"/>
      <c r="FW50" s="587"/>
      <c r="FX50" s="587"/>
      <c r="FY50" s="587"/>
      <c r="FZ50" s="587"/>
      <c r="GA50" s="587"/>
      <c r="GB50" s="587"/>
      <c r="GC50" s="587"/>
      <c r="GD50" s="587"/>
      <c r="GE50" s="587"/>
      <c r="GF50" s="587"/>
      <c r="GG50" s="587"/>
      <c r="GH50" s="587"/>
      <c r="GI50" s="587"/>
      <c r="GJ50" s="587"/>
      <c r="GK50" s="587"/>
      <c r="GL50" s="587"/>
      <c r="GM50" s="587"/>
      <c r="GN50" s="587"/>
      <c r="GO50" s="587"/>
      <c r="GP50" s="587"/>
      <c r="GQ50" s="587"/>
      <c r="GR50" s="587"/>
      <c r="GS50" s="587"/>
      <c r="GT50" s="587"/>
      <c r="GU50" s="587"/>
      <c r="GV50" s="587"/>
      <c r="GW50" s="587"/>
      <c r="GX50" s="587"/>
      <c r="GY50" s="587"/>
      <c r="GZ50" s="587"/>
      <c r="HA50" s="587"/>
      <c r="HB50" s="587"/>
      <c r="HC50" s="587"/>
      <c r="HD50" s="587"/>
      <c r="HE50" s="587"/>
      <c r="HF50" s="587"/>
      <c r="HG50" s="587"/>
      <c r="HH50" s="587"/>
      <c r="HI50" s="587"/>
      <c r="HJ50" s="587"/>
      <c r="HK50" s="587"/>
      <c r="HL50" s="587"/>
      <c r="HM50" s="587"/>
      <c r="HN50" s="587"/>
      <c r="HO50" s="587"/>
      <c r="HP50" s="587"/>
      <c r="HQ50" s="587"/>
      <c r="HR50" s="587"/>
      <c r="HS50" s="587"/>
      <c r="HT50" s="587"/>
      <c r="HU50" s="587"/>
      <c r="HV50" s="587"/>
      <c r="HW50" s="587"/>
      <c r="HX50" s="587"/>
      <c r="HY50" s="587"/>
      <c r="HZ50" s="587"/>
      <c r="IA50" s="587"/>
      <c r="IB50" s="587"/>
      <c r="IC50" s="587"/>
      <c r="ID50" s="587"/>
      <c r="IE50" s="587"/>
      <c r="IF50" s="587"/>
      <c r="IG50" s="587"/>
      <c r="IH50" s="587"/>
      <c r="II50" s="587"/>
      <c r="IJ50" s="587"/>
      <c r="IK50" s="587"/>
      <c r="IL50" s="587"/>
      <c r="IM50" s="587"/>
      <c r="IN50" s="587"/>
      <c r="IO50" s="587"/>
      <c r="IP50" s="587"/>
      <c r="IQ50" s="587"/>
      <c r="IR50" s="587"/>
      <c r="IS50" s="587"/>
      <c r="IT50" s="587"/>
      <c r="IU50" s="587"/>
      <c r="IV50" s="587"/>
      <c r="IW50" s="587"/>
      <c r="IX50" s="587"/>
      <c r="IY50" s="587"/>
      <c r="IZ50" s="587"/>
      <c r="JA50" s="587"/>
      <c r="JB50" s="587"/>
      <c r="JC50" s="587"/>
      <c r="JD50" s="587"/>
      <c r="JE50" s="587"/>
      <c r="JF50" s="587"/>
      <c r="JG50" s="587"/>
      <c r="JH50" s="587"/>
      <c r="JI50" s="587"/>
      <c r="JJ50" s="587"/>
      <c r="JK50" s="587"/>
      <c r="JL50" s="587"/>
      <c r="JM50" s="587"/>
      <c r="JN50" s="587"/>
      <c r="JO50" s="587"/>
      <c r="JP50" s="587"/>
      <c r="JQ50" s="587"/>
      <c r="JR50" s="587"/>
      <c r="JS50" s="587"/>
      <c r="JT50" s="587"/>
      <c r="JU50" s="587"/>
      <c r="JV50" s="587"/>
      <c r="JW50" s="587"/>
      <c r="JX50" s="587"/>
      <c r="JY50" s="587"/>
      <c r="JZ50" s="587"/>
      <c r="KA50" s="587"/>
      <c r="KB50" s="587"/>
      <c r="KC50" s="587"/>
      <c r="KD50" s="587"/>
      <c r="KE50" s="587"/>
      <c r="KF50" s="587"/>
      <c r="KG50" s="587"/>
      <c r="KH50" s="587"/>
      <c r="KI50" s="587"/>
      <c r="KJ50" s="587"/>
      <c r="KK50" s="587"/>
      <c r="KL50" s="587"/>
      <c r="KM50" s="587"/>
      <c r="KN50" s="587"/>
      <c r="KO50" s="587"/>
      <c r="KP50" s="587"/>
      <c r="KQ50" s="587"/>
      <c r="KR50" s="587"/>
      <c r="KS50" s="587"/>
      <c r="KT50" s="587"/>
      <c r="KU50" s="587"/>
      <c r="KV50" s="587"/>
      <c r="KW50" s="587"/>
      <c r="KX50" s="587"/>
      <c r="KY50" s="587"/>
      <c r="KZ50" s="587"/>
      <c r="LA50" s="587"/>
      <c r="LB50" s="587"/>
      <c r="LC50" s="587"/>
      <c r="LD50" s="587"/>
      <c r="LE50" s="587"/>
      <c r="LF50" s="587"/>
      <c r="LG50" s="587"/>
      <c r="LH50" s="587"/>
      <c r="LI50" s="587"/>
      <c r="LJ50" s="587"/>
      <c r="LK50" s="587"/>
      <c r="LL50" s="587"/>
      <c r="LM50" s="587"/>
      <c r="LN50" s="587"/>
      <c r="LO50" s="587"/>
      <c r="LP50" s="587"/>
      <c r="LQ50" s="587"/>
      <c r="LR50" s="587"/>
      <c r="LS50" s="587"/>
      <c r="LT50" s="587"/>
      <c r="LU50" s="587"/>
      <c r="LV50" s="587"/>
      <c r="LW50" s="587"/>
      <c r="LX50" s="587"/>
      <c r="LY50" s="587"/>
      <c r="LZ50" s="587"/>
      <c r="MA50" s="587"/>
      <c r="MB50" s="587"/>
      <c r="MC50" s="587"/>
      <c r="MD50" s="587"/>
      <c r="ME50" s="587"/>
      <c r="MF50" s="587"/>
      <c r="MG50" s="587"/>
      <c r="MH50" s="587"/>
      <c r="MI50" s="587"/>
      <c r="MJ50" s="587"/>
      <c r="MK50" s="587"/>
      <c r="ML50" s="587"/>
      <c r="MM50" s="587"/>
      <c r="MN50" s="587"/>
      <c r="MO50" s="587"/>
      <c r="MP50" s="587"/>
      <c r="MQ50" s="587"/>
      <c r="MR50" s="587"/>
      <c r="MS50" s="587"/>
      <c r="MT50" s="587"/>
      <c r="MU50" s="587"/>
      <c r="MV50" s="587"/>
      <c r="MW50" s="587"/>
      <c r="MX50" s="587"/>
      <c r="MY50" s="587"/>
      <c r="MZ50" s="587"/>
      <c r="NA50" s="587"/>
      <c r="NB50" s="587"/>
      <c r="NC50" s="587"/>
      <c r="ND50" s="587"/>
      <c r="NE50" s="587"/>
      <c r="NF50" s="587"/>
      <c r="NG50" s="587"/>
      <c r="NH50" s="587"/>
      <c r="NI50" s="587"/>
      <c r="NJ50" s="587"/>
      <c r="NK50" s="587"/>
      <c r="NL50" s="587"/>
      <c r="NM50" s="587"/>
      <c r="NN50" s="587"/>
      <c r="NO50" s="587"/>
      <c r="NP50" s="587"/>
      <c r="NQ50" s="587"/>
      <c r="NR50" s="587"/>
      <c r="NS50" s="587"/>
      <c r="NT50" s="587"/>
      <c r="NU50" s="587"/>
      <c r="NV50" s="587"/>
      <c r="NW50" s="587"/>
      <c r="NX50" s="587"/>
      <c r="NY50" s="587"/>
      <c r="NZ50" s="587"/>
      <c r="OA50" s="587"/>
    </row>
    <row r="51" spans="1:391" s="427" customFormat="1" ht="72" outlineLevel="1">
      <c r="A51" s="875"/>
      <c r="B51" s="414" t="s">
        <v>1466</v>
      </c>
      <c r="C51" s="441">
        <v>12876</v>
      </c>
      <c r="D51" s="442" t="s">
        <v>194</v>
      </c>
      <c r="E51" s="442" t="s">
        <v>1066</v>
      </c>
      <c r="F51" s="443" t="s">
        <v>1317</v>
      </c>
      <c r="G51" s="480">
        <v>6143</v>
      </c>
      <c r="H51" s="442" t="s">
        <v>1462</v>
      </c>
      <c r="I51" s="444">
        <v>201284.79399999999</v>
      </c>
      <c r="J51" s="444">
        <v>82077.494309999995</v>
      </c>
      <c r="K51" s="444">
        <v>119207.29969</v>
      </c>
      <c r="L51" s="445">
        <v>0</v>
      </c>
      <c r="M51" s="445">
        <v>49246.496585999994</v>
      </c>
      <c r="N51" s="445">
        <v>49246.496586000001</v>
      </c>
      <c r="O51" s="471">
        <v>45291</v>
      </c>
      <c r="P51" s="446" t="s">
        <v>2316</v>
      </c>
      <c r="Q51" s="446">
        <v>44525</v>
      </c>
      <c r="R51" s="442" t="s">
        <v>1671</v>
      </c>
      <c r="S51" s="471"/>
      <c r="T51" s="472">
        <v>51.81</v>
      </c>
      <c r="U51" s="472">
        <v>922.36</v>
      </c>
      <c r="V51" s="472">
        <v>466.33</v>
      </c>
      <c r="W51" s="87">
        <v>1440.5</v>
      </c>
      <c r="X51" s="444">
        <v>0</v>
      </c>
      <c r="Y51" s="444">
        <v>850</v>
      </c>
      <c r="Z51" s="444">
        <v>20000</v>
      </c>
      <c r="AA51" s="444">
        <v>7650</v>
      </c>
      <c r="AB51" s="444">
        <v>28500</v>
      </c>
      <c r="AC51" s="444">
        <v>0</v>
      </c>
      <c r="AD51" s="444">
        <v>6000</v>
      </c>
      <c r="AE51" s="444">
        <v>60000</v>
      </c>
      <c r="AF51" s="444">
        <v>54000</v>
      </c>
      <c r="AG51" s="444">
        <v>120000</v>
      </c>
      <c r="AH51" s="444">
        <v>81684.3</v>
      </c>
      <c r="AI51" s="444">
        <v>0</v>
      </c>
      <c r="AJ51" s="444">
        <v>0</v>
      </c>
      <c r="AK51" s="444">
        <v>0</v>
      </c>
      <c r="AL51" s="444">
        <v>0</v>
      </c>
      <c r="AM51" s="444">
        <v>0</v>
      </c>
      <c r="AN51" s="444">
        <v>85</v>
      </c>
      <c r="AO51" s="444">
        <v>2000</v>
      </c>
      <c r="AP51" s="444">
        <v>765</v>
      </c>
      <c r="AQ51" s="444">
        <v>2850</v>
      </c>
      <c r="AR51" s="444">
        <v>0</v>
      </c>
      <c r="AS51" s="444">
        <v>127.5</v>
      </c>
      <c r="AT51" s="444">
        <v>3000</v>
      </c>
      <c r="AU51" s="444">
        <v>1147.5</v>
      </c>
      <c r="AV51" s="444">
        <v>4275</v>
      </c>
      <c r="AW51" s="444">
        <v>0</v>
      </c>
      <c r="AX51" s="444">
        <v>212.5</v>
      </c>
      <c r="AY51" s="444">
        <v>5000</v>
      </c>
      <c r="AZ51" s="444">
        <v>1912.5</v>
      </c>
      <c r="BA51" s="444">
        <v>7125</v>
      </c>
      <c r="BB51" s="444">
        <v>0</v>
      </c>
      <c r="BC51" s="444">
        <v>425</v>
      </c>
      <c r="BD51" s="444">
        <v>10000</v>
      </c>
      <c r="BE51" s="444">
        <v>3825</v>
      </c>
      <c r="BF51" s="444">
        <v>14250</v>
      </c>
      <c r="BG51" s="444">
        <v>0</v>
      </c>
      <c r="BH51" s="444">
        <v>600</v>
      </c>
      <c r="BI51" s="444">
        <v>6000</v>
      </c>
      <c r="BJ51" s="444">
        <v>5400</v>
      </c>
      <c r="BK51" s="444">
        <v>12000</v>
      </c>
      <c r="BL51" s="444">
        <v>0</v>
      </c>
      <c r="BM51" s="444">
        <v>900</v>
      </c>
      <c r="BN51" s="444">
        <v>9000</v>
      </c>
      <c r="BO51" s="444">
        <v>8100</v>
      </c>
      <c r="BP51" s="444">
        <v>18000</v>
      </c>
      <c r="BQ51" s="444">
        <v>15000</v>
      </c>
      <c r="BR51" s="444">
        <v>1500</v>
      </c>
      <c r="BS51" s="444">
        <v>15000</v>
      </c>
      <c r="BT51" s="444">
        <v>13500</v>
      </c>
      <c r="BU51" s="444">
        <v>30000</v>
      </c>
      <c r="BV51" s="444">
        <v>34684.300000000003</v>
      </c>
      <c r="BW51" s="444">
        <v>3000</v>
      </c>
      <c r="BX51" s="444">
        <v>30000</v>
      </c>
      <c r="BY51" s="444">
        <v>27000</v>
      </c>
      <c r="BZ51" s="444">
        <v>60000</v>
      </c>
      <c r="CA51" s="601">
        <v>32000</v>
      </c>
      <c r="CB51" s="797"/>
      <c r="CC51" s="444"/>
      <c r="CD51" s="444"/>
      <c r="CE51" s="444">
        <v>0</v>
      </c>
      <c r="CF51" s="444">
        <v>0</v>
      </c>
      <c r="CG51" s="444"/>
      <c r="CH51" s="444"/>
      <c r="CI51" s="444"/>
      <c r="CJ51" s="444">
        <v>0</v>
      </c>
      <c r="CK51" s="444">
        <v>0</v>
      </c>
      <c r="CL51" s="444"/>
      <c r="CM51" s="444"/>
      <c r="CN51" s="444"/>
      <c r="CO51" s="444">
        <v>0</v>
      </c>
      <c r="CP51" s="444">
        <v>0</v>
      </c>
      <c r="CQ51" s="444"/>
      <c r="CR51" s="444"/>
      <c r="CS51" s="444"/>
      <c r="CT51" s="444">
        <v>0</v>
      </c>
      <c r="CU51" s="444">
        <v>0</v>
      </c>
      <c r="CV51" s="444">
        <v>32000</v>
      </c>
      <c r="CW51" s="444">
        <v>0</v>
      </c>
      <c r="CX51" s="444">
        <v>0</v>
      </c>
      <c r="CY51" s="444">
        <v>4000</v>
      </c>
      <c r="CZ51" s="442" t="s">
        <v>195</v>
      </c>
      <c r="DA51" s="443"/>
      <c r="DB51" s="444"/>
      <c r="DC51" s="444">
        <v>0</v>
      </c>
      <c r="DD51" s="468" t="s">
        <v>2095</v>
      </c>
      <c r="DE51" s="443" t="s">
        <v>1831</v>
      </c>
      <c r="DF51" s="804" t="s">
        <v>2174</v>
      </c>
      <c r="DG51" s="819"/>
      <c r="DH51" s="587"/>
      <c r="DI51" s="587"/>
      <c r="DJ51" s="587"/>
      <c r="DK51" s="587"/>
      <c r="DL51" s="587"/>
      <c r="DM51" s="587"/>
      <c r="DN51" s="587"/>
      <c r="DO51" s="587"/>
      <c r="DP51" s="587"/>
      <c r="DQ51" s="587"/>
      <c r="DR51" s="587"/>
      <c r="DS51" s="587"/>
      <c r="DT51" s="587"/>
      <c r="DU51" s="587"/>
      <c r="DV51" s="587"/>
      <c r="DW51" s="587"/>
      <c r="DX51" s="587"/>
      <c r="DY51" s="587"/>
      <c r="DZ51" s="587"/>
      <c r="EA51" s="587"/>
      <c r="EB51" s="587"/>
      <c r="EC51" s="587"/>
      <c r="ED51" s="587"/>
      <c r="EE51" s="587"/>
      <c r="EF51" s="587"/>
      <c r="EG51" s="587"/>
      <c r="EH51" s="587"/>
      <c r="EI51" s="587"/>
      <c r="EJ51" s="587"/>
      <c r="EK51" s="587"/>
      <c r="EL51" s="587"/>
      <c r="EM51" s="587"/>
      <c r="EN51" s="587"/>
      <c r="EO51" s="587"/>
      <c r="EP51" s="587"/>
      <c r="EQ51" s="587"/>
      <c r="ER51" s="587"/>
      <c r="ES51" s="587"/>
      <c r="ET51" s="587"/>
      <c r="EU51" s="587"/>
      <c r="EV51" s="587"/>
      <c r="EW51" s="587"/>
      <c r="EX51" s="587"/>
      <c r="EY51" s="587"/>
      <c r="EZ51" s="587"/>
      <c r="FA51" s="587"/>
      <c r="FB51" s="587"/>
      <c r="FC51" s="587"/>
      <c r="FD51" s="587"/>
      <c r="FE51" s="587"/>
      <c r="FF51" s="587"/>
      <c r="FG51" s="587"/>
      <c r="FH51" s="587"/>
      <c r="FI51" s="587"/>
      <c r="FJ51" s="587"/>
      <c r="FK51" s="587"/>
      <c r="FL51" s="587"/>
      <c r="FM51" s="587"/>
      <c r="FN51" s="587"/>
      <c r="FO51" s="587"/>
      <c r="FP51" s="587"/>
      <c r="FQ51" s="587"/>
      <c r="FR51" s="587"/>
      <c r="FS51" s="587"/>
      <c r="FT51" s="587"/>
      <c r="FU51" s="587"/>
      <c r="FV51" s="587"/>
      <c r="FW51" s="587"/>
      <c r="FX51" s="587"/>
      <c r="FY51" s="587"/>
      <c r="FZ51" s="587"/>
      <c r="GA51" s="587"/>
      <c r="GB51" s="587"/>
      <c r="GC51" s="587"/>
      <c r="GD51" s="587"/>
      <c r="GE51" s="587"/>
      <c r="GF51" s="587"/>
      <c r="GG51" s="587"/>
      <c r="GH51" s="587"/>
      <c r="GI51" s="587"/>
      <c r="GJ51" s="587"/>
      <c r="GK51" s="587"/>
      <c r="GL51" s="587"/>
      <c r="GM51" s="587"/>
      <c r="GN51" s="587"/>
      <c r="GO51" s="587"/>
      <c r="GP51" s="587"/>
      <c r="GQ51" s="587"/>
      <c r="GR51" s="587"/>
      <c r="GS51" s="587"/>
      <c r="GT51" s="587"/>
      <c r="GU51" s="587"/>
      <c r="GV51" s="587"/>
      <c r="GW51" s="587"/>
      <c r="GX51" s="587"/>
      <c r="GY51" s="587"/>
      <c r="GZ51" s="587"/>
      <c r="HA51" s="587"/>
      <c r="HB51" s="587"/>
      <c r="HC51" s="587"/>
      <c r="HD51" s="587"/>
      <c r="HE51" s="587"/>
      <c r="HF51" s="587"/>
      <c r="HG51" s="587"/>
      <c r="HH51" s="587"/>
      <c r="HI51" s="587"/>
      <c r="HJ51" s="587"/>
      <c r="HK51" s="587"/>
      <c r="HL51" s="587"/>
      <c r="HM51" s="587"/>
      <c r="HN51" s="587"/>
      <c r="HO51" s="587"/>
      <c r="HP51" s="587"/>
      <c r="HQ51" s="587"/>
      <c r="HR51" s="587"/>
      <c r="HS51" s="587"/>
      <c r="HT51" s="587"/>
      <c r="HU51" s="587"/>
      <c r="HV51" s="587"/>
      <c r="HW51" s="587"/>
      <c r="HX51" s="587"/>
      <c r="HY51" s="587"/>
      <c r="HZ51" s="587"/>
      <c r="IA51" s="587"/>
      <c r="IB51" s="587"/>
      <c r="IC51" s="587"/>
      <c r="ID51" s="587"/>
      <c r="IE51" s="587"/>
      <c r="IF51" s="587"/>
      <c r="IG51" s="587"/>
      <c r="IH51" s="587"/>
      <c r="II51" s="587"/>
      <c r="IJ51" s="587"/>
      <c r="IK51" s="587"/>
      <c r="IL51" s="587"/>
      <c r="IM51" s="587"/>
      <c r="IN51" s="587"/>
      <c r="IO51" s="587"/>
      <c r="IP51" s="587"/>
      <c r="IQ51" s="587"/>
      <c r="IR51" s="587"/>
      <c r="IS51" s="587"/>
      <c r="IT51" s="587"/>
      <c r="IU51" s="587"/>
      <c r="IV51" s="587"/>
      <c r="IW51" s="587"/>
      <c r="IX51" s="587"/>
      <c r="IY51" s="587"/>
      <c r="IZ51" s="587"/>
      <c r="JA51" s="587"/>
      <c r="JB51" s="587"/>
      <c r="JC51" s="587"/>
      <c r="JD51" s="587"/>
      <c r="JE51" s="587"/>
      <c r="JF51" s="587"/>
      <c r="JG51" s="587"/>
      <c r="JH51" s="587"/>
      <c r="JI51" s="587"/>
      <c r="JJ51" s="587"/>
      <c r="JK51" s="587"/>
      <c r="JL51" s="587"/>
      <c r="JM51" s="587"/>
      <c r="JN51" s="587"/>
      <c r="JO51" s="587"/>
      <c r="JP51" s="587"/>
      <c r="JQ51" s="587"/>
      <c r="JR51" s="587"/>
      <c r="JS51" s="587"/>
      <c r="JT51" s="587"/>
      <c r="JU51" s="587"/>
      <c r="JV51" s="587"/>
      <c r="JW51" s="587"/>
      <c r="JX51" s="587"/>
      <c r="JY51" s="587"/>
      <c r="JZ51" s="587"/>
      <c r="KA51" s="587"/>
      <c r="KB51" s="587"/>
      <c r="KC51" s="587"/>
      <c r="KD51" s="587"/>
      <c r="KE51" s="587"/>
      <c r="KF51" s="587"/>
      <c r="KG51" s="587"/>
      <c r="KH51" s="587"/>
      <c r="KI51" s="587"/>
      <c r="KJ51" s="587"/>
      <c r="KK51" s="587"/>
      <c r="KL51" s="587"/>
      <c r="KM51" s="587"/>
      <c r="KN51" s="587"/>
      <c r="KO51" s="587"/>
      <c r="KP51" s="587"/>
      <c r="KQ51" s="587"/>
      <c r="KR51" s="587"/>
      <c r="KS51" s="587"/>
      <c r="KT51" s="587"/>
      <c r="KU51" s="587"/>
      <c r="KV51" s="587"/>
      <c r="KW51" s="587"/>
      <c r="KX51" s="587"/>
      <c r="KY51" s="587"/>
      <c r="KZ51" s="587"/>
      <c r="LA51" s="587"/>
      <c r="LB51" s="587"/>
      <c r="LC51" s="587"/>
      <c r="LD51" s="587"/>
      <c r="LE51" s="587"/>
      <c r="LF51" s="587"/>
      <c r="LG51" s="587"/>
      <c r="LH51" s="587"/>
      <c r="LI51" s="587"/>
      <c r="LJ51" s="587"/>
      <c r="LK51" s="587"/>
      <c r="LL51" s="587"/>
      <c r="LM51" s="587"/>
      <c r="LN51" s="587"/>
      <c r="LO51" s="587"/>
      <c r="LP51" s="587"/>
      <c r="LQ51" s="587"/>
      <c r="LR51" s="587"/>
      <c r="LS51" s="587"/>
      <c r="LT51" s="587"/>
      <c r="LU51" s="587"/>
      <c r="LV51" s="587"/>
      <c r="LW51" s="587"/>
      <c r="LX51" s="587"/>
      <c r="LY51" s="587"/>
      <c r="LZ51" s="587"/>
      <c r="MA51" s="587"/>
      <c r="MB51" s="587"/>
      <c r="MC51" s="587"/>
      <c r="MD51" s="587"/>
      <c r="ME51" s="587"/>
      <c r="MF51" s="587"/>
      <c r="MG51" s="587"/>
      <c r="MH51" s="587"/>
      <c r="MI51" s="587"/>
      <c r="MJ51" s="587"/>
      <c r="MK51" s="587"/>
      <c r="ML51" s="587"/>
      <c r="MM51" s="587"/>
      <c r="MN51" s="587"/>
      <c r="MO51" s="587"/>
      <c r="MP51" s="587"/>
      <c r="MQ51" s="587"/>
      <c r="MR51" s="587"/>
      <c r="MS51" s="587"/>
      <c r="MT51" s="587"/>
      <c r="MU51" s="587"/>
      <c r="MV51" s="587"/>
      <c r="MW51" s="587"/>
      <c r="MX51" s="587"/>
      <c r="MY51" s="587"/>
      <c r="MZ51" s="587"/>
      <c r="NA51" s="587"/>
      <c r="NB51" s="587"/>
      <c r="NC51" s="587"/>
      <c r="ND51" s="587"/>
      <c r="NE51" s="587"/>
      <c r="NF51" s="587"/>
      <c r="NG51" s="587"/>
      <c r="NH51" s="587"/>
      <c r="NI51" s="587"/>
      <c r="NJ51" s="587"/>
      <c r="NK51" s="587"/>
      <c r="NL51" s="587"/>
      <c r="NM51" s="587"/>
      <c r="NN51" s="587"/>
      <c r="NO51" s="587"/>
      <c r="NP51" s="587"/>
      <c r="NQ51" s="587"/>
      <c r="NR51" s="587"/>
      <c r="NS51" s="587"/>
      <c r="NT51" s="587"/>
      <c r="NU51" s="587"/>
      <c r="NV51" s="587"/>
      <c r="NW51" s="587"/>
      <c r="NX51" s="587"/>
      <c r="NY51" s="587"/>
      <c r="NZ51" s="587"/>
      <c r="OA51" s="587"/>
    </row>
    <row r="52" spans="1:391" s="427" customFormat="1" ht="72" outlineLevel="1">
      <c r="A52" s="875"/>
      <c r="B52" s="414" t="s">
        <v>2309</v>
      </c>
      <c r="C52" s="441">
        <v>12834</v>
      </c>
      <c r="D52" s="442" t="s">
        <v>194</v>
      </c>
      <c r="E52" s="442" t="s">
        <v>1066</v>
      </c>
      <c r="F52" s="443" t="s">
        <v>1317</v>
      </c>
      <c r="G52" s="443">
        <v>4108</v>
      </c>
      <c r="H52" s="442" t="s">
        <v>1462</v>
      </c>
      <c r="I52" s="444">
        <v>83653.138285499997</v>
      </c>
      <c r="J52" s="444">
        <v>75717.361000000004</v>
      </c>
      <c r="K52" s="444">
        <v>7935.777285499993</v>
      </c>
      <c r="L52" s="445">
        <v>0</v>
      </c>
      <c r="M52" s="445">
        <v>45430.417029999997</v>
      </c>
      <c r="N52" s="445">
        <v>45907.538789999999</v>
      </c>
      <c r="O52" s="471">
        <v>45291</v>
      </c>
      <c r="P52" s="447">
        <v>44865</v>
      </c>
      <c r="Q52" s="446">
        <v>43955</v>
      </c>
      <c r="R52" s="442" t="s">
        <v>1671</v>
      </c>
      <c r="S52" s="471"/>
      <c r="T52" s="444">
        <v>30286.94</v>
      </c>
      <c r="U52" s="444">
        <v>10000.280000000001</v>
      </c>
      <c r="V52" s="444">
        <v>45430.42</v>
      </c>
      <c r="W52" s="87">
        <v>85717.64</v>
      </c>
      <c r="X52" s="444">
        <v>10709.65366</v>
      </c>
      <c r="Y52" s="444">
        <v>1420</v>
      </c>
      <c r="Z52" s="444">
        <v>1300</v>
      </c>
      <c r="AA52" s="444">
        <v>3780</v>
      </c>
      <c r="AB52" s="444">
        <v>6500</v>
      </c>
      <c r="AC52" s="444">
        <v>0</v>
      </c>
      <c r="AD52" s="376">
        <v>2469</v>
      </c>
      <c r="AE52" s="376">
        <v>8363</v>
      </c>
      <c r="AF52" s="376">
        <v>3703</v>
      </c>
      <c r="AG52" s="444">
        <v>14535</v>
      </c>
      <c r="AH52" s="444">
        <v>4303.2</v>
      </c>
      <c r="AI52" s="444">
        <v>0</v>
      </c>
      <c r="AJ52" s="444">
        <v>0</v>
      </c>
      <c r="AK52" s="444">
        <v>0</v>
      </c>
      <c r="AL52" s="444">
        <v>0</v>
      </c>
      <c r="AM52" s="444">
        <v>0</v>
      </c>
      <c r="AN52" s="444">
        <v>142</v>
      </c>
      <c r="AO52" s="444">
        <v>130</v>
      </c>
      <c r="AP52" s="444">
        <v>378</v>
      </c>
      <c r="AQ52" s="444">
        <v>650</v>
      </c>
      <c r="AR52" s="444">
        <v>0</v>
      </c>
      <c r="AS52" s="444">
        <v>213</v>
      </c>
      <c r="AT52" s="444">
        <v>195</v>
      </c>
      <c r="AU52" s="444">
        <v>567</v>
      </c>
      <c r="AV52" s="444">
        <v>975</v>
      </c>
      <c r="AW52" s="444">
        <v>0</v>
      </c>
      <c r="AX52" s="444">
        <v>355</v>
      </c>
      <c r="AY52" s="444">
        <v>325</v>
      </c>
      <c r="AZ52" s="444">
        <v>945</v>
      </c>
      <c r="BA52" s="444">
        <v>1625</v>
      </c>
      <c r="BB52" s="444">
        <v>0</v>
      </c>
      <c r="BC52" s="444">
        <v>710</v>
      </c>
      <c r="BD52" s="444">
        <v>650</v>
      </c>
      <c r="BE52" s="444">
        <v>1890</v>
      </c>
      <c r="BF52" s="444">
        <v>3250</v>
      </c>
      <c r="BG52" s="444">
        <v>0</v>
      </c>
      <c r="BH52" s="444">
        <v>246.9</v>
      </c>
      <c r="BI52" s="444">
        <v>836.30000000000007</v>
      </c>
      <c r="BJ52" s="444">
        <v>370.3</v>
      </c>
      <c r="BK52" s="444">
        <v>1453.5</v>
      </c>
      <c r="BL52" s="444">
        <v>0</v>
      </c>
      <c r="BM52" s="444">
        <v>370.34999999999997</v>
      </c>
      <c r="BN52" s="444">
        <v>1254.45</v>
      </c>
      <c r="BO52" s="444">
        <v>555.44999999999993</v>
      </c>
      <c r="BP52" s="444">
        <v>2180.25</v>
      </c>
      <c r="BQ52" s="444">
        <v>0</v>
      </c>
      <c r="BR52" s="444">
        <v>617.25</v>
      </c>
      <c r="BS52" s="444">
        <v>2090.75</v>
      </c>
      <c r="BT52" s="444">
        <v>925.75</v>
      </c>
      <c r="BU52" s="444">
        <v>3633.75</v>
      </c>
      <c r="BV52" s="444">
        <v>4303.2</v>
      </c>
      <c r="BW52" s="444">
        <v>1234.5</v>
      </c>
      <c r="BX52" s="444">
        <v>4181.5</v>
      </c>
      <c r="BY52" s="444">
        <v>1851.5</v>
      </c>
      <c r="BZ52" s="444">
        <v>7267.5</v>
      </c>
      <c r="CA52" s="601">
        <v>0</v>
      </c>
      <c r="CB52" s="797"/>
      <c r="CC52" s="444"/>
      <c r="CD52" s="444"/>
      <c r="CE52" s="444">
        <v>0</v>
      </c>
      <c r="CF52" s="444">
        <v>0</v>
      </c>
      <c r="CG52" s="444"/>
      <c r="CH52" s="444"/>
      <c r="CI52" s="444"/>
      <c r="CJ52" s="444">
        <v>0</v>
      </c>
      <c r="CK52" s="444">
        <v>0</v>
      </c>
      <c r="CL52" s="444"/>
      <c r="CM52" s="444"/>
      <c r="CN52" s="444"/>
      <c r="CO52" s="444">
        <v>0</v>
      </c>
      <c r="CP52" s="444">
        <v>0</v>
      </c>
      <c r="CQ52" s="444"/>
      <c r="CR52" s="444"/>
      <c r="CS52" s="444"/>
      <c r="CT52" s="444">
        <v>0</v>
      </c>
      <c r="CU52" s="444">
        <v>0</v>
      </c>
      <c r="CV52" s="444">
        <v>0</v>
      </c>
      <c r="CW52" s="444">
        <v>0</v>
      </c>
      <c r="CX52" s="444">
        <v>0</v>
      </c>
      <c r="CY52" s="444">
        <v>0</v>
      </c>
      <c r="CZ52" s="442" t="s">
        <v>195</v>
      </c>
      <c r="DA52" s="443"/>
      <c r="DB52" s="448"/>
      <c r="DC52" s="448">
        <v>0</v>
      </c>
      <c r="DD52" s="449" t="s">
        <v>2095</v>
      </c>
      <c r="DE52" s="443" t="s">
        <v>1831</v>
      </c>
      <c r="DF52" s="804" t="s">
        <v>2198</v>
      </c>
      <c r="DG52" s="819"/>
      <c r="DH52" s="587"/>
      <c r="DI52" s="587"/>
      <c r="DJ52" s="587"/>
      <c r="DK52" s="587"/>
      <c r="DL52" s="587"/>
      <c r="DM52" s="587"/>
      <c r="DN52" s="587"/>
      <c r="DO52" s="587"/>
      <c r="DP52" s="587"/>
      <c r="DQ52" s="587"/>
      <c r="DR52" s="587"/>
      <c r="DS52" s="587"/>
      <c r="DT52" s="587"/>
      <c r="DU52" s="587"/>
      <c r="DV52" s="587"/>
      <c r="DW52" s="587"/>
      <c r="DX52" s="587"/>
      <c r="DY52" s="587"/>
      <c r="DZ52" s="587"/>
      <c r="EA52" s="587"/>
      <c r="EB52" s="587"/>
      <c r="EC52" s="587"/>
      <c r="ED52" s="587"/>
      <c r="EE52" s="587"/>
      <c r="EF52" s="587"/>
      <c r="EG52" s="587"/>
      <c r="EH52" s="587"/>
      <c r="EI52" s="587"/>
      <c r="EJ52" s="587"/>
      <c r="EK52" s="587"/>
      <c r="EL52" s="587"/>
      <c r="EM52" s="587"/>
      <c r="EN52" s="587"/>
      <c r="EO52" s="587"/>
      <c r="EP52" s="587"/>
      <c r="EQ52" s="587"/>
      <c r="ER52" s="587"/>
      <c r="ES52" s="587"/>
      <c r="ET52" s="587"/>
      <c r="EU52" s="587"/>
      <c r="EV52" s="587"/>
      <c r="EW52" s="587"/>
      <c r="EX52" s="587"/>
      <c r="EY52" s="587"/>
      <c r="EZ52" s="587"/>
      <c r="FA52" s="587"/>
      <c r="FB52" s="587"/>
      <c r="FC52" s="587"/>
      <c r="FD52" s="587"/>
      <c r="FE52" s="587"/>
      <c r="FF52" s="587"/>
      <c r="FG52" s="587"/>
      <c r="FH52" s="587"/>
      <c r="FI52" s="587"/>
      <c r="FJ52" s="587"/>
      <c r="FK52" s="587"/>
      <c r="FL52" s="587"/>
      <c r="FM52" s="587"/>
      <c r="FN52" s="587"/>
      <c r="FO52" s="587"/>
      <c r="FP52" s="587"/>
      <c r="FQ52" s="587"/>
      <c r="FR52" s="587"/>
      <c r="FS52" s="587"/>
      <c r="FT52" s="587"/>
      <c r="FU52" s="587"/>
      <c r="FV52" s="587"/>
      <c r="FW52" s="587"/>
      <c r="FX52" s="587"/>
      <c r="FY52" s="587"/>
      <c r="FZ52" s="587"/>
      <c r="GA52" s="587"/>
      <c r="GB52" s="587"/>
      <c r="GC52" s="587"/>
      <c r="GD52" s="587"/>
      <c r="GE52" s="587"/>
      <c r="GF52" s="587"/>
      <c r="GG52" s="587"/>
      <c r="GH52" s="587"/>
      <c r="GI52" s="587"/>
      <c r="GJ52" s="587"/>
      <c r="GK52" s="587"/>
      <c r="GL52" s="587"/>
      <c r="GM52" s="587"/>
      <c r="GN52" s="587"/>
      <c r="GO52" s="587"/>
      <c r="GP52" s="587"/>
      <c r="GQ52" s="587"/>
      <c r="GR52" s="587"/>
      <c r="GS52" s="587"/>
      <c r="GT52" s="587"/>
      <c r="GU52" s="587"/>
      <c r="GV52" s="587"/>
      <c r="GW52" s="587"/>
      <c r="GX52" s="587"/>
      <c r="GY52" s="587"/>
      <c r="GZ52" s="587"/>
      <c r="HA52" s="587"/>
      <c r="HB52" s="587"/>
      <c r="HC52" s="587"/>
      <c r="HD52" s="587"/>
      <c r="HE52" s="587"/>
      <c r="HF52" s="587"/>
      <c r="HG52" s="587"/>
      <c r="HH52" s="587"/>
      <c r="HI52" s="587"/>
      <c r="HJ52" s="587"/>
      <c r="HK52" s="587"/>
      <c r="HL52" s="587"/>
      <c r="HM52" s="587"/>
      <c r="HN52" s="587"/>
      <c r="HO52" s="587"/>
      <c r="HP52" s="587"/>
      <c r="HQ52" s="587"/>
      <c r="HR52" s="587"/>
      <c r="HS52" s="587"/>
      <c r="HT52" s="587"/>
      <c r="HU52" s="587"/>
      <c r="HV52" s="587"/>
      <c r="HW52" s="587"/>
      <c r="HX52" s="587"/>
      <c r="HY52" s="587"/>
      <c r="HZ52" s="587"/>
      <c r="IA52" s="587"/>
      <c r="IB52" s="587"/>
      <c r="IC52" s="587"/>
      <c r="ID52" s="587"/>
      <c r="IE52" s="587"/>
      <c r="IF52" s="587"/>
      <c r="IG52" s="587"/>
      <c r="IH52" s="587"/>
      <c r="II52" s="587"/>
      <c r="IJ52" s="587"/>
      <c r="IK52" s="587"/>
      <c r="IL52" s="587"/>
      <c r="IM52" s="587"/>
      <c r="IN52" s="587"/>
      <c r="IO52" s="587"/>
      <c r="IP52" s="587"/>
      <c r="IQ52" s="587"/>
      <c r="IR52" s="587"/>
      <c r="IS52" s="587"/>
      <c r="IT52" s="587"/>
      <c r="IU52" s="587"/>
      <c r="IV52" s="587"/>
      <c r="IW52" s="587"/>
      <c r="IX52" s="587"/>
      <c r="IY52" s="587"/>
      <c r="IZ52" s="587"/>
      <c r="JA52" s="587"/>
      <c r="JB52" s="587"/>
      <c r="JC52" s="587"/>
      <c r="JD52" s="587"/>
      <c r="JE52" s="587"/>
      <c r="JF52" s="587"/>
      <c r="JG52" s="587"/>
      <c r="JH52" s="587"/>
      <c r="JI52" s="587"/>
      <c r="JJ52" s="587"/>
      <c r="JK52" s="587"/>
      <c r="JL52" s="587"/>
      <c r="JM52" s="587"/>
      <c r="JN52" s="587"/>
      <c r="JO52" s="587"/>
      <c r="JP52" s="587"/>
      <c r="JQ52" s="587"/>
      <c r="JR52" s="587"/>
      <c r="JS52" s="587"/>
      <c r="JT52" s="587"/>
      <c r="JU52" s="587"/>
      <c r="JV52" s="587"/>
      <c r="JW52" s="587"/>
      <c r="JX52" s="587"/>
      <c r="JY52" s="587"/>
      <c r="JZ52" s="587"/>
      <c r="KA52" s="587"/>
      <c r="KB52" s="587"/>
      <c r="KC52" s="587"/>
      <c r="KD52" s="587"/>
      <c r="KE52" s="587"/>
      <c r="KF52" s="587"/>
      <c r="KG52" s="587"/>
      <c r="KH52" s="587"/>
      <c r="KI52" s="587"/>
      <c r="KJ52" s="587"/>
      <c r="KK52" s="587"/>
      <c r="KL52" s="587"/>
      <c r="KM52" s="587"/>
      <c r="KN52" s="587"/>
      <c r="KO52" s="587"/>
      <c r="KP52" s="587"/>
      <c r="KQ52" s="587"/>
      <c r="KR52" s="587"/>
      <c r="KS52" s="587"/>
      <c r="KT52" s="587"/>
      <c r="KU52" s="587"/>
      <c r="KV52" s="587"/>
      <c r="KW52" s="587"/>
      <c r="KX52" s="587"/>
      <c r="KY52" s="587"/>
      <c r="KZ52" s="587"/>
      <c r="LA52" s="587"/>
      <c r="LB52" s="587"/>
      <c r="LC52" s="587"/>
      <c r="LD52" s="587"/>
      <c r="LE52" s="587"/>
      <c r="LF52" s="587"/>
      <c r="LG52" s="587"/>
      <c r="LH52" s="587"/>
      <c r="LI52" s="587"/>
      <c r="LJ52" s="587"/>
      <c r="LK52" s="587"/>
      <c r="LL52" s="587"/>
      <c r="LM52" s="587"/>
      <c r="LN52" s="587"/>
      <c r="LO52" s="587"/>
      <c r="LP52" s="587"/>
      <c r="LQ52" s="587"/>
      <c r="LR52" s="587"/>
      <c r="LS52" s="587"/>
      <c r="LT52" s="587"/>
      <c r="LU52" s="587"/>
      <c r="LV52" s="587"/>
      <c r="LW52" s="587"/>
      <c r="LX52" s="587"/>
      <c r="LY52" s="587"/>
      <c r="LZ52" s="587"/>
      <c r="MA52" s="587"/>
      <c r="MB52" s="587"/>
      <c r="MC52" s="587"/>
      <c r="MD52" s="587"/>
      <c r="ME52" s="587"/>
      <c r="MF52" s="587"/>
      <c r="MG52" s="587"/>
      <c r="MH52" s="587"/>
      <c r="MI52" s="587"/>
      <c r="MJ52" s="587"/>
      <c r="MK52" s="587"/>
      <c r="ML52" s="587"/>
      <c r="MM52" s="587"/>
      <c r="MN52" s="587"/>
      <c r="MO52" s="587"/>
      <c r="MP52" s="587"/>
      <c r="MQ52" s="587"/>
      <c r="MR52" s="587"/>
      <c r="MS52" s="587"/>
      <c r="MT52" s="587"/>
      <c r="MU52" s="587"/>
      <c r="MV52" s="587"/>
      <c r="MW52" s="587"/>
      <c r="MX52" s="587"/>
      <c r="MY52" s="587"/>
      <c r="MZ52" s="587"/>
      <c r="NA52" s="587"/>
      <c r="NB52" s="587"/>
      <c r="NC52" s="587"/>
      <c r="ND52" s="587"/>
      <c r="NE52" s="587"/>
      <c r="NF52" s="587"/>
      <c r="NG52" s="587"/>
      <c r="NH52" s="587"/>
      <c r="NI52" s="587"/>
      <c r="NJ52" s="587"/>
      <c r="NK52" s="587"/>
      <c r="NL52" s="587"/>
      <c r="NM52" s="587"/>
      <c r="NN52" s="587"/>
      <c r="NO52" s="587"/>
      <c r="NP52" s="587"/>
      <c r="NQ52" s="587"/>
      <c r="NR52" s="587"/>
      <c r="NS52" s="587"/>
      <c r="NT52" s="587"/>
      <c r="NU52" s="587"/>
      <c r="NV52" s="587"/>
      <c r="NW52" s="587"/>
      <c r="NX52" s="587"/>
      <c r="NY52" s="587"/>
      <c r="NZ52" s="587"/>
      <c r="OA52" s="587"/>
    </row>
    <row r="53" spans="1:391" s="427" customFormat="1" ht="72" outlineLevel="1">
      <c r="A53" s="875"/>
      <c r="B53" s="414" t="s">
        <v>2308</v>
      </c>
      <c r="C53" s="441">
        <v>12838</v>
      </c>
      <c r="D53" s="442" t="s">
        <v>194</v>
      </c>
      <c r="E53" s="442" t="s">
        <v>1066</v>
      </c>
      <c r="F53" s="443" t="s">
        <v>1317</v>
      </c>
      <c r="G53" s="480">
        <v>6140</v>
      </c>
      <c r="H53" s="442" t="s">
        <v>1462</v>
      </c>
      <c r="I53" s="444">
        <v>152357.6292</v>
      </c>
      <c r="J53" s="444">
        <v>100000</v>
      </c>
      <c r="K53" s="444">
        <v>52357.629199999996</v>
      </c>
      <c r="L53" s="445">
        <v>0</v>
      </c>
      <c r="M53" s="445">
        <v>60000</v>
      </c>
      <c r="N53" s="445">
        <v>60000</v>
      </c>
      <c r="O53" s="471">
        <v>45291</v>
      </c>
      <c r="P53" s="447">
        <v>44865</v>
      </c>
      <c r="Q53" s="446">
        <v>43955</v>
      </c>
      <c r="R53" s="442" t="s">
        <v>1671</v>
      </c>
      <c r="S53" s="471"/>
      <c r="T53" s="444">
        <v>37669.53</v>
      </c>
      <c r="U53" s="444">
        <v>4277.63</v>
      </c>
      <c r="V53" s="444">
        <v>56504.3</v>
      </c>
      <c r="W53" s="87">
        <v>98451.459999999992</v>
      </c>
      <c r="X53" s="444">
        <v>14083.39912</v>
      </c>
      <c r="Y53" s="376">
        <v>21960</v>
      </c>
      <c r="Z53" s="444">
        <v>8000</v>
      </c>
      <c r="AA53" s="444">
        <v>46000</v>
      </c>
      <c r="AB53" s="444">
        <v>75960</v>
      </c>
      <c r="AC53" s="444">
        <v>22826.2</v>
      </c>
      <c r="AD53" s="376">
        <v>1605</v>
      </c>
      <c r="AE53" s="444">
        <v>16500</v>
      </c>
      <c r="AF53" s="444">
        <v>9734.23</v>
      </c>
      <c r="AG53" s="444">
        <v>27839.23</v>
      </c>
      <c r="AH53" s="444">
        <v>6908.4</v>
      </c>
      <c r="AI53" s="444">
        <v>0</v>
      </c>
      <c r="AJ53" s="444">
        <v>0</v>
      </c>
      <c r="AK53" s="444">
        <v>0</v>
      </c>
      <c r="AL53" s="444">
        <v>0</v>
      </c>
      <c r="AM53" s="444">
        <v>0</v>
      </c>
      <c r="AN53" s="444">
        <v>2196</v>
      </c>
      <c r="AO53" s="444">
        <v>800</v>
      </c>
      <c r="AP53" s="444">
        <v>4600</v>
      </c>
      <c r="AQ53" s="444">
        <v>7596</v>
      </c>
      <c r="AR53" s="444">
        <v>0</v>
      </c>
      <c r="AS53" s="444">
        <v>3294</v>
      </c>
      <c r="AT53" s="444">
        <v>1200</v>
      </c>
      <c r="AU53" s="444">
        <v>6900</v>
      </c>
      <c r="AV53" s="444">
        <v>11394</v>
      </c>
      <c r="AW53" s="444">
        <v>0</v>
      </c>
      <c r="AX53" s="444">
        <v>5490</v>
      </c>
      <c r="AY53" s="444">
        <v>2000</v>
      </c>
      <c r="AZ53" s="444">
        <v>11500</v>
      </c>
      <c r="BA53" s="444">
        <v>18990</v>
      </c>
      <c r="BB53" s="444">
        <v>0</v>
      </c>
      <c r="BC53" s="444">
        <v>10980</v>
      </c>
      <c r="BD53" s="444">
        <v>4000</v>
      </c>
      <c r="BE53" s="444">
        <v>23000</v>
      </c>
      <c r="BF53" s="444">
        <v>37980</v>
      </c>
      <c r="BG53" s="444">
        <v>22826.2</v>
      </c>
      <c r="BH53" s="444">
        <v>160.5</v>
      </c>
      <c r="BI53" s="444">
        <v>1650</v>
      </c>
      <c r="BJ53" s="444">
        <v>973.423</v>
      </c>
      <c r="BK53" s="444">
        <v>2783.9229999999998</v>
      </c>
      <c r="BL53" s="444">
        <v>0</v>
      </c>
      <c r="BM53" s="444">
        <v>240.75</v>
      </c>
      <c r="BN53" s="444">
        <v>2475</v>
      </c>
      <c r="BO53" s="444">
        <v>1460.1344999999999</v>
      </c>
      <c r="BP53" s="444">
        <v>4175.8845000000001</v>
      </c>
      <c r="BQ53" s="444">
        <v>0</v>
      </c>
      <c r="BR53" s="444">
        <v>401.25</v>
      </c>
      <c r="BS53" s="444">
        <v>4125</v>
      </c>
      <c r="BT53" s="444">
        <v>2433.5574999999999</v>
      </c>
      <c r="BU53" s="444">
        <v>6959.8074999999999</v>
      </c>
      <c r="BV53" s="444">
        <v>6908.4</v>
      </c>
      <c r="BW53" s="444">
        <v>802.5</v>
      </c>
      <c r="BX53" s="444">
        <v>8250</v>
      </c>
      <c r="BY53" s="444">
        <v>4867.1149999999998</v>
      </c>
      <c r="BZ53" s="444">
        <v>13919.615</v>
      </c>
      <c r="CA53" s="601">
        <v>0</v>
      </c>
      <c r="CB53" s="797"/>
      <c r="CC53" s="444"/>
      <c r="CD53" s="444"/>
      <c r="CE53" s="444">
        <v>0</v>
      </c>
      <c r="CF53" s="444">
        <v>0</v>
      </c>
      <c r="CG53" s="444"/>
      <c r="CH53" s="444"/>
      <c r="CI53" s="444"/>
      <c r="CJ53" s="444">
        <v>0</v>
      </c>
      <c r="CK53" s="444">
        <v>0</v>
      </c>
      <c r="CL53" s="444"/>
      <c r="CM53" s="444"/>
      <c r="CN53" s="444"/>
      <c r="CO53" s="444">
        <v>0</v>
      </c>
      <c r="CP53" s="444">
        <v>0</v>
      </c>
      <c r="CQ53" s="444"/>
      <c r="CR53" s="444"/>
      <c r="CS53" s="444"/>
      <c r="CT53" s="444">
        <v>0</v>
      </c>
      <c r="CU53" s="444">
        <v>0</v>
      </c>
      <c r="CV53" s="444">
        <v>0</v>
      </c>
      <c r="CW53" s="444">
        <v>0</v>
      </c>
      <c r="CX53" s="444">
        <v>0</v>
      </c>
      <c r="CY53" s="444">
        <v>0</v>
      </c>
      <c r="CZ53" s="442" t="s">
        <v>195</v>
      </c>
      <c r="DA53" s="443"/>
      <c r="DB53" s="444"/>
      <c r="DC53" s="444">
        <v>0</v>
      </c>
      <c r="DD53" s="468" t="s">
        <v>2095</v>
      </c>
      <c r="DE53" s="443" t="s">
        <v>1831</v>
      </c>
      <c r="DF53" s="804" t="s">
        <v>2198</v>
      </c>
      <c r="DG53" s="819"/>
      <c r="DH53" s="587"/>
      <c r="DI53" s="587"/>
      <c r="DJ53" s="587"/>
      <c r="DK53" s="587"/>
      <c r="DL53" s="587"/>
      <c r="DM53" s="587"/>
      <c r="DN53" s="587"/>
      <c r="DO53" s="587"/>
      <c r="DP53" s="587"/>
      <c r="DQ53" s="587"/>
      <c r="DR53" s="587"/>
      <c r="DS53" s="587"/>
      <c r="DT53" s="587"/>
      <c r="DU53" s="587"/>
      <c r="DV53" s="587"/>
      <c r="DW53" s="587"/>
      <c r="DX53" s="587"/>
      <c r="DY53" s="587"/>
      <c r="DZ53" s="587"/>
      <c r="EA53" s="587"/>
      <c r="EB53" s="587"/>
      <c r="EC53" s="587"/>
      <c r="ED53" s="587"/>
      <c r="EE53" s="587"/>
      <c r="EF53" s="587"/>
      <c r="EG53" s="587"/>
      <c r="EH53" s="587"/>
      <c r="EI53" s="587"/>
      <c r="EJ53" s="587"/>
      <c r="EK53" s="587"/>
      <c r="EL53" s="587"/>
      <c r="EM53" s="587"/>
      <c r="EN53" s="587"/>
      <c r="EO53" s="587"/>
      <c r="EP53" s="587"/>
      <c r="EQ53" s="587"/>
      <c r="ER53" s="587"/>
      <c r="ES53" s="587"/>
      <c r="ET53" s="587"/>
      <c r="EU53" s="587"/>
      <c r="EV53" s="587"/>
      <c r="EW53" s="587"/>
      <c r="EX53" s="587"/>
      <c r="EY53" s="587"/>
      <c r="EZ53" s="587"/>
      <c r="FA53" s="587"/>
      <c r="FB53" s="587"/>
      <c r="FC53" s="587"/>
      <c r="FD53" s="587"/>
      <c r="FE53" s="587"/>
      <c r="FF53" s="587"/>
      <c r="FG53" s="587"/>
      <c r="FH53" s="587"/>
      <c r="FI53" s="587"/>
      <c r="FJ53" s="587"/>
      <c r="FK53" s="587"/>
      <c r="FL53" s="587"/>
      <c r="FM53" s="587"/>
      <c r="FN53" s="587"/>
      <c r="FO53" s="587"/>
      <c r="FP53" s="587"/>
      <c r="FQ53" s="587"/>
      <c r="FR53" s="587"/>
      <c r="FS53" s="587"/>
      <c r="FT53" s="587"/>
      <c r="FU53" s="587"/>
      <c r="FV53" s="587"/>
      <c r="FW53" s="587"/>
      <c r="FX53" s="587"/>
      <c r="FY53" s="587"/>
      <c r="FZ53" s="587"/>
      <c r="GA53" s="587"/>
      <c r="GB53" s="587"/>
      <c r="GC53" s="587"/>
      <c r="GD53" s="587"/>
      <c r="GE53" s="587"/>
      <c r="GF53" s="587"/>
      <c r="GG53" s="587"/>
      <c r="GH53" s="587"/>
      <c r="GI53" s="587"/>
      <c r="GJ53" s="587"/>
      <c r="GK53" s="587"/>
      <c r="GL53" s="587"/>
      <c r="GM53" s="587"/>
      <c r="GN53" s="587"/>
      <c r="GO53" s="587"/>
      <c r="GP53" s="587"/>
      <c r="GQ53" s="587"/>
      <c r="GR53" s="587"/>
      <c r="GS53" s="587"/>
      <c r="GT53" s="587"/>
      <c r="GU53" s="587"/>
      <c r="GV53" s="587"/>
      <c r="GW53" s="587"/>
      <c r="GX53" s="587"/>
      <c r="GY53" s="587"/>
      <c r="GZ53" s="587"/>
      <c r="HA53" s="587"/>
      <c r="HB53" s="587"/>
      <c r="HC53" s="587"/>
      <c r="HD53" s="587"/>
      <c r="HE53" s="587"/>
      <c r="HF53" s="587"/>
      <c r="HG53" s="587"/>
      <c r="HH53" s="587"/>
      <c r="HI53" s="587"/>
      <c r="HJ53" s="587"/>
      <c r="HK53" s="587"/>
      <c r="HL53" s="587"/>
      <c r="HM53" s="587"/>
      <c r="HN53" s="587"/>
      <c r="HO53" s="587"/>
      <c r="HP53" s="587"/>
      <c r="HQ53" s="587"/>
      <c r="HR53" s="587"/>
      <c r="HS53" s="587"/>
      <c r="HT53" s="587"/>
      <c r="HU53" s="587"/>
      <c r="HV53" s="587"/>
      <c r="HW53" s="587"/>
      <c r="HX53" s="587"/>
      <c r="HY53" s="587"/>
      <c r="HZ53" s="587"/>
      <c r="IA53" s="587"/>
      <c r="IB53" s="587"/>
      <c r="IC53" s="587"/>
      <c r="ID53" s="587"/>
      <c r="IE53" s="587"/>
      <c r="IF53" s="587"/>
      <c r="IG53" s="587"/>
      <c r="IH53" s="587"/>
      <c r="II53" s="587"/>
      <c r="IJ53" s="587"/>
      <c r="IK53" s="587"/>
      <c r="IL53" s="587"/>
      <c r="IM53" s="587"/>
      <c r="IN53" s="587"/>
      <c r="IO53" s="587"/>
      <c r="IP53" s="587"/>
      <c r="IQ53" s="587"/>
      <c r="IR53" s="587"/>
      <c r="IS53" s="587"/>
      <c r="IT53" s="587"/>
      <c r="IU53" s="587"/>
      <c r="IV53" s="587"/>
      <c r="IW53" s="587"/>
      <c r="IX53" s="587"/>
      <c r="IY53" s="587"/>
      <c r="IZ53" s="587"/>
      <c r="JA53" s="587"/>
      <c r="JB53" s="587"/>
      <c r="JC53" s="587"/>
      <c r="JD53" s="587"/>
      <c r="JE53" s="587"/>
      <c r="JF53" s="587"/>
      <c r="JG53" s="587"/>
      <c r="JH53" s="587"/>
      <c r="JI53" s="587"/>
      <c r="JJ53" s="587"/>
      <c r="JK53" s="587"/>
      <c r="JL53" s="587"/>
      <c r="JM53" s="587"/>
      <c r="JN53" s="587"/>
      <c r="JO53" s="587"/>
      <c r="JP53" s="587"/>
      <c r="JQ53" s="587"/>
      <c r="JR53" s="587"/>
      <c r="JS53" s="587"/>
      <c r="JT53" s="587"/>
      <c r="JU53" s="587"/>
      <c r="JV53" s="587"/>
      <c r="JW53" s="587"/>
      <c r="JX53" s="587"/>
      <c r="JY53" s="587"/>
      <c r="JZ53" s="587"/>
      <c r="KA53" s="587"/>
      <c r="KB53" s="587"/>
      <c r="KC53" s="587"/>
      <c r="KD53" s="587"/>
      <c r="KE53" s="587"/>
      <c r="KF53" s="587"/>
      <c r="KG53" s="587"/>
      <c r="KH53" s="587"/>
      <c r="KI53" s="587"/>
      <c r="KJ53" s="587"/>
      <c r="KK53" s="587"/>
      <c r="KL53" s="587"/>
      <c r="KM53" s="587"/>
      <c r="KN53" s="587"/>
      <c r="KO53" s="587"/>
      <c r="KP53" s="587"/>
      <c r="KQ53" s="587"/>
      <c r="KR53" s="587"/>
      <c r="KS53" s="587"/>
      <c r="KT53" s="587"/>
      <c r="KU53" s="587"/>
      <c r="KV53" s="587"/>
      <c r="KW53" s="587"/>
      <c r="KX53" s="587"/>
      <c r="KY53" s="587"/>
      <c r="KZ53" s="587"/>
      <c r="LA53" s="587"/>
      <c r="LB53" s="587"/>
      <c r="LC53" s="587"/>
      <c r="LD53" s="587"/>
      <c r="LE53" s="587"/>
      <c r="LF53" s="587"/>
      <c r="LG53" s="587"/>
      <c r="LH53" s="587"/>
      <c r="LI53" s="587"/>
      <c r="LJ53" s="587"/>
      <c r="LK53" s="587"/>
      <c r="LL53" s="587"/>
      <c r="LM53" s="587"/>
      <c r="LN53" s="587"/>
      <c r="LO53" s="587"/>
      <c r="LP53" s="587"/>
      <c r="LQ53" s="587"/>
      <c r="LR53" s="587"/>
      <c r="LS53" s="587"/>
      <c r="LT53" s="587"/>
      <c r="LU53" s="587"/>
      <c r="LV53" s="587"/>
      <c r="LW53" s="587"/>
      <c r="LX53" s="587"/>
      <c r="LY53" s="587"/>
      <c r="LZ53" s="587"/>
      <c r="MA53" s="587"/>
      <c r="MB53" s="587"/>
      <c r="MC53" s="587"/>
      <c r="MD53" s="587"/>
      <c r="ME53" s="587"/>
      <c r="MF53" s="587"/>
      <c r="MG53" s="587"/>
      <c r="MH53" s="587"/>
      <c r="MI53" s="587"/>
      <c r="MJ53" s="587"/>
      <c r="MK53" s="587"/>
      <c r="ML53" s="587"/>
      <c r="MM53" s="587"/>
      <c r="MN53" s="587"/>
      <c r="MO53" s="587"/>
      <c r="MP53" s="587"/>
      <c r="MQ53" s="587"/>
      <c r="MR53" s="587"/>
      <c r="MS53" s="587"/>
      <c r="MT53" s="587"/>
      <c r="MU53" s="587"/>
      <c r="MV53" s="587"/>
      <c r="MW53" s="587"/>
      <c r="MX53" s="587"/>
      <c r="MY53" s="587"/>
      <c r="MZ53" s="587"/>
      <c r="NA53" s="587"/>
      <c r="NB53" s="587"/>
      <c r="NC53" s="587"/>
      <c r="ND53" s="587"/>
      <c r="NE53" s="587"/>
      <c r="NF53" s="587"/>
      <c r="NG53" s="587"/>
      <c r="NH53" s="587"/>
      <c r="NI53" s="587"/>
      <c r="NJ53" s="587"/>
      <c r="NK53" s="587"/>
      <c r="NL53" s="587"/>
      <c r="NM53" s="587"/>
      <c r="NN53" s="587"/>
      <c r="NO53" s="587"/>
      <c r="NP53" s="587"/>
      <c r="NQ53" s="587"/>
      <c r="NR53" s="587"/>
      <c r="NS53" s="587"/>
      <c r="NT53" s="587"/>
      <c r="NU53" s="587"/>
      <c r="NV53" s="587"/>
      <c r="NW53" s="587"/>
      <c r="NX53" s="587"/>
      <c r="NY53" s="587"/>
      <c r="NZ53" s="587"/>
      <c r="OA53" s="587"/>
    </row>
    <row r="54" spans="1:391" s="427" customFormat="1" ht="72" outlineLevel="1">
      <c r="A54" s="875"/>
      <c r="B54" s="414" t="s">
        <v>2307</v>
      </c>
      <c r="C54" s="441">
        <v>12888</v>
      </c>
      <c r="D54" s="442" t="s">
        <v>194</v>
      </c>
      <c r="E54" s="442" t="s">
        <v>1066</v>
      </c>
      <c r="F54" s="443" t="s">
        <v>1317</v>
      </c>
      <c r="G54" s="480">
        <v>6051</v>
      </c>
      <c r="H54" s="442" t="s">
        <v>1462</v>
      </c>
      <c r="I54" s="444">
        <v>110779.09079999999</v>
      </c>
      <c r="J54" s="444">
        <v>97833.301000000007</v>
      </c>
      <c r="K54" s="444">
        <v>12945.789799999984</v>
      </c>
      <c r="L54" s="445">
        <v>0</v>
      </c>
      <c r="M54" s="445">
        <v>60000</v>
      </c>
      <c r="N54" s="445">
        <v>60000</v>
      </c>
      <c r="O54" s="471">
        <v>45291</v>
      </c>
      <c r="P54" s="447">
        <v>44865</v>
      </c>
      <c r="Q54" s="446">
        <v>43955</v>
      </c>
      <c r="R54" s="442" t="s">
        <v>1671</v>
      </c>
      <c r="S54" s="471"/>
      <c r="T54" s="444">
        <v>33237.51</v>
      </c>
      <c r="U54" s="444">
        <v>4676.3</v>
      </c>
      <c r="V54" s="444">
        <v>51437.52</v>
      </c>
      <c r="W54" s="87">
        <v>89351.33</v>
      </c>
      <c r="X54" s="444">
        <v>8801.3895100000009</v>
      </c>
      <c r="Y54" s="376">
        <v>20770</v>
      </c>
      <c r="Z54" s="444">
        <v>5000</v>
      </c>
      <c r="AA54" s="444">
        <v>33300</v>
      </c>
      <c r="AB54" s="444">
        <v>59070</v>
      </c>
      <c r="AC54" s="444">
        <v>21235.599999999999</v>
      </c>
      <c r="AD54" s="376">
        <v>1529</v>
      </c>
      <c r="AE54" s="444">
        <v>8500</v>
      </c>
      <c r="AF54" s="444">
        <v>3006.3150000000005</v>
      </c>
      <c r="AG54" s="444">
        <v>13035.315000000001</v>
      </c>
      <c r="AH54" s="444">
        <v>11470.2</v>
      </c>
      <c r="AI54" s="444">
        <v>0</v>
      </c>
      <c r="AJ54" s="444">
        <v>0</v>
      </c>
      <c r="AK54" s="444">
        <v>0</v>
      </c>
      <c r="AL54" s="444">
        <v>0</v>
      </c>
      <c r="AM54" s="444">
        <v>0</v>
      </c>
      <c r="AN54" s="444">
        <v>2077</v>
      </c>
      <c r="AO54" s="444">
        <v>500</v>
      </c>
      <c r="AP54" s="444">
        <v>3330</v>
      </c>
      <c r="AQ54" s="444">
        <v>5907</v>
      </c>
      <c r="AR54" s="444">
        <v>0</v>
      </c>
      <c r="AS54" s="444">
        <v>3115.5</v>
      </c>
      <c r="AT54" s="444">
        <v>750</v>
      </c>
      <c r="AU54" s="444">
        <v>4995</v>
      </c>
      <c r="AV54" s="444">
        <v>8860.5</v>
      </c>
      <c r="AW54" s="444">
        <v>0</v>
      </c>
      <c r="AX54" s="444">
        <v>5192.5</v>
      </c>
      <c r="AY54" s="444">
        <v>1250</v>
      </c>
      <c r="AZ54" s="444">
        <v>8325</v>
      </c>
      <c r="BA54" s="444">
        <v>14767.5</v>
      </c>
      <c r="BB54" s="444">
        <v>0</v>
      </c>
      <c r="BC54" s="444">
        <v>10385</v>
      </c>
      <c r="BD54" s="444">
        <v>2500</v>
      </c>
      <c r="BE54" s="444">
        <v>16650</v>
      </c>
      <c r="BF54" s="444">
        <v>29535</v>
      </c>
      <c r="BG54" s="444">
        <v>21235.599999999999</v>
      </c>
      <c r="BH54" s="444">
        <v>152.9</v>
      </c>
      <c r="BI54" s="444">
        <v>850</v>
      </c>
      <c r="BJ54" s="444">
        <v>300.63150000000007</v>
      </c>
      <c r="BK54" s="444">
        <v>1303.5315000000001</v>
      </c>
      <c r="BL54" s="444">
        <v>0</v>
      </c>
      <c r="BM54" s="444">
        <v>229.35</v>
      </c>
      <c r="BN54" s="444">
        <v>1275</v>
      </c>
      <c r="BO54" s="444">
        <v>450.94725000000005</v>
      </c>
      <c r="BP54" s="444">
        <v>1955.2972500000001</v>
      </c>
      <c r="BQ54" s="444">
        <v>0</v>
      </c>
      <c r="BR54" s="444">
        <v>382.25</v>
      </c>
      <c r="BS54" s="444">
        <v>2125</v>
      </c>
      <c r="BT54" s="444">
        <v>751.57875000000013</v>
      </c>
      <c r="BU54" s="444">
        <v>3258.8287500000001</v>
      </c>
      <c r="BV54" s="444">
        <v>11470.2</v>
      </c>
      <c r="BW54" s="444">
        <v>764.5</v>
      </c>
      <c r="BX54" s="444">
        <v>4250</v>
      </c>
      <c r="BY54" s="444">
        <v>1503.1575000000003</v>
      </c>
      <c r="BZ54" s="444">
        <v>6517.6575000000003</v>
      </c>
      <c r="CA54" s="601">
        <v>0</v>
      </c>
      <c r="CB54" s="797"/>
      <c r="CC54" s="444"/>
      <c r="CD54" s="444"/>
      <c r="CE54" s="444">
        <v>0</v>
      </c>
      <c r="CF54" s="444">
        <v>0</v>
      </c>
      <c r="CG54" s="444"/>
      <c r="CH54" s="444"/>
      <c r="CI54" s="444"/>
      <c r="CJ54" s="444">
        <v>0</v>
      </c>
      <c r="CK54" s="444">
        <v>0</v>
      </c>
      <c r="CL54" s="444"/>
      <c r="CM54" s="444"/>
      <c r="CN54" s="444"/>
      <c r="CO54" s="444">
        <v>0</v>
      </c>
      <c r="CP54" s="444">
        <v>0</v>
      </c>
      <c r="CQ54" s="444"/>
      <c r="CR54" s="444"/>
      <c r="CS54" s="444"/>
      <c r="CT54" s="444">
        <v>0</v>
      </c>
      <c r="CU54" s="444">
        <v>0</v>
      </c>
      <c r="CV54" s="444">
        <v>0</v>
      </c>
      <c r="CW54" s="444">
        <v>0</v>
      </c>
      <c r="CX54" s="444">
        <v>0</v>
      </c>
      <c r="CY54" s="444">
        <v>0</v>
      </c>
      <c r="CZ54" s="442" t="s">
        <v>195</v>
      </c>
      <c r="DA54" s="443"/>
      <c r="DB54" s="444"/>
      <c r="DC54" s="444">
        <v>0</v>
      </c>
      <c r="DD54" s="468" t="s">
        <v>2095</v>
      </c>
      <c r="DE54" s="443" t="s">
        <v>1831</v>
      </c>
      <c r="DF54" s="804" t="s">
        <v>2198</v>
      </c>
      <c r="DG54" s="819"/>
      <c r="DH54" s="587"/>
      <c r="DI54" s="587"/>
      <c r="DJ54" s="587"/>
      <c r="DK54" s="587"/>
      <c r="DL54" s="587"/>
      <c r="DM54" s="587"/>
      <c r="DN54" s="587"/>
      <c r="DO54" s="587"/>
      <c r="DP54" s="587"/>
      <c r="DQ54" s="587"/>
      <c r="DR54" s="587"/>
      <c r="DS54" s="587"/>
      <c r="DT54" s="587"/>
      <c r="DU54" s="587"/>
      <c r="DV54" s="587"/>
      <c r="DW54" s="587"/>
      <c r="DX54" s="587"/>
      <c r="DY54" s="587"/>
      <c r="DZ54" s="587"/>
      <c r="EA54" s="587"/>
      <c r="EB54" s="587"/>
      <c r="EC54" s="587"/>
      <c r="ED54" s="587"/>
      <c r="EE54" s="587"/>
      <c r="EF54" s="587"/>
      <c r="EG54" s="587"/>
      <c r="EH54" s="587"/>
      <c r="EI54" s="587"/>
      <c r="EJ54" s="587"/>
      <c r="EK54" s="587"/>
      <c r="EL54" s="587"/>
      <c r="EM54" s="587"/>
      <c r="EN54" s="587"/>
      <c r="EO54" s="587"/>
      <c r="EP54" s="587"/>
      <c r="EQ54" s="587"/>
      <c r="ER54" s="587"/>
      <c r="ES54" s="587"/>
      <c r="ET54" s="587"/>
      <c r="EU54" s="587"/>
      <c r="EV54" s="587"/>
      <c r="EW54" s="587"/>
      <c r="EX54" s="587"/>
      <c r="EY54" s="587"/>
      <c r="EZ54" s="587"/>
      <c r="FA54" s="587"/>
      <c r="FB54" s="587"/>
      <c r="FC54" s="587"/>
      <c r="FD54" s="587"/>
      <c r="FE54" s="587"/>
      <c r="FF54" s="587"/>
      <c r="FG54" s="587"/>
      <c r="FH54" s="587"/>
      <c r="FI54" s="587"/>
      <c r="FJ54" s="587"/>
      <c r="FK54" s="587"/>
      <c r="FL54" s="587"/>
      <c r="FM54" s="587"/>
      <c r="FN54" s="587"/>
      <c r="FO54" s="587"/>
      <c r="FP54" s="587"/>
      <c r="FQ54" s="587"/>
      <c r="FR54" s="587"/>
      <c r="FS54" s="587"/>
      <c r="FT54" s="587"/>
      <c r="FU54" s="587"/>
      <c r="FV54" s="587"/>
      <c r="FW54" s="587"/>
      <c r="FX54" s="587"/>
      <c r="FY54" s="587"/>
      <c r="FZ54" s="587"/>
      <c r="GA54" s="587"/>
      <c r="GB54" s="587"/>
      <c r="GC54" s="587"/>
      <c r="GD54" s="587"/>
      <c r="GE54" s="587"/>
      <c r="GF54" s="587"/>
      <c r="GG54" s="587"/>
      <c r="GH54" s="587"/>
      <c r="GI54" s="587"/>
      <c r="GJ54" s="587"/>
      <c r="GK54" s="587"/>
      <c r="GL54" s="587"/>
      <c r="GM54" s="587"/>
      <c r="GN54" s="587"/>
      <c r="GO54" s="587"/>
      <c r="GP54" s="587"/>
      <c r="GQ54" s="587"/>
      <c r="GR54" s="587"/>
      <c r="GS54" s="587"/>
      <c r="GT54" s="587"/>
      <c r="GU54" s="587"/>
      <c r="GV54" s="587"/>
      <c r="GW54" s="587"/>
      <c r="GX54" s="587"/>
      <c r="GY54" s="587"/>
      <c r="GZ54" s="587"/>
      <c r="HA54" s="587"/>
      <c r="HB54" s="587"/>
      <c r="HC54" s="587"/>
      <c r="HD54" s="587"/>
      <c r="HE54" s="587"/>
      <c r="HF54" s="587"/>
      <c r="HG54" s="587"/>
      <c r="HH54" s="587"/>
      <c r="HI54" s="587"/>
      <c r="HJ54" s="587"/>
      <c r="HK54" s="587"/>
      <c r="HL54" s="587"/>
      <c r="HM54" s="587"/>
      <c r="HN54" s="587"/>
      <c r="HO54" s="587"/>
      <c r="HP54" s="587"/>
      <c r="HQ54" s="587"/>
      <c r="HR54" s="587"/>
      <c r="HS54" s="587"/>
      <c r="HT54" s="587"/>
      <c r="HU54" s="587"/>
      <c r="HV54" s="587"/>
      <c r="HW54" s="587"/>
      <c r="HX54" s="587"/>
      <c r="HY54" s="587"/>
      <c r="HZ54" s="587"/>
      <c r="IA54" s="587"/>
      <c r="IB54" s="587"/>
      <c r="IC54" s="587"/>
      <c r="ID54" s="587"/>
      <c r="IE54" s="587"/>
      <c r="IF54" s="587"/>
      <c r="IG54" s="587"/>
      <c r="IH54" s="587"/>
      <c r="II54" s="587"/>
      <c r="IJ54" s="587"/>
      <c r="IK54" s="587"/>
      <c r="IL54" s="587"/>
      <c r="IM54" s="587"/>
      <c r="IN54" s="587"/>
      <c r="IO54" s="587"/>
      <c r="IP54" s="587"/>
      <c r="IQ54" s="587"/>
      <c r="IR54" s="587"/>
      <c r="IS54" s="587"/>
      <c r="IT54" s="587"/>
      <c r="IU54" s="587"/>
      <c r="IV54" s="587"/>
      <c r="IW54" s="587"/>
      <c r="IX54" s="587"/>
      <c r="IY54" s="587"/>
      <c r="IZ54" s="587"/>
      <c r="JA54" s="587"/>
      <c r="JB54" s="587"/>
      <c r="JC54" s="587"/>
      <c r="JD54" s="587"/>
      <c r="JE54" s="587"/>
      <c r="JF54" s="587"/>
      <c r="JG54" s="587"/>
      <c r="JH54" s="587"/>
      <c r="JI54" s="587"/>
      <c r="JJ54" s="587"/>
      <c r="JK54" s="587"/>
      <c r="JL54" s="587"/>
      <c r="JM54" s="587"/>
      <c r="JN54" s="587"/>
      <c r="JO54" s="587"/>
      <c r="JP54" s="587"/>
      <c r="JQ54" s="587"/>
      <c r="JR54" s="587"/>
      <c r="JS54" s="587"/>
      <c r="JT54" s="587"/>
      <c r="JU54" s="587"/>
      <c r="JV54" s="587"/>
      <c r="JW54" s="587"/>
      <c r="JX54" s="587"/>
      <c r="JY54" s="587"/>
      <c r="JZ54" s="587"/>
      <c r="KA54" s="587"/>
      <c r="KB54" s="587"/>
      <c r="KC54" s="587"/>
      <c r="KD54" s="587"/>
      <c r="KE54" s="587"/>
      <c r="KF54" s="587"/>
      <c r="KG54" s="587"/>
      <c r="KH54" s="587"/>
      <c r="KI54" s="587"/>
      <c r="KJ54" s="587"/>
      <c r="KK54" s="587"/>
      <c r="KL54" s="587"/>
      <c r="KM54" s="587"/>
      <c r="KN54" s="587"/>
      <c r="KO54" s="587"/>
      <c r="KP54" s="587"/>
      <c r="KQ54" s="587"/>
      <c r="KR54" s="587"/>
      <c r="KS54" s="587"/>
      <c r="KT54" s="587"/>
      <c r="KU54" s="587"/>
      <c r="KV54" s="587"/>
      <c r="KW54" s="587"/>
      <c r="KX54" s="587"/>
      <c r="KY54" s="587"/>
      <c r="KZ54" s="587"/>
      <c r="LA54" s="587"/>
      <c r="LB54" s="587"/>
      <c r="LC54" s="587"/>
      <c r="LD54" s="587"/>
      <c r="LE54" s="587"/>
      <c r="LF54" s="587"/>
      <c r="LG54" s="587"/>
      <c r="LH54" s="587"/>
      <c r="LI54" s="587"/>
      <c r="LJ54" s="587"/>
      <c r="LK54" s="587"/>
      <c r="LL54" s="587"/>
      <c r="LM54" s="587"/>
      <c r="LN54" s="587"/>
      <c r="LO54" s="587"/>
      <c r="LP54" s="587"/>
      <c r="LQ54" s="587"/>
      <c r="LR54" s="587"/>
      <c r="LS54" s="587"/>
      <c r="LT54" s="587"/>
      <c r="LU54" s="587"/>
      <c r="LV54" s="587"/>
      <c r="LW54" s="587"/>
      <c r="LX54" s="587"/>
      <c r="LY54" s="587"/>
      <c r="LZ54" s="587"/>
      <c r="MA54" s="587"/>
      <c r="MB54" s="587"/>
      <c r="MC54" s="587"/>
      <c r="MD54" s="587"/>
      <c r="ME54" s="587"/>
      <c r="MF54" s="587"/>
      <c r="MG54" s="587"/>
      <c r="MH54" s="587"/>
      <c r="MI54" s="587"/>
      <c r="MJ54" s="587"/>
      <c r="MK54" s="587"/>
      <c r="ML54" s="587"/>
      <c r="MM54" s="587"/>
      <c r="MN54" s="587"/>
      <c r="MO54" s="587"/>
      <c r="MP54" s="587"/>
      <c r="MQ54" s="587"/>
      <c r="MR54" s="587"/>
      <c r="MS54" s="587"/>
      <c r="MT54" s="587"/>
      <c r="MU54" s="587"/>
      <c r="MV54" s="587"/>
      <c r="MW54" s="587"/>
      <c r="MX54" s="587"/>
      <c r="MY54" s="587"/>
      <c r="MZ54" s="587"/>
      <c r="NA54" s="587"/>
      <c r="NB54" s="587"/>
      <c r="NC54" s="587"/>
      <c r="ND54" s="587"/>
      <c r="NE54" s="587"/>
      <c r="NF54" s="587"/>
      <c r="NG54" s="587"/>
      <c r="NH54" s="587"/>
      <c r="NI54" s="587"/>
      <c r="NJ54" s="587"/>
      <c r="NK54" s="587"/>
      <c r="NL54" s="587"/>
      <c r="NM54" s="587"/>
      <c r="NN54" s="587"/>
      <c r="NO54" s="587"/>
      <c r="NP54" s="587"/>
      <c r="NQ54" s="587"/>
      <c r="NR54" s="587"/>
      <c r="NS54" s="587"/>
      <c r="NT54" s="587"/>
      <c r="NU54" s="587"/>
      <c r="NV54" s="587"/>
      <c r="NW54" s="587"/>
      <c r="NX54" s="587"/>
      <c r="NY54" s="587"/>
      <c r="NZ54" s="587"/>
      <c r="OA54" s="587"/>
    </row>
    <row r="55" spans="1:391" s="427" customFormat="1" ht="72" outlineLevel="1">
      <c r="A55" s="875"/>
      <c r="B55" s="414" t="s">
        <v>2306</v>
      </c>
      <c r="C55" s="441">
        <v>12827</v>
      </c>
      <c r="D55" s="442" t="s">
        <v>194</v>
      </c>
      <c r="E55" s="442" t="s">
        <v>1066</v>
      </c>
      <c r="F55" s="443" t="s">
        <v>1317</v>
      </c>
      <c r="G55" s="480" t="s">
        <v>1307</v>
      </c>
      <c r="H55" s="442" t="s">
        <v>1462</v>
      </c>
      <c r="I55" s="444">
        <v>129611.202</v>
      </c>
      <c r="J55" s="444">
        <v>100000</v>
      </c>
      <c r="K55" s="444">
        <v>29611.202000000005</v>
      </c>
      <c r="L55" s="445">
        <v>0</v>
      </c>
      <c r="M55" s="445">
        <v>60000</v>
      </c>
      <c r="N55" s="445">
        <v>60000</v>
      </c>
      <c r="O55" s="471">
        <v>45291</v>
      </c>
      <c r="P55" s="447">
        <v>44743</v>
      </c>
      <c r="Q55" s="446">
        <v>44284</v>
      </c>
      <c r="R55" s="442" t="s">
        <v>1671</v>
      </c>
      <c r="S55" s="471"/>
      <c r="T55" s="444">
        <v>1871.03</v>
      </c>
      <c r="U55" s="444">
        <v>43237.1</v>
      </c>
      <c r="V55" s="444">
        <v>2806.55</v>
      </c>
      <c r="W55" s="87">
        <v>47914.68</v>
      </c>
      <c r="X55" s="444">
        <v>0</v>
      </c>
      <c r="Y55" s="444">
        <v>5000</v>
      </c>
      <c r="Z55" s="376">
        <v>39500</v>
      </c>
      <c r="AA55" s="444">
        <v>45000</v>
      </c>
      <c r="AB55" s="444">
        <v>89500</v>
      </c>
      <c r="AC55" s="444">
        <v>0</v>
      </c>
      <c r="AD55" s="444">
        <v>1700</v>
      </c>
      <c r="AE55" s="444">
        <v>16000</v>
      </c>
      <c r="AF55" s="444">
        <v>15300</v>
      </c>
      <c r="AG55" s="444">
        <v>33000</v>
      </c>
      <c r="AH55" s="444">
        <v>60000</v>
      </c>
      <c r="AI55" s="444">
        <v>0</v>
      </c>
      <c r="AJ55" s="444">
        <v>0</v>
      </c>
      <c r="AK55" s="444">
        <v>0</v>
      </c>
      <c r="AL55" s="444">
        <v>0</v>
      </c>
      <c r="AM55" s="444">
        <v>0</v>
      </c>
      <c r="AN55" s="444">
        <v>500</v>
      </c>
      <c r="AO55" s="444">
        <v>3950</v>
      </c>
      <c r="AP55" s="444">
        <v>4500</v>
      </c>
      <c r="AQ55" s="444">
        <v>8950</v>
      </c>
      <c r="AR55" s="444">
        <v>0</v>
      </c>
      <c r="AS55" s="444">
        <v>750</v>
      </c>
      <c r="AT55" s="444">
        <v>5925</v>
      </c>
      <c r="AU55" s="444">
        <v>6750</v>
      </c>
      <c r="AV55" s="444">
        <v>13425</v>
      </c>
      <c r="AW55" s="444">
        <v>0</v>
      </c>
      <c r="AX55" s="444">
        <v>1250</v>
      </c>
      <c r="AY55" s="444">
        <v>9875</v>
      </c>
      <c r="AZ55" s="444">
        <v>11250</v>
      </c>
      <c r="BA55" s="444">
        <v>22375</v>
      </c>
      <c r="BB55" s="444">
        <v>0</v>
      </c>
      <c r="BC55" s="444">
        <v>2500</v>
      </c>
      <c r="BD55" s="444">
        <v>19750</v>
      </c>
      <c r="BE55" s="444">
        <v>22500</v>
      </c>
      <c r="BF55" s="444">
        <v>44750</v>
      </c>
      <c r="BG55" s="444">
        <v>0</v>
      </c>
      <c r="BH55" s="444">
        <v>170</v>
      </c>
      <c r="BI55" s="444">
        <v>1600</v>
      </c>
      <c r="BJ55" s="444">
        <v>1530</v>
      </c>
      <c r="BK55" s="444">
        <v>3300</v>
      </c>
      <c r="BL55" s="444">
        <v>0</v>
      </c>
      <c r="BM55" s="444">
        <v>255</v>
      </c>
      <c r="BN55" s="444">
        <v>2400</v>
      </c>
      <c r="BO55" s="444">
        <v>2295</v>
      </c>
      <c r="BP55" s="444">
        <v>4950</v>
      </c>
      <c r="BQ55" s="444">
        <v>18200</v>
      </c>
      <c r="BR55" s="444">
        <v>425</v>
      </c>
      <c r="BS55" s="444">
        <v>4000</v>
      </c>
      <c r="BT55" s="444">
        <v>3825</v>
      </c>
      <c r="BU55" s="444">
        <v>8250</v>
      </c>
      <c r="BV55" s="444">
        <v>41800</v>
      </c>
      <c r="BW55" s="444">
        <v>850</v>
      </c>
      <c r="BX55" s="444">
        <v>8000</v>
      </c>
      <c r="BY55" s="444">
        <v>7650</v>
      </c>
      <c r="BZ55" s="444">
        <v>16500</v>
      </c>
      <c r="CA55" s="601">
        <v>0</v>
      </c>
      <c r="CB55" s="797"/>
      <c r="CC55" s="444"/>
      <c r="CD55" s="444"/>
      <c r="CE55" s="444">
        <v>0</v>
      </c>
      <c r="CF55" s="444">
        <v>0</v>
      </c>
      <c r="CG55" s="444"/>
      <c r="CH55" s="444"/>
      <c r="CI55" s="444"/>
      <c r="CJ55" s="444">
        <v>0</v>
      </c>
      <c r="CK55" s="444">
        <v>0</v>
      </c>
      <c r="CL55" s="444"/>
      <c r="CM55" s="444"/>
      <c r="CN55" s="444"/>
      <c r="CO55" s="444">
        <v>0</v>
      </c>
      <c r="CP55" s="444">
        <v>0</v>
      </c>
      <c r="CQ55" s="444"/>
      <c r="CR55" s="444"/>
      <c r="CS55" s="444"/>
      <c r="CT55" s="444">
        <v>0</v>
      </c>
      <c r="CU55" s="444">
        <v>0</v>
      </c>
      <c r="CV55" s="444">
        <v>0</v>
      </c>
      <c r="CW55" s="444">
        <v>0</v>
      </c>
      <c r="CX55" s="444">
        <v>0</v>
      </c>
      <c r="CY55" s="444">
        <v>0</v>
      </c>
      <c r="CZ55" s="442" t="s">
        <v>1308</v>
      </c>
      <c r="DA55" s="443"/>
      <c r="DB55" s="444">
        <v>23439.240249999999</v>
      </c>
      <c r="DC55" s="444">
        <v>0</v>
      </c>
      <c r="DD55" s="468" t="s">
        <v>2095</v>
      </c>
      <c r="DE55" s="443" t="s">
        <v>1831</v>
      </c>
      <c r="DF55" s="804" t="s">
        <v>2180</v>
      </c>
      <c r="DG55" s="819"/>
      <c r="DH55" s="587"/>
      <c r="DI55" s="587"/>
      <c r="DJ55" s="587"/>
      <c r="DK55" s="587"/>
      <c r="DL55" s="587"/>
      <c r="DM55" s="587"/>
      <c r="DN55" s="587"/>
      <c r="DO55" s="587"/>
      <c r="DP55" s="587"/>
      <c r="DQ55" s="587"/>
      <c r="DR55" s="587"/>
      <c r="DS55" s="587"/>
      <c r="DT55" s="587"/>
      <c r="DU55" s="587"/>
      <c r="DV55" s="587"/>
      <c r="DW55" s="587"/>
      <c r="DX55" s="587"/>
      <c r="DY55" s="587"/>
      <c r="DZ55" s="587"/>
      <c r="EA55" s="587"/>
      <c r="EB55" s="587"/>
      <c r="EC55" s="587"/>
      <c r="ED55" s="587"/>
      <c r="EE55" s="587"/>
      <c r="EF55" s="587"/>
      <c r="EG55" s="587"/>
      <c r="EH55" s="587"/>
      <c r="EI55" s="587"/>
      <c r="EJ55" s="587"/>
      <c r="EK55" s="587"/>
      <c r="EL55" s="587"/>
      <c r="EM55" s="587"/>
      <c r="EN55" s="587"/>
      <c r="EO55" s="587"/>
      <c r="EP55" s="587"/>
      <c r="EQ55" s="587"/>
      <c r="ER55" s="587"/>
      <c r="ES55" s="587"/>
      <c r="ET55" s="587"/>
      <c r="EU55" s="587"/>
      <c r="EV55" s="587"/>
      <c r="EW55" s="587"/>
      <c r="EX55" s="587"/>
      <c r="EY55" s="587"/>
      <c r="EZ55" s="587"/>
      <c r="FA55" s="587"/>
      <c r="FB55" s="587"/>
      <c r="FC55" s="587"/>
      <c r="FD55" s="587"/>
      <c r="FE55" s="587"/>
      <c r="FF55" s="587"/>
      <c r="FG55" s="587"/>
      <c r="FH55" s="587"/>
      <c r="FI55" s="587"/>
      <c r="FJ55" s="587"/>
      <c r="FK55" s="587"/>
      <c r="FL55" s="587"/>
      <c r="FM55" s="587"/>
      <c r="FN55" s="587"/>
      <c r="FO55" s="587"/>
      <c r="FP55" s="587"/>
      <c r="FQ55" s="587"/>
      <c r="FR55" s="587"/>
      <c r="FS55" s="587"/>
      <c r="FT55" s="587"/>
      <c r="FU55" s="587"/>
      <c r="FV55" s="587"/>
      <c r="FW55" s="587"/>
      <c r="FX55" s="587"/>
      <c r="FY55" s="587"/>
      <c r="FZ55" s="587"/>
      <c r="GA55" s="587"/>
      <c r="GB55" s="587"/>
      <c r="GC55" s="587"/>
      <c r="GD55" s="587"/>
      <c r="GE55" s="587"/>
      <c r="GF55" s="587"/>
      <c r="GG55" s="587"/>
      <c r="GH55" s="587"/>
      <c r="GI55" s="587"/>
      <c r="GJ55" s="587"/>
      <c r="GK55" s="587"/>
      <c r="GL55" s="587"/>
      <c r="GM55" s="587"/>
      <c r="GN55" s="587"/>
      <c r="GO55" s="587"/>
      <c r="GP55" s="587"/>
      <c r="GQ55" s="587"/>
      <c r="GR55" s="587"/>
      <c r="GS55" s="587"/>
      <c r="GT55" s="587"/>
      <c r="GU55" s="587"/>
      <c r="GV55" s="587"/>
      <c r="GW55" s="587"/>
      <c r="GX55" s="587"/>
      <c r="GY55" s="587"/>
      <c r="GZ55" s="587"/>
      <c r="HA55" s="587"/>
      <c r="HB55" s="587"/>
      <c r="HC55" s="587"/>
      <c r="HD55" s="587"/>
      <c r="HE55" s="587"/>
      <c r="HF55" s="587"/>
      <c r="HG55" s="587"/>
      <c r="HH55" s="587"/>
      <c r="HI55" s="587"/>
      <c r="HJ55" s="587"/>
      <c r="HK55" s="587"/>
      <c r="HL55" s="587"/>
      <c r="HM55" s="587"/>
      <c r="HN55" s="587"/>
      <c r="HO55" s="587"/>
      <c r="HP55" s="587"/>
      <c r="HQ55" s="587"/>
      <c r="HR55" s="587"/>
      <c r="HS55" s="587"/>
      <c r="HT55" s="587"/>
      <c r="HU55" s="587"/>
      <c r="HV55" s="587"/>
      <c r="HW55" s="587"/>
      <c r="HX55" s="587"/>
      <c r="HY55" s="587"/>
      <c r="HZ55" s="587"/>
      <c r="IA55" s="587"/>
      <c r="IB55" s="587"/>
      <c r="IC55" s="587"/>
      <c r="ID55" s="587"/>
      <c r="IE55" s="587"/>
      <c r="IF55" s="587"/>
      <c r="IG55" s="587"/>
      <c r="IH55" s="587"/>
      <c r="II55" s="587"/>
      <c r="IJ55" s="587"/>
      <c r="IK55" s="587"/>
      <c r="IL55" s="587"/>
      <c r="IM55" s="587"/>
      <c r="IN55" s="587"/>
      <c r="IO55" s="587"/>
      <c r="IP55" s="587"/>
      <c r="IQ55" s="587"/>
      <c r="IR55" s="587"/>
      <c r="IS55" s="587"/>
      <c r="IT55" s="587"/>
      <c r="IU55" s="587"/>
      <c r="IV55" s="587"/>
      <c r="IW55" s="587"/>
      <c r="IX55" s="587"/>
      <c r="IY55" s="587"/>
      <c r="IZ55" s="587"/>
      <c r="JA55" s="587"/>
      <c r="JB55" s="587"/>
      <c r="JC55" s="587"/>
      <c r="JD55" s="587"/>
      <c r="JE55" s="587"/>
      <c r="JF55" s="587"/>
      <c r="JG55" s="587"/>
      <c r="JH55" s="587"/>
      <c r="JI55" s="587"/>
      <c r="JJ55" s="587"/>
      <c r="JK55" s="587"/>
      <c r="JL55" s="587"/>
      <c r="JM55" s="587"/>
      <c r="JN55" s="587"/>
      <c r="JO55" s="587"/>
      <c r="JP55" s="587"/>
      <c r="JQ55" s="587"/>
      <c r="JR55" s="587"/>
      <c r="JS55" s="587"/>
      <c r="JT55" s="587"/>
      <c r="JU55" s="587"/>
      <c r="JV55" s="587"/>
      <c r="JW55" s="587"/>
      <c r="JX55" s="587"/>
      <c r="JY55" s="587"/>
      <c r="JZ55" s="587"/>
      <c r="KA55" s="587"/>
      <c r="KB55" s="587"/>
      <c r="KC55" s="587"/>
      <c r="KD55" s="587"/>
      <c r="KE55" s="587"/>
      <c r="KF55" s="587"/>
      <c r="KG55" s="587"/>
      <c r="KH55" s="587"/>
      <c r="KI55" s="587"/>
      <c r="KJ55" s="587"/>
      <c r="KK55" s="587"/>
      <c r="KL55" s="587"/>
      <c r="KM55" s="587"/>
      <c r="KN55" s="587"/>
      <c r="KO55" s="587"/>
      <c r="KP55" s="587"/>
      <c r="KQ55" s="587"/>
      <c r="KR55" s="587"/>
      <c r="KS55" s="587"/>
      <c r="KT55" s="587"/>
      <c r="KU55" s="587"/>
      <c r="KV55" s="587"/>
      <c r="KW55" s="587"/>
      <c r="KX55" s="587"/>
      <c r="KY55" s="587"/>
      <c r="KZ55" s="587"/>
      <c r="LA55" s="587"/>
      <c r="LB55" s="587"/>
      <c r="LC55" s="587"/>
      <c r="LD55" s="587"/>
      <c r="LE55" s="587"/>
      <c r="LF55" s="587"/>
      <c r="LG55" s="587"/>
      <c r="LH55" s="587"/>
      <c r="LI55" s="587"/>
      <c r="LJ55" s="587"/>
      <c r="LK55" s="587"/>
      <c r="LL55" s="587"/>
      <c r="LM55" s="587"/>
      <c r="LN55" s="587"/>
      <c r="LO55" s="587"/>
      <c r="LP55" s="587"/>
      <c r="LQ55" s="587"/>
      <c r="LR55" s="587"/>
      <c r="LS55" s="587"/>
      <c r="LT55" s="587"/>
      <c r="LU55" s="587"/>
      <c r="LV55" s="587"/>
      <c r="LW55" s="587"/>
      <c r="LX55" s="587"/>
      <c r="LY55" s="587"/>
      <c r="LZ55" s="587"/>
      <c r="MA55" s="587"/>
      <c r="MB55" s="587"/>
      <c r="MC55" s="587"/>
      <c r="MD55" s="587"/>
      <c r="ME55" s="587"/>
      <c r="MF55" s="587"/>
      <c r="MG55" s="587"/>
      <c r="MH55" s="587"/>
      <c r="MI55" s="587"/>
      <c r="MJ55" s="587"/>
      <c r="MK55" s="587"/>
      <c r="ML55" s="587"/>
      <c r="MM55" s="587"/>
      <c r="MN55" s="587"/>
      <c r="MO55" s="587"/>
      <c r="MP55" s="587"/>
      <c r="MQ55" s="587"/>
      <c r="MR55" s="587"/>
      <c r="MS55" s="587"/>
      <c r="MT55" s="587"/>
      <c r="MU55" s="587"/>
      <c r="MV55" s="587"/>
      <c r="MW55" s="587"/>
      <c r="MX55" s="587"/>
      <c r="MY55" s="587"/>
      <c r="MZ55" s="587"/>
      <c r="NA55" s="587"/>
      <c r="NB55" s="587"/>
      <c r="NC55" s="587"/>
      <c r="ND55" s="587"/>
      <c r="NE55" s="587"/>
      <c r="NF55" s="587"/>
      <c r="NG55" s="587"/>
      <c r="NH55" s="587"/>
      <c r="NI55" s="587"/>
      <c r="NJ55" s="587"/>
      <c r="NK55" s="587"/>
      <c r="NL55" s="587"/>
      <c r="NM55" s="587"/>
      <c r="NN55" s="587"/>
      <c r="NO55" s="587"/>
      <c r="NP55" s="587"/>
      <c r="NQ55" s="587"/>
      <c r="NR55" s="587"/>
      <c r="NS55" s="587"/>
      <c r="NT55" s="587"/>
      <c r="NU55" s="587"/>
      <c r="NV55" s="587"/>
      <c r="NW55" s="587"/>
      <c r="NX55" s="587"/>
      <c r="NY55" s="587"/>
      <c r="NZ55" s="587"/>
      <c r="OA55" s="587"/>
    </row>
    <row r="56" spans="1:391" s="427" customFormat="1" ht="72" outlineLevel="1">
      <c r="A56" s="875"/>
      <c r="B56" s="430" t="s">
        <v>1801</v>
      </c>
      <c r="C56" s="431">
        <v>12543</v>
      </c>
      <c r="D56" s="432" t="s">
        <v>194</v>
      </c>
      <c r="E56" s="432" t="s">
        <v>1066</v>
      </c>
      <c r="F56" s="433" t="s">
        <v>1317</v>
      </c>
      <c r="G56" s="481">
        <v>6239</v>
      </c>
      <c r="H56" s="432" t="s">
        <v>1802</v>
      </c>
      <c r="I56" s="434">
        <v>45000</v>
      </c>
      <c r="J56" s="434">
        <v>23724.34174</v>
      </c>
      <c r="K56" s="434">
        <v>21275.65826</v>
      </c>
      <c r="L56" s="435">
        <v>0</v>
      </c>
      <c r="M56" s="435">
        <v>21351.90756</v>
      </c>
      <c r="N56" s="435">
        <v>21351.90756</v>
      </c>
      <c r="O56" s="469">
        <v>45291</v>
      </c>
      <c r="P56" s="437">
        <v>44187</v>
      </c>
      <c r="Q56" s="436">
        <v>44027</v>
      </c>
      <c r="R56" s="432" t="s">
        <v>694</v>
      </c>
      <c r="S56" s="469"/>
      <c r="T56" s="451">
        <v>2024.61</v>
      </c>
      <c r="U56" s="451">
        <v>1178.58</v>
      </c>
      <c r="V56" s="451">
        <v>18221.5</v>
      </c>
      <c r="W56" s="165">
        <v>21424.69</v>
      </c>
      <c r="X56" s="434">
        <v>14457.78232</v>
      </c>
      <c r="Y56" s="434">
        <v>450</v>
      </c>
      <c r="Z56" s="434">
        <v>2000.9</v>
      </c>
      <c r="AA56" s="434">
        <v>4010</v>
      </c>
      <c r="AB56" s="434">
        <v>6460.9</v>
      </c>
      <c r="AC56" s="434">
        <v>4418.1000000000004</v>
      </c>
      <c r="AD56" s="434">
        <v>0</v>
      </c>
      <c r="AE56" s="434">
        <v>33</v>
      </c>
      <c r="AF56" s="434">
        <v>0</v>
      </c>
      <c r="AG56" s="434">
        <v>33</v>
      </c>
      <c r="AH56" s="434">
        <v>0</v>
      </c>
      <c r="AI56" s="434">
        <v>0</v>
      </c>
      <c r="AJ56" s="434">
        <v>0</v>
      </c>
      <c r="AK56" s="434">
        <v>0</v>
      </c>
      <c r="AL56" s="434">
        <v>0</v>
      </c>
      <c r="AM56" s="434">
        <v>0</v>
      </c>
      <c r="AN56" s="434">
        <v>45</v>
      </c>
      <c r="AO56" s="434">
        <v>200.09000000000003</v>
      </c>
      <c r="AP56" s="434">
        <v>401</v>
      </c>
      <c r="AQ56" s="434">
        <v>646.09</v>
      </c>
      <c r="AR56" s="434">
        <v>0</v>
      </c>
      <c r="AS56" s="434">
        <v>67.5</v>
      </c>
      <c r="AT56" s="434">
        <v>300.13499999999999</v>
      </c>
      <c r="AU56" s="434">
        <v>601.5</v>
      </c>
      <c r="AV56" s="434">
        <v>969.13499999999999</v>
      </c>
      <c r="AW56" s="434">
        <v>0</v>
      </c>
      <c r="AX56" s="434">
        <v>112.5</v>
      </c>
      <c r="AY56" s="434">
        <v>500.22500000000002</v>
      </c>
      <c r="AZ56" s="434">
        <v>1002.5</v>
      </c>
      <c r="BA56" s="434">
        <v>1615.2249999999999</v>
      </c>
      <c r="BB56" s="434">
        <v>4418.1000000000004</v>
      </c>
      <c r="BC56" s="434">
        <v>225</v>
      </c>
      <c r="BD56" s="434">
        <v>1000.45</v>
      </c>
      <c r="BE56" s="434">
        <v>2005</v>
      </c>
      <c r="BF56" s="434">
        <v>3230.45</v>
      </c>
      <c r="BG56" s="434">
        <v>0</v>
      </c>
      <c r="BH56" s="434">
        <v>0</v>
      </c>
      <c r="BI56" s="434">
        <v>3.3000000000000003</v>
      </c>
      <c r="BJ56" s="434">
        <v>0</v>
      </c>
      <c r="BK56" s="434">
        <v>3.3000000000000003</v>
      </c>
      <c r="BL56" s="434">
        <v>0</v>
      </c>
      <c r="BM56" s="434">
        <v>0</v>
      </c>
      <c r="BN56" s="434">
        <v>4.95</v>
      </c>
      <c r="BO56" s="434">
        <v>0</v>
      </c>
      <c r="BP56" s="434">
        <v>4.95</v>
      </c>
      <c r="BQ56" s="434">
        <v>0</v>
      </c>
      <c r="BR56" s="434">
        <v>0</v>
      </c>
      <c r="BS56" s="434">
        <v>8.25</v>
      </c>
      <c r="BT56" s="434">
        <v>0</v>
      </c>
      <c r="BU56" s="434">
        <v>8.25</v>
      </c>
      <c r="BV56" s="434">
        <v>0</v>
      </c>
      <c r="BW56" s="434">
        <v>0</v>
      </c>
      <c r="BX56" s="434">
        <v>16.5</v>
      </c>
      <c r="BY56" s="434">
        <v>0</v>
      </c>
      <c r="BZ56" s="434">
        <v>16.5</v>
      </c>
      <c r="CA56" s="600">
        <v>0</v>
      </c>
      <c r="CB56" s="796"/>
      <c r="CC56" s="434"/>
      <c r="CD56" s="434"/>
      <c r="CE56" s="434">
        <v>0</v>
      </c>
      <c r="CF56" s="434">
        <v>0</v>
      </c>
      <c r="CG56" s="434"/>
      <c r="CH56" s="434"/>
      <c r="CI56" s="434"/>
      <c r="CJ56" s="434">
        <v>0</v>
      </c>
      <c r="CK56" s="434">
        <v>0</v>
      </c>
      <c r="CL56" s="434"/>
      <c r="CM56" s="434"/>
      <c r="CN56" s="434"/>
      <c r="CO56" s="434">
        <v>0</v>
      </c>
      <c r="CP56" s="434">
        <v>0</v>
      </c>
      <c r="CQ56" s="434"/>
      <c r="CR56" s="434"/>
      <c r="CS56" s="434"/>
      <c r="CT56" s="434">
        <v>0</v>
      </c>
      <c r="CU56" s="434">
        <v>0</v>
      </c>
      <c r="CV56" s="434">
        <v>0</v>
      </c>
      <c r="CW56" s="434">
        <v>0</v>
      </c>
      <c r="CX56" s="434">
        <v>0</v>
      </c>
      <c r="CY56" s="434">
        <v>0</v>
      </c>
      <c r="CZ56" s="432" t="s">
        <v>1858</v>
      </c>
      <c r="DA56" s="433"/>
      <c r="DB56" s="438"/>
      <c r="DC56" s="438">
        <v>0</v>
      </c>
      <c r="DD56" s="439" t="s">
        <v>2095</v>
      </c>
      <c r="DE56" s="433" t="s">
        <v>1831</v>
      </c>
      <c r="DF56" s="805" t="s">
        <v>2176</v>
      </c>
      <c r="DG56" s="819"/>
      <c r="DH56" s="587"/>
      <c r="DI56" s="587"/>
      <c r="DJ56" s="587"/>
      <c r="DK56" s="587"/>
      <c r="DL56" s="587"/>
      <c r="DM56" s="587"/>
      <c r="DN56" s="587"/>
      <c r="DO56" s="587"/>
      <c r="DP56" s="587"/>
      <c r="DQ56" s="587"/>
      <c r="DR56" s="587"/>
      <c r="DS56" s="587"/>
      <c r="DT56" s="587"/>
      <c r="DU56" s="587"/>
      <c r="DV56" s="587"/>
      <c r="DW56" s="587"/>
      <c r="DX56" s="587"/>
      <c r="DY56" s="587"/>
      <c r="DZ56" s="587"/>
      <c r="EA56" s="587"/>
      <c r="EB56" s="587"/>
      <c r="EC56" s="587"/>
      <c r="ED56" s="587"/>
      <c r="EE56" s="587"/>
      <c r="EF56" s="587"/>
      <c r="EG56" s="587"/>
      <c r="EH56" s="587"/>
      <c r="EI56" s="587"/>
      <c r="EJ56" s="587"/>
      <c r="EK56" s="587"/>
      <c r="EL56" s="587"/>
      <c r="EM56" s="587"/>
      <c r="EN56" s="587"/>
      <c r="EO56" s="587"/>
      <c r="EP56" s="587"/>
      <c r="EQ56" s="587"/>
      <c r="ER56" s="587"/>
      <c r="ES56" s="587"/>
      <c r="ET56" s="587"/>
      <c r="EU56" s="587"/>
      <c r="EV56" s="587"/>
      <c r="EW56" s="587"/>
      <c r="EX56" s="587"/>
      <c r="EY56" s="587"/>
      <c r="EZ56" s="587"/>
      <c r="FA56" s="587"/>
      <c r="FB56" s="587"/>
      <c r="FC56" s="587"/>
      <c r="FD56" s="587"/>
      <c r="FE56" s="587"/>
      <c r="FF56" s="587"/>
      <c r="FG56" s="587"/>
      <c r="FH56" s="587"/>
      <c r="FI56" s="587"/>
      <c r="FJ56" s="587"/>
      <c r="FK56" s="587"/>
      <c r="FL56" s="587"/>
      <c r="FM56" s="587"/>
      <c r="FN56" s="587"/>
      <c r="FO56" s="587"/>
      <c r="FP56" s="587"/>
      <c r="FQ56" s="587"/>
      <c r="FR56" s="587"/>
      <c r="FS56" s="587"/>
      <c r="FT56" s="587"/>
      <c r="FU56" s="587"/>
      <c r="FV56" s="587"/>
      <c r="FW56" s="587"/>
      <c r="FX56" s="587"/>
      <c r="FY56" s="587"/>
      <c r="FZ56" s="587"/>
      <c r="GA56" s="587"/>
      <c r="GB56" s="587"/>
      <c r="GC56" s="587"/>
      <c r="GD56" s="587"/>
      <c r="GE56" s="587"/>
      <c r="GF56" s="587"/>
      <c r="GG56" s="587"/>
      <c r="GH56" s="587"/>
      <c r="GI56" s="587"/>
      <c r="GJ56" s="587"/>
      <c r="GK56" s="587"/>
      <c r="GL56" s="587"/>
      <c r="GM56" s="587"/>
      <c r="GN56" s="587"/>
      <c r="GO56" s="587"/>
      <c r="GP56" s="587"/>
      <c r="GQ56" s="587"/>
      <c r="GR56" s="587"/>
      <c r="GS56" s="587"/>
      <c r="GT56" s="587"/>
      <c r="GU56" s="587"/>
      <c r="GV56" s="587"/>
      <c r="GW56" s="587"/>
      <c r="GX56" s="587"/>
      <c r="GY56" s="587"/>
      <c r="GZ56" s="587"/>
      <c r="HA56" s="587"/>
      <c r="HB56" s="587"/>
      <c r="HC56" s="587"/>
      <c r="HD56" s="587"/>
      <c r="HE56" s="587"/>
      <c r="HF56" s="587"/>
      <c r="HG56" s="587"/>
      <c r="HH56" s="587"/>
      <c r="HI56" s="587"/>
      <c r="HJ56" s="587"/>
      <c r="HK56" s="587"/>
      <c r="HL56" s="587"/>
      <c r="HM56" s="587"/>
      <c r="HN56" s="587"/>
      <c r="HO56" s="587"/>
      <c r="HP56" s="587"/>
      <c r="HQ56" s="587"/>
      <c r="HR56" s="587"/>
      <c r="HS56" s="587"/>
      <c r="HT56" s="587"/>
      <c r="HU56" s="587"/>
      <c r="HV56" s="587"/>
      <c r="HW56" s="587"/>
      <c r="HX56" s="587"/>
      <c r="HY56" s="587"/>
      <c r="HZ56" s="587"/>
      <c r="IA56" s="587"/>
      <c r="IB56" s="587"/>
      <c r="IC56" s="587"/>
      <c r="ID56" s="587"/>
      <c r="IE56" s="587"/>
      <c r="IF56" s="587"/>
      <c r="IG56" s="587"/>
      <c r="IH56" s="587"/>
      <c r="II56" s="587"/>
      <c r="IJ56" s="587"/>
      <c r="IK56" s="587"/>
      <c r="IL56" s="587"/>
      <c r="IM56" s="587"/>
      <c r="IN56" s="587"/>
      <c r="IO56" s="587"/>
      <c r="IP56" s="587"/>
      <c r="IQ56" s="587"/>
      <c r="IR56" s="587"/>
      <c r="IS56" s="587"/>
      <c r="IT56" s="587"/>
      <c r="IU56" s="587"/>
      <c r="IV56" s="587"/>
      <c r="IW56" s="587"/>
      <c r="IX56" s="587"/>
      <c r="IY56" s="587"/>
      <c r="IZ56" s="587"/>
      <c r="JA56" s="587"/>
      <c r="JB56" s="587"/>
      <c r="JC56" s="587"/>
      <c r="JD56" s="587"/>
      <c r="JE56" s="587"/>
      <c r="JF56" s="587"/>
      <c r="JG56" s="587"/>
      <c r="JH56" s="587"/>
      <c r="JI56" s="587"/>
      <c r="JJ56" s="587"/>
      <c r="JK56" s="587"/>
      <c r="JL56" s="587"/>
      <c r="JM56" s="587"/>
      <c r="JN56" s="587"/>
      <c r="JO56" s="587"/>
      <c r="JP56" s="587"/>
      <c r="JQ56" s="587"/>
      <c r="JR56" s="587"/>
      <c r="JS56" s="587"/>
      <c r="JT56" s="587"/>
      <c r="JU56" s="587"/>
      <c r="JV56" s="587"/>
      <c r="JW56" s="587"/>
      <c r="JX56" s="587"/>
      <c r="JY56" s="587"/>
      <c r="JZ56" s="587"/>
      <c r="KA56" s="587"/>
      <c r="KB56" s="587"/>
      <c r="KC56" s="587"/>
      <c r="KD56" s="587"/>
      <c r="KE56" s="587"/>
      <c r="KF56" s="587"/>
      <c r="KG56" s="587"/>
      <c r="KH56" s="587"/>
      <c r="KI56" s="587"/>
      <c r="KJ56" s="587"/>
      <c r="KK56" s="587"/>
      <c r="KL56" s="587"/>
      <c r="KM56" s="587"/>
      <c r="KN56" s="587"/>
      <c r="KO56" s="587"/>
      <c r="KP56" s="587"/>
      <c r="KQ56" s="587"/>
      <c r="KR56" s="587"/>
      <c r="KS56" s="587"/>
      <c r="KT56" s="587"/>
      <c r="KU56" s="587"/>
      <c r="KV56" s="587"/>
      <c r="KW56" s="587"/>
      <c r="KX56" s="587"/>
      <c r="KY56" s="587"/>
      <c r="KZ56" s="587"/>
      <c r="LA56" s="587"/>
      <c r="LB56" s="587"/>
      <c r="LC56" s="587"/>
      <c r="LD56" s="587"/>
      <c r="LE56" s="587"/>
      <c r="LF56" s="587"/>
      <c r="LG56" s="587"/>
      <c r="LH56" s="587"/>
      <c r="LI56" s="587"/>
      <c r="LJ56" s="587"/>
      <c r="LK56" s="587"/>
      <c r="LL56" s="587"/>
      <c r="LM56" s="587"/>
      <c r="LN56" s="587"/>
      <c r="LO56" s="587"/>
      <c r="LP56" s="587"/>
      <c r="LQ56" s="587"/>
      <c r="LR56" s="587"/>
      <c r="LS56" s="587"/>
      <c r="LT56" s="587"/>
      <c r="LU56" s="587"/>
      <c r="LV56" s="587"/>
      <c r="LW56" s="587"/>
      <c r="LX56" s="587"/>
      <c r="LY56" s="587"/>
      <c r="LZ56" s="587"/>
      <c r="MA56" s="587"/>
      <c r="MB56" s="587"/>
      <c r="MC56" s="587"/>
      <c r="MD56" s="587"/>
      <c r="ME56" s="587"/>
      <c r="MF56" s="587"/>
      <c r="MG56" s="587"/>
      <c r="MH56" s="587"/>
      <c r="MI56" s="587"/>
      <c r="MJ56" s="587"/>
      <c r="MK56" s="587"/>
      <c r="ML56" s="587"/>
      <c r="MM56" s="587"/>
      <c r="MN56" s="587"/>
      <c r="MO56" s="587"/>
      <c r="MP56" s="587"/>
      <c r="MQ56" s="587"/>
      <c r="MR56" s="587"/>
      <c r="MS56" s="587"/>
      <c r="MT56" s="587"/>
      <c r="MU56" s="587"/>
      <c r="MV56" s="587"/>
      <c r="MW56" s="587"/>
      <c r="MX56" s="587"/>
      <c r="MY56" s="587"/>
      <c r="MZ56" s="587"/>
      <c r="NA56" s="587"/>
      <c r="NB56" s="587"/>
      <c r="NC56" s="587"/>
      <c r="ND56" s="587"/>
      <c r="NE56" s="587"/>
      <c r="NF56" s="587"/>
      <c r="NG56" s="587"/>
      <c r="NH56" s="587"/>
      <c r="NI56" s="587"/>
      <c r="NJ56" s="587"/>
      <c r="NK56" s="587"/>
      <c r="NL56" s="587"/>
      <c r="NM56" s="587"/>
      <c r="NN56" s="587"/>
      <c r="NO56" s="587"/>
      <c r="NP56" s="587"/>
      <c r="NQ56" s="587"/>
      <c r="NR56" s="587"/>
      <c r="NS56" s="587"/>
      <c r="NT56" s="587"/>
      <c r="NU56" s="587"/>
      <c r="NV56" s="587"/>
      <c r="NW56" s="587"/>
      <c r="NX56" s="587"/>
      <c r="NY56" s="587"/>
      <c r="NZ56" s="587"/>
      <c r="OA56" s="587"/>
    </row>
    <row r="57" spans="1:391" s="427" customFormat="1" ht="72" outlineLevel="1">
      <c r="A57" s="875"/>
      <c r="B57" s="430" t="s">
        <v>1304</v>
      </c>
      <c r="C57" s="431">
        <v>12572</v>
      </c>
      <c r="D57" s="432" t="s">
        <v>194</v>
      </c>
      <c r="E57" s="432" t="s">
        <v>1066</v>
      </c>
      <c r="F57" s="433" t="s">
        <v>1317</v>
      </c>
      <c r="G57" s="481">
        <v>2594</v>
      </c>
      <c r="H57" s="432" t="s">
        <v>1802</v>
      </c>
      <c r="I57" s="434">
        <v>98194.767000000007</v>
      </c>
      <c r="J57" s="434">
        <v>16745.03268</v>
      </c>
      <c r="K57" s="434">
        <v>81449.734320000003</v>
      </c>
      <c r="L57" s="435">
        <v>0</v>
      </c>
      <c r="M57" s="435">
        <v>27891.776010000001</v>
      </c>
      <c r="N57" s="435">
        <v>27891.776010000001</v>
      </c>
      <c r="O57" s="450">
        <v>45291</v>
      </c>
      <c r="P57" s="437">
        <v>44530</v>
      </c>
      <c r="Q57" s="436">
        <v>44095</v>
      </c>
      <c r="R57" s="432" t="s">
        <v>694</v>
      </c>
      <c r="S57" s="450"/>
      <c r="T57" s="434">
        <v>2046.07</v>
      </c>
      <c r="U57" s="434">
        <v>12596.1</v>
      </c>
      <c r="V57" s="434">
        <v>18414.64</v>
      </c>
      <c r="W57" s="165">
        <v>33056.81</v>
      </c>
      <c r="X57" s="434">
        <v>0</v>
      </c>
      <c r="Y57" s="434">
        <v>762.56</v>
      </c>
      <c r="Z57" s="434">
        <v>25000</v>
      </c>
      <c r="AA57" s="434">
        <v>6863.02</v>
      </c>
      <c r="AB57" s="434">
        <v>32625.58</v>
      </c>
      <c r="AC57" s="434">
        <v>0</v>
      </c>
      <c r="AD57" s="376">
        <v>880</v>
      </c>
      <c r="AE57" s="376">
        <v>4860</v>
      </c>
      <c r="AF57" s="376">
        <v>7860</v>
      </c>
      <c r="AG57" s="434">
        <v>13600</v>
      </c>
      <c r="AH57" s="434">
        <v>14233.4</v>
      </c>
      <c r="AI57" s="434">
        <v>0</v>
      </c>
      <c r="AJ57" s="434">
        <v>0</v>
      </c>
      <c r="AK57" s="434">
        <v>0</v>
      </c>
      <c r="AL57" s="434">
        <v>0</v>
      </c>
      <c r="AM57" s="434">
        <v>0</v>
      </c>
      <c r="AN57" s="434">
        <v>76.256</v>
      </c>
      <c r="AO57" s="434">
        <v>2500</v>
      </c>
      <c r="AP57" s="434">
        <v>686.30200000000013</v>
      </c>
      <c r="AQ57" s="434">
        <v>3262.558</v>
      </c>
      <c r="AR57" s="434">
        <v>0</v>
      </c>
      <c r="AS57" s="434">
        <v>114.38399999999999</v>
      </c>
      <c r="AT57" s="434">
        <v>3750</v>
      </c>
      <c r="AU57" s="434">
        <v>1029.453</v>
      </c>
      <c r="AV57" s="434">
        <v>4893.8369999999995</v>
      </c>
      <c r="AW57" s="434">
        <v>0</v>
      </c>
      <c r="AX57" s="434">
        <v>190.64</v>
      </c>
      <c r="AY57" s="434">
        <v>6250</v>
      </c>
      <c r="AZ57" s="434">
        <v>1715.7550000000001</v>
      </c>
      <c r="BA57" s="434">
        <v>8156.3950000000004</v>
      </c>
      <c r="BB57" s="434">
        <v>0</v>
      </c>
      <c r="BC57" s="434">
        <v>381.28</v>
      </c>
      <c r="BD57" s="434">
        <v>12500</v>
      </c>
      <c r="BE57" s="434">
        <v>3431.51</v>
      </c>
      <c r="BF57" s="434">
        <v>16312.79</v>
      </c>
      <c r="BG57" s="434">
        <v>0</v>
      </c>
      <c r="BH57" s="434">
        <v>88</v>
      </c>
      <c r="BI57" s="434">
        <v>486</v>
      </c>
      <c r="BJ57" s="434">
        <v>786</v>
      </c>
      <c r="BK57" s="434">
        <v>1360</v>
      </c>
      <c r="BL57" s="434">
        <v>0</v>
      </c>
      <c r="BM57" s="434">
        <v>132</v>
      </c>
      <c r="BN57" s="434">
        <v>729</v>
      </c>
      <c r="BO57" s="434">
        <v>1179</v>
      </c>
      <c r="BP57" s="434">
        <v>2040</v>
      </c>
      <c r="BQ57" s="434">
        <v>0</v>
      </c>
      <c r="BR57" s="434">
        <v>220</v>
      </c>
      <c r="BS57" s="434">
        <v>1215</v>
      </c>
      <c r="BT57" s="434">
        <v>1965</v>
      </c>
      <c r="BU57" s="434">
        <v>3400</v>
      </c>
      <c r="BV57" s="434">
        <v>14233.4</v>
      </c>
      <c r="BW57" s="434">
        <v>440</v>
      </c>
      <c r="BX57" s="434">
        <v>2430</v>
      </c>
      <c r="BY57" s="434">
        <v>3930</v>
      </c>
      <c r="BZ57" s="434">
        <v>6800</v>
      </c>
      <c r="CA57" s="600">
        <v>0</v>
      </c>
      <c r="CB57" s="796"/>
      <c r="CC57" s="434"/>
      <c r="CD57" s="434"/>
      <c r="CE57" s="434">
        <v>0</v>
      </c>
      <c r="CF57" s="434">
        <v>0</v>
      </c>
      <c r="CG57" s="434"/>
      <c r="CH57" s="434"/>
      <c r="CI57" s="434"/>
      <c r="CJ57" s="434">
        <v>0</v>
      </c>
      <c r="CK57" s="434">
        <v>0</v>
      </c>
      <c r="CL57" s="434"/>
      <c r="CM57" s="434"/>
      <c r="CN57" s="434"/>
      <c r="CO57" s="434">
        <v>0</v>
      </c>
      <c r="CP57" s="434">
        <v>0</v>
      </c>
      <c r="CQ57" s="434"/>
      <c r="CR57" s="434"/>
      <c r="CS57" s="434"/>
      <c r="CT57" s="434">
        <v>0</v>
      </c>
      <c r="CU57" s="434">
        <v>0</v>
      </c>
      <c r="CV57" s="434">
        <v>0</v>
      </c>
      <c r="CW57" s="434">
        <v>0</v>
      </c>
      <c r="CX57" s="434">
        <v>0</v>
      </c>
      <c r="CY57" s="434">
        <v>42000</v>
      </c>
      <c r="CZ57" s="432" t="s">
        <v>1305</v>
      </c>
      <c r="DA57" s="433"/>
      <c r="DB57" s="438"/>
      <c r="DC57" s="438">
        <v>0</v>
      </c>
      <c r="DD57" s="439" t="s">
        <v>2095</v>
      </c>
      <c r="DE57" s="433" t="s">
        <v>1831</v>
      </c>
      <c r="DF57" s="805" t="s">
        <v>2185</v>
      </c>
      <c r="DG57" s="819"/>
      <c r="DH57" s="587"/>
      <c r="DI57" s="587"/>
      <c r="DJ57" s="587"/>
      <c r="DK57" s="587"/>
      <c r="DL57" s="587"/>
      <c r="DM57" s="587"/>
      <c r="DN57" s="587"/>
      <c r="DO57" s="587"/>
      <c r="DP57" s="587"/>
      <c r="DQ57" s="587"/>
      <c r="DR57" s="587"/>
      <c r="DS57" s="587"/>
      <c r="DT57" s="587"/>
      <c r="DU57" s="587"/>
      <c r="DV57" s="587"/>
      <c r="DW57" s="587"/>
      <c r="DX57" s="587"/>
      <c r="DY57" s="587"/>
      <c r="DZ57" s="587"/>
      <c r="EA57" s="587"/>
      <c r="EB57" s="587"/>
      <c r="EC57" s="587"/>
      <c r="ED57" s="587"/>
      <c r="EE57" s="587"/>
      <c r="EF57" s="587"/>
      <c r="EG57" s="587"/>
      <c r="EH57" s="587"/>
      <c r="EI57" s="587"/>
      <c r="EJ57" s="587"/>
      <c r="EK57" s="587"/>
      <c r="EL57" s="587"/>
      <c r="EM57" s="587"/>
      <c r="EN57" s="587"/>
      <c r="EO57" s="587"/>
      <c r="EP57" s="587"/>
      <c r="EQ57" s="587"/>
      <c r="ER57" s="587"/>
      <c r="ES57" s="587"/>
      <c r="ET57" s="587"/>
      <c r="EU57" s="587"/>
      <c r="EV57" s="587"/>
      <c r="EW57" s="587"/>
      <c r="EX57" s="587"/>
      <c r="EY57" s="587"/>
      <c r="EZ57" s="587"/>
      <c r="FA57" s="587"/>
      <c r="FB57" s="587"/>
      <c r="FC57" s="587"/>
      <c r="FD57" s="587"/>
      <c r="FE57" s="587"/>
      <c r="FF57" s="587"/>
      <c r="FG57" s="587"/>
      <c r="FH57" s="587"/>
      <c r="FI57" s="587"/>
      <c r="FJ57" s="587"/>
      <c r="FK57" s="587"/>
      <c r="FL57" s="587"/>
      <c r="FM57" s="587"/>
      <c r="FN57" s="587"/>
      <c r="FO57" s="587"/>
      <c r="FP57" s="587"/>
      <c r="FQ57" s="587"/>
      <c r="FR57" s="587"/>
      <c r="FS57" s="587"/>
      <c r="FT57" s="587"/>
      <c r="FU57" s="587"/>
      <c r="FV57" s="587"/>
      <c r="FW57" s="587"/>
      <c r="FX57" s="587"/>
      <c r="FY57" s="587"/>
      <c r="FZ57" s="587"/>
      <c r="GA57" s="587"/>
      <c r="GB57" s="587"/>
      <c r="GC57" s="587"/>
      <c r="GD57" s="587"/>
      <c r="GE57" s="587"/>
      <c r="GF57" s="587"/>
      <c r="GG57" s="587"/>
      <c r="GH57" s="587"/>
      <c r="GI57" s="587"/>
      <c r="GJ57" s="587"/>
      <c r="GK57" s="587"/>
      <c r="GL57" s="587"/>
      <c r="GM57" s="587"/>
      <c r="GN57" s="587"/>
      <c r="GO57" s="587"/>
      <c r="GP57" s="587"/>
      <c r="GQ57" s="587"/>
      <c r="GR57" s="587"/>
      <c r="GS57" s="587"/>
      <c r="GT57" s="587"/>
      <c r="GU57" s="587"/>
      <c r="GV57" s="587"/>
      <c r="GW57" s="587"/>
      <c r="GX57" s="587"/>
      <c r="GY57" s="587"/>
      <c r="GZ57" s="587"/>
      <c r="HA57" s="587"/>
      <c r="HB57" s="587"/>
      <c r="HC57" s="587"/>
      <c r="HD57" s="587"/>
      <c r="HE57" s="587"/>
      <c r="HF57" s="587"/>
      <c r="HG57" s="587"/>
      <c r="HH57" s="587"/>
      <c r="HI57" s="587"/>
      <c r="HJ57" s="587"/>
      <c r="HK57" s="587"/>
      <c r="HL57" s="587"/>
      <c r="HM57" s="587"/>
      <c r="HN57" s="587"/>
      <c r="HO57" s="587"/>
      <c r="HP57" s="587"/>
      <c r="HQ57" s="587"/>
      <c r="HR57" s="587"/>
      <c r="HS57" s="587"/>
      <c r="HT57" s="587"/>
      <c r="HU57" s="587"/>
      <c r="HV57" s="587"/>
      <c r="HW57" s="587"/>
      <c r="HX57" s="587"/>
      <c r="HY57" s="587"/>
      <c r="HZ57" s="587"/>
      <c r="IA57" s="587"/>
      <c r="IB57" s="587"/>
      <c r="IC57" s="587"/>
      <c r="ID57" s="587"/>
      <c r="IE57" s="587"/>
      <c r="IF57" s="587"/>
      <c r="IG57" s="587"/>
      <c r="IH57" s="587"/>
      <c r="II57" s="587"/>
      <c r="IJ57" s="587"/>
      <c r="IK57" s="587"/>
      <c r="IL57" s="587"/>
      <c r="IM57" s="587"/>
      <c r="IN57" s="587"/>
      <c r="IO57" s="587"/>
      <c r="IP57" s="587"/>
      <c r="IQ57" s="587"/>
      <c r="IR57" s="587"/>
      <c r="IS57" s="587"/>
      <c r="IT57" s="587"/>
      <c r="IU57" s="587"/>
      <c r="IV57" s="587"/>
      <c r="IW57" s="587"/>
      <c r="IX57" s="587"/>
      <c r="IY57" s="587"/>
      <c r="IZ57" s="587"/>
      <c r="JA57" s="587"/>
      <c r="JB57" s="587"/>
      <c r="JC57" s="587"/>
      <c r="JD57" s="587"/>
      <c r="JE57" s="587"/>
      <c r="JF57" s="587"/>
      <c r="JG57" s="587"/>
      <c r="JH57" s="587"/>
      <c r="JI57" s="587"/>
      <c r="JJ57" s="587"/>
      <c r="JK57" s="587"/>
      <c r="JL57" s="587"/>
      <c r="JM57" s="587"/>
      <c r="JN57" s="587"/>
      <c r="JO57" s="587"/>
      <c r="JP57" s="587"/>
      <c r="JQ57" s="587"/>
      <c r="JR57" s="587"/>
      <c r="JS57" s="587"/>
      <c r="JT57" s="587"/>
      <c r="JU57" s="587"/>
      <c r="JV57" s="587"/>
      <c r="JW57" s="587"/>
      <c r="JX57" s="587"/>
      <c r="JY57" s="587"/>
      <c r="JZ57" s="587"/>
      <c r="KA57" s="587"/>
      <c r="KB57" s="587"/>
      <c r="KC57" s="587"/>
      <c r="KD57" s="587"/>
      <c r="KE57" s="587"/>
      <c r="KF57" s="587"/>
      <c r="KG57" s="587"/>
      <c r="KH57" s="587"/>
      <c r="KI57" s="587"/>
      <c r="KJ57" s="587"/>
      <c r="KK57" s="587"/>
      <c r="KL57" s="587"/>
      <c r="KM57" s="587"/>
      <c r="KN57" s="587"/>
      <c r="KO57" s="587"/>
      <c r="KP57" s="587"/>
      <c r="KQ57" s="587"/>
      <c r="KR57" s="587"/>
      <c r="KS57" s="587"/>
      <c r="KT57" s="587"/>
      <c r="KU57" s="587"/>
      <c r="KV57" s="587"/>
      <c r="KW57" s="587"/>
      <c r="KX57" s="587"/>
      <c r="KY57" s="587"/>
      <c r="KZ57" s="587"/>
      <c r="LA57" s="587"/>
      <c r="LB57" s="587"/>
      <c r="LC57" s="587"/>
      <c r="LD57" s="587"/>
      <c r="LE57" s="587"/>
      <c r="LF57" s="587"/>
      <c r="LG57" s="587"/>
      <c r="LH57" s="587"/>
      <c r="LI57" s="587"/>
      <c r="LJ57" s="587"/>
      <c r="LK57" s="587"/>
      <c r="LL57" s="587"/>
      <c r="LM57" s="587"/>
      <c r="LN57" s="587"/>
      <c r="LO57" s="587"/>
      <c r="LP57" s="587"/>
      <c r="LQ57" s="587"/>
      <c r="LR57" s="587"/>
      <c r="LS57" s="587"/>
      <c r="LT57" s="587"/>
      <c r="LU57" s="587"/>
      <c r="LV57" s="587"/>
      <c r="LW57" s="587"/>
      <c r="LX57" s="587"/>
      <c r="LY57" s="587"/>
      <c r="LZ57" s="587"/>
      <c r="MA57" s="587"/>
      <c r="MB57" s="587"/>
      <c r="MC57" s="587"/>
      <c r="MD57" s="587"/>
      <c r="ME57" s="587"/>
      <c r="MF57" s="587"/>
      <c r="MG57" s="587"/>
      <c r="MH57" s="587"/>
      <c r="MI57" s="587"/>
      <c r="MJ57" s="587"/>
      <c r="MK57" s="587"/>
      <c r="ML57" s="587"/>
      <c r="MM57" s="587"/>
      <c r="MN57" s="587"/>
      <c r="MO57" s="587"/>
      <c r="MP57" s="587"/>
      <c r="MQ57" s="587"/>
      <c r="MR57" s="587"/>
      <c r="MS57" s="587"/>
      <c r="MT57" s="587"/>
      <c r="MU57" s="587"/>
      <c r="MV57" s="587"/>
      <c r="MW57" s="587"/>
      <c r="MX57" s="587"/>
      <c r="MY57" s="587"/>
      <c r="MZ57" s="587"/>
      <c r="NA57" s="587"/>
      <c r="NB57" s="587"/>
      <c r="NC57" s="587"/>
      <c r="ND57" s="587"/>
      <c r="NE57" s="587"/>
      <c r="NF57" s="587"/>
      <c r="NG57" s="587"/>
      <c r="NH57" s="587"/>
      <c r="NI57" s="587"/>
      <c r="NJ57" s="587"/>
      <c r="NK57" s="587"/>
      <c r="NL57" s="587"/>
      <c r="NM57" s="587"/>
      <c r="NN57" s="587"/>
      <c r="NO57" s="587"/>
      <c r="NP57" s="587"/>
      <c r="NQ57" s="587"/>
      <c r="NR57" s="587"/>
      <c r="NS57" s="587"/>
      <c r="NT57" s="587"/>
      <c r="NU57" s="587"/>
      <c r="NV57" s="587"/>
      <c r="NW57" s="587"/>
      <c r="NX57" s="587"/>
      <c r="NY57" s="587"/>
      <c r="NZ57" s="587"/>
      <c r="OA57" s="587"/>
    </row>
    <row r="58" spans="1:391" s="427" customFormat="1" ht="72" outlineLevel="1">
      <c r="A58" s="875"/>
      <c r="B58" s="430" t="s">
        <v>2199</v>
      </c>
      <c r="C58" s="431">
        <v>14795</v>
      </c>
      <c r="D58" s="432" t="s">
        <v>194</v>
      </c>
      <c r="E58" s="432" t="s">
        <v>1066</v>
      </c>
      <c r="F58" s="433" t="s">
        <v>1317</v>
      </c>
      <c r="G58" s="481">
        <v>6439</v>
      </c>
      <c r="H58" s="432" t="s">
        <v>1803</v>
      </c>
      <c r="I58" s="434">
        <v>19720.661876999999</v>
      </c>
      <c r="J58" s="434">
        <v>11924.077789999999</v>
      </c>
      <c r="K58" s="434">
        <v>7796.5840869999993</v>
      </c>
      <c r="L58" s="435">
        <v>0</v>
      </c>
      <c r="M58" s="435">
        <v>10731.670011</v>
      </c>
      <c r="N58" s="435">
        <v>10731.670011</v>
      </c>
      <c r="O58" s="450">
        <v>45291</v>
      </c>
      <c r="P58" s="436">
        <v>44562</v>
      </c>
      <c r="Q58" s="436">
        <v>44378</v>
      </c>
      <c r="R58" s="432" t="s">
        <v>694</v>
      </c>
      <c r="S58" s="450"/>
      <c r="T58" s="434">
        <v>630.95000000000005</v>
      </c>
      <c r="U58" s="434">
        <v>2618.75</v>
      </c>
      <c r="V58" s="434">
        <v>5678.56</v>
      </c>
      <c r="W58" s="165">
        <v>8928.26</v>
      </c>
      <c r="X58" s="434">
        <v>0</v>
      </c>
      <c r="Y58" s="434">
        <v>751.3</v>
      </c>
      <c r="Z58" s="434">
        <v>3500</v>
      </c>
      <c r="AA58" s="434">
        <v>6761.67</v>
      </c>
      <c r="AB58" s="434">
        <v>11012.970000000001</v>
      </c>
      <c r="AC58" s="434">
        <v>0</v>
      </c>
      <c r="AD58" s="434">
        <v>20</v>
      </c>
      <c r="AE58" s="434">
        <v>2310</v>
      </c>
      <c r="AF58" s="434">
        <v>180</v>
      </c>
      <c r="AG58" s="434">
        <v>2510</v>
      </c>
      <c r="AH58" s="434">
        <v>10730.7</v>
      </c>
      <c r="AI58" s="434">
        <v>0</v>
      </c>
      <c r="AJ58" s="434">
        <v>0</v>
      </c>
      <c r="AK58" s="434">
        <v>0</v>
      </c>
      <c r="AL58" s="434">
        <v>0</v>
      </c>
      <c r="AM58" s="434">
        <v>0</v>
      </c>
      <c r="AN58" s="434">
        <v>75.13</v>
      </c>
      <c r="AO58" s="434">
        <v>350</v>
      </c>
      <c r="AP58" s="434">
        <v>676.16700000000003</v>
      </c>
      <c r="AQ58" s="434">
        <v>1101.297</v>
      </c>
      <c r="AR58" s="434">
        <v>0</v>
      </c>
      <c r="AS58" s="434">
        <v>112.69499999999999</v>
      </c>
      <c r="AT58" s="434">
        <v>525</v>
      </c>
      <c r="AU58" s="434">
        <v>1014.2505</v>
      </c>
      <c r="AV58" s="434">
        <v>1651.9454999999998</v>
      </c>
      <c r="AW58" s="434">
        <v>0</v>
      </c>
      <c r="AX58" s="434">
        <v>187.82499999999999</v>
      </c>
      <c r="AY58" s="434">
        <v>875</v>
      </c>
      <c r="AZ58" s="434">
        <v>1690.4175</v>
      </c>
      <c r="BA58" s="434">
        <v>2753.2425000000003</v>
      </c>
      <c r="BB58" s="434">
        <v>0</v>
      </c>
      <c r="BC58" s="434">
        <v>375.65</v>
      </c>
      <c r="BD58" s="434">
        <v>1750</v>
      </c>
      <c r="BE58" s="434">
        <v>3380.835</v>
      </c>
      <c r="BF58" s="434">
        <v>5506.4850000000006</v>
      </c>
      <c r="BG58" s="434">
        <v>0</v>
      </c>
      <c r="BH58" s="434">
        <v>2</v>
      </c>
      <c r="BI58" s="434">
        <v>231</v>
      </c>
      <c r="BJ58" s="434">
        <v>18</v>
      </c>
      <c r="BK58" s="434">
        <v>251</v>
      </c>
      <c r="BL58" s="434">
        <v>0</v>
      </c>
      <c r="BM58" s="434">
        <v>3</v>
      </c>
      <c r="BN58" s="434">
        <v>346.5</v>
      </c>
      <c r="BO58" s="434">
        <v>27</v>
      </c>
      <c r="BP58" s="434">
        <v>376.5</v>
      </c>
      <c r="BQ58" s="434">
        <v>5632.2</v>
      </c>
      <c r="BR58" s="434">
        <v>5</v>
      </c>
      <c r="BS58" s="434">
        <v>577.5</v>
      </c>
      <c r="BT58" s="434">
        <v>45</v>
      </c>
      <c r="BU58" s="434">
        <v>627.5</v>
      </c>
      <c r="BV58" s="434">
        <v>0</v>
      </c>
      <c r="BW58" s="434">
        <v>10</v>
      </c>
      <c r="BX58" s="434">
        <v>1155</v>
      </c>
      <c r="BY58" s="434">
        <v>90</v>
      </c>
      <c r="BZ58" s="434">
        <v>1255</v>
      </c>
      <c r="CA58" s="600">
        <v>5098.5</v>
      </c>
      <c r="CB58" s="796"/>
      <c r="CC58" s="434"/>
      <c r="CD58" s="434"/>
      <c r="CE58" s="434">
        <v>0</v>
      </c>
      <c r="CF58" s="434">
        <v>0</v>
      </c>
      <c r="CG58" s="434"/>
      <c r="CH58" s="434"/>
      <c r="CI58" s="434"/>
      <c r="CJ58" s="434">
        <v>0</v>
      </c>
      <c r="CK58" s="434">
        <v>0</v>
      </c>
      <c r="CL58" s="434"/>
      <c r="CM58" s="434"/>
      <c r="CN58" s="434"/>
      <c r="CO58" s="434">
        <v>0</v>
      </c>
      <c r="CP58" s="434">
        <v>0</v>
      </c>
      <c r="CQ58" s="434"/>
      <c r="CR58" s="434"/>
      <c r="CS58" s="434"/>
      <c r="CT58" s="434">
        <v>0</v>
      </c>
      <c r="CU58" s="434">
        <v>0</v>
      </c>
      <c r="CV58" s="434">
        <v>0</v>
      </c>
      <c r="CW58" s="434">
        <v>1193.3777899999986</v>
      </c>
      <c r="CX58" s="434">
        <v>0</v>
      </c>
      <c r="CY58" s="434">
        <v>0</v>
      </c>
      <c r="CZ58" s="432" t="s">
        <v>1302</v>
      </c>
      <c r="DA58" s="433"/>
      <c r="DB58" s="438"/>
      <c r="DC58" s="438">
        <v>0</v>
      </c>
      <c r="DD58" s="439" t="s">
        <v>2095</v>
      </c>
      <c r="DE58" s="433" t="s">
        <v>1831</v>
      </c>
      <c r="DF58" s="805" t="s">
        <v>2189</v>
      </c>
      <c r="DG58" s="819"/>
      <c r="DH58" s="587"/>
      <c r="DI58" s="587"/>
      <c r="DJ58" s="587"/>
      <c r="DK58" s="587"/>
      <c r="DL58" s="587"/>
      <c r="DM58" s="587"/>
      <c r="DN58" s="587"/>
      <c r="DO58" s="587"/>
      <c r="DP58" s="587"/>
      <c r="DQ58" s="587"/>
      <c r="DR58" s="587"/>
      <c r="DS58" s="587"/>
      <c r="DT58" s="587"/>
      <c r="DU58" s="587"/>
      <c r="DV58" s="587"/>
      <c r="DW58" s="587"/>
      <c r="DX58" s="587"/>
      <c r="DY58" s="587"/>
      <c r="DZ58" s="587"/>
      <c r="EA58" s="587"/>
      <c r="EB58" s="587"/>
      <c r="EC58" s="587"/>
      <c r="ED58" s="587"/>
      <c r="EE58" s="587"/>
      <c r="EF58" s="587"/>
      <c r="EG58" s="587"/>
      <c r="EH58" s="587"/>
      <c r="EI58" s="587"/>
      <c r="EJ58" s="587"/>
      <c r="EK58" s="587"/>
      <c r="EL58" s="587"/>
      <c r="EM58" s="587"/>
      <c r="EN58" s="587"/>
      <c r="EO58" s="587"/>
      <c r="EP58" s="587"/>
      <c r="EQ58" s="587"/>
      <c r="ER58" s="587"/>
      <c r="ES58" s="587"/>
      <c r="ET58" s="587"/>
      <c r="EU58" s="587"/>
      <c r="EV58" s="587"/>
      <c r="EW58" s="587"/>
      <c r="EX58" s="587"/>
      <c r="EY58" s="587"/>
      <c r="EZ58" s="587"/>
      <c r="FA58" s="587"/>
      <c r="FB58" s="587"/>
      <c r="FC58" s="587"/>
      <c r="FD58" s="587"/>
      <c r="FE58" s="587"/>
      <c r="FF58" s="587"/>
      <c r="FG58" s="587"/>
      <c r="FH58" s="587"/>
      <c r="FI58" s="587"/>
      <c r="FJ58" s="587"/>
      <c r="FK58" s="587"/>
      <c r="FL58" s="587"/>
      <c r="FM58" s="587"/>
      <c r="FN58" s="587"/>
      <c r="FO58" s="587"/>
      <c r="FP58" s="587"/>
      <c r="FQ58" s="587"/>
      <c r="FR58" s="587"/>
      <c r="FS58" s="587"/>
      <c r="FT58" s="587"/>
      <c r="FU58" s="587"/>
      <c r="FV58" s="587"/>
      <c r="FW58" s="587"/>
      <c r="FX58" s="587"/>
      <c r="FY58" s="587"/>
      <c r="FZ58" s="587"/>
      <c r="GA58" s="587"/>
      <c r="GB58" s="587"/>
      <c r="GC58" s="587"/>
      <c r="GD58" s="587"/>
      <c r="GE58" s="587"/>
      <c r="GF58" s="587"/>
      <c r="GG58" s="587"/>
      <c r="GH58" s="587"/>
      <c r="GI58" s="587"/>
      <c r="GJ58" s="587"/>
      <c r="GK58" s="587"/>
      <c r="GL58" s="587"/>
      <c r="GM58" s="587"/>
      <c r="GN58" s="587"/>
      <c r="GO58" s="587"/>
      <c r="GP58" s="587"/>
      <c r="GQ58" s="587"/>
      <c r="GR58" s="587"/>
      <c r="GS58" s="587"/>
      <c r="GT58" s="587"/>
      <c r="GU58" s="587"/>
      <c r="GV58" s="587"/>
      <c r="GW58" s="587"/>
      <c r="GX58" s="587"/>
      <c r="GY58" s="587"/>
      <c r="GZ58" s="587"/>
      <c r="HA58" s="587"/>
      <c r="HB58" s="587"/>
      <c r="HC58" s="587"/>
      <c r="HD58" s="587"/>
      <c r="HE58" s="587"/>
      <c r="HF58" s="587"/>
      <c r="HG58" s="587"/>
      <c r="HH58" s="587"/>
      <c r="HI58" s="587"/>
      <c r="HJ58" s="587"/>
      <c r="HK58" s="587"/>
      <c r="HL58" s="587"/>
      <c r="HM58" s="587"/>
      <c r="HN58" s="587"/>
      <c r="HO58" s="587"/>
      <c r="HP58" s="587"/>
      <c r="HQ58" s="587"/>
      <c r="HR58" s="587"/>
      <c r="HS58" s="587"/>
      <c r="HT58" s="587"/>
      <c r="HU58" s="587"/>
      <c r="HV58" s="587"/>
      <c r="HW58" s="587"/>
      <c r="HX58" s="587"/>
      <c r="HY58" s="587"/>
      <c r="HZ58" s="587"/>
      <c r="IA58" s="587"/>
      <c r="IB58" s="587"/>
      <c r="IC58" s="587"/>
      <c r="ID58" s="587"/>
      <c r="IE58" s="587"/>
      <c r="IF58" s="587"/>
      <c r="IG58" s="587"/>
      <c r="IH58" s="587"/>
      <c r="II58" s="587"/>
      <c r="IJ58" s="587"/>
      <c r="IK58" s="587"/>
      <c r="IL58" s="587"/>
      <c r="IM58" s="587"/>
      <c r="IN58" s="587"/>
      <c r="IO58" s="587"/>
      <c r="IP58" s="587"/>
      <c r="IQ58" s="587"/>
      <c r="IR58" s="587"/>
      <c r="IS58" s="587"/>
      <c r="IT58" s="587"/>
      <c r="IU58" s="587"/>
      <c r="IV58" s="587"/>
      <c r="IW58" s="587"/>
      <c r="IX58" s="587"/>
      <c r="IY58" s="587"/>
      <c r="IZ58" s="587"/>
      <c r="JA58" s="587"/>
      <c r="JB58" s="587"/>
      <c r="JC58" s="587"/>
      <c r="JD58" s="587"/>
      <c r="JE58" s="587"/>
      <c r="JF58" s="587"/>
      <c r="JG58" s="587"/>
      <c r="JH58" s="587"/>
      <c r="JI58" s="587"/>
      <c r="JJ58" s="587"/>
      <c r="JK58" s="587"/>
      <c r="JL58" s="587"/>
      <c r="JM58" s="587"/>
      <c r="JN58" s="587"/>
      <c r="JO58" s="587"/>
      <c r="JP58" s="587"/>
      <c r="JQ58" s="587"/>
      <c r="JR58" s="587"/>
      <c r="JS58" s="587"/>
      <c r="JT58" s="587"/>
      <c r="JU58" s="587"/>
      <c r="JV58" s="587"/>
      <c r="JW58" s="587"/>
      <c r="JX58" s="587"/>
      <c r="JY58" s="587"/>
      <c r="JZ58" s="587"/>
      <c r="KA58" s="587"/>
      <c r="KB58" s="587"/>
      <c r="KC58" s="587"/>
      <c r="KD58" s="587"/>
      <c r="KE58" s="587"/>
      <c r="KF58" s="587"/>
      <c r="KG58" s="587"/>
      <c r="KH58" s="587"/>
      <c r="KI58" s="587"/>
      <c r="KJ58" s="587"/>
      <c r="KK58" s="587"/>
      <c r="KL58" s="587"/>
      <c r="KM58" s="587"/>
      <c r="KN58" s="587"/>
      <c r="KO58" s="587"/>
      <c r="KP58" s="587"/>
      <c r="KQ58" s="587"/>
      <c r="KR58" s="587"/>
      <c r="KS58" s="587"/>
      <c r="KT58" s="587"/>
      <c r="KU58" s="587"/>
      <c r="KV58" s="587"/>
      <c r="KW58" s="587"/>
      <c r="KX58" s="587"/>
      <c r="KY58" s="587"/>
      <c r="KZ58" s="587"/>
      <c r="LA58" s="587"/>
      <c r="LB58" s="587"/>
      <c r="LC58" s="587"/>
      <c r="LD58" s="587"/>
      <c r="LE58" s="587"/>
      <c r="LF58" s="587"/>
      <c r="LG58" s="587"/>
      <c r="LH58" s="587"/>
      <c r="LI58" s="587"/>
      <c r="LJ58" s="587"/>
      <c r="LK58" s="587"/>
      <c r="LL58" s="587"/>
      <c r="LM58" s="587"/>
      <c r="LN58" s="587"/>
      <c r="LO58" s="587"/>
      <c r="LP58" s="587"/>
      <c r="LQ58" s="587"/>
      <c r="LR58" s="587"/>
      <c r="LS58" s="587"/>
      <c r="LT58" s="587"/>
      <c r="LU58" s="587"/>
      <c r="LV58" s="587"/>
      <c r="LW58" s="587"/>
      <c r="LX58" s="587"/>
      <c r="LY58" s="587"/>
      <c r="LZ58" s="587"/>
      <c r="MA58" s="587"/>
      <c r="MB58" s="587"/>
      <c r="MC58" s="587"/>
      <c r="MD58" s="587"/>
      <c r="ME58" s="587"/>
      <c r="MF58" s="587"/>
      <c r="MG58" s="587"/>
      <c r="MH58" s="587"/>
      <c r="MI58" s="587"/>
      <c r="MJ58" s="587"/>
      <c r="MK58" s="587"/>
      <c r="ML58" s="587"/>
      <c r="MM58" s="587"/>
      <c r="MN58" s="587"/>
      <c r="MO58" s="587"/>
      <c r="MP58" s="587"/>
      <c r="MQ58" s="587"/>
      <c r="MR58" s="587"/>
      <c r="MS58" s="587"/>
      <c r="MT58" s="587"/>
      <c r="MU58" s="587"/>
      <c r="MV58" s="587"/>
      <c r="MW58" s="587"/>
      <c r="MX58" s="587"/>
      <c r="MY58" s="587"/>
      <c r="MZ58" s="587"/>
      <c r="NA58" s="587"/>
      <c r="NB58" s="587"/>
      <c r="NC58" s="587"/>
      <c r="ND58" s="587"/>
      <c r="NE58" s="587"/>
      <c r="NF58" s="587"/>
      <c r="NG58" s="587"/>
      <c r="NH58" s="587"/>
      <c r="NI58" s="587"/>
      <c r="NJ58" s="587"/>
      <c r="NK58" s="587"/>
      <c r="NL58" s="587"/>
      <c r="NM58" s="587"/>
      <c r="NN58" s="587"/>
      <c r="NO58" s="587"/>
      <c r="NP58" s="587"/>
      <c r="NQ58" s="587"/>
      <c r="NR58" s="587"/>
      <c r="NS58" s="587"/>
      <c r="NT58" s="587"/>
      <c r="NU58" s="587"/>
      <c r="NV58" s="587"/>
      <c r="NW58" s="587"/>
      <c r="NX58" s="587"/>
      <c r="NY58" s="587"/>
      <c r="NZ58" s="587"/>
      <c r="OA58" s="587"/>
    </row>
    <row r="59" spans="1:391" s="427" customFormat="1" ht="72" outlineLevel="1">
      <c r="A59" s="875"/>
      <c r="B59" s="414" t="s">
        <v>1291</v>
      </c>
      <c r="C59" s="482">
        <v>14995</v>
      </c>
      <c r="D59" s="442" t="s">
        <v>194</v>
      </c>
      <c r="E59" s="442" t="s">
        <v>1066</v>
      </c>
      <c r="F59" s="443" t="s">
        <v>1317</v>
      </c>
      <c r="G59" s="480">
        <v>3789</v>
      </c>
      <c r="H59" s="442" t="s">
        <v>1881</v>
      </c>
      <c r="I59" s="444">
        <v>214026.34959999999</v>
      </c>
      <c r="J59" s="444">
        <v>192623.71463999999</v>
      </c>
      <c r="K59" s="444">
        <v>21402.634959999996</v>
      </c>
      <c r="L59" s="445">
        <v>0</v>
      </c>
      <c r="M59" s="445">
        <v>163730.15744399998</v>
      </c>
      <c r="N59" s="445">
        <v>163730.15744399998</v>
      </c>
      <c r="O59" s="471">
        <v>45291</v>
      </c>
      <c r="P59" s="446">
        <v>45047</v>
      </c>
      <c r="Q59" s="446">
        <v>44480</v>
      </c>
      <c r="R59" s="442" t="s">
        <v>1671</v>
      </c>
      <c r="S59" s="471"/>
      <c r="T59" s="444">
        <v>22.7</v>
      </c>
      <c r="U59" s="444">
        <v>364.57</v>
      </c>
      <c r="V59" s="444">
        <v>204.28</v>
      </c>
      <c r="W59" s="87">
        <v>591.54999999999995</v>
      </c>
      <c r="X59" s="444">
        <v>0</v>
      </c>
      <c r="Y59" s="444">
        <v>1000</v>
      </c>
      <c r="Z59" s="444">
        <v>5000</v>
      </c>
      <c r="AA59" s="444">
        <v>9000</v>
      </c>
      <c r="AB59" s="444">
        <v>15000</v>
      </c>
      <c r="AC59" s="444">
        <v>0</v>
      </c>
      <c r="AD59" s="444">
        <v>7859.7365040000004</v>
      </c>
      <c r="AE59" s="444">
        <v>21402.634959999996</v>
      </c>
      <c r="AF59" s="444">
        <v>70737.628536000004</v>
      </c>
      <c r="AG59" s="444">
        <v>100000</v>
      </c>
      <c r="AH59" s="444">
        <v>84050</v>
      </c>
      <c r="AI59" s="444">
        <v>0</v>
      </c>
      <c r="AJ59" s="444">
        <v>0</v>
      </c>
      <c r="AK59" s="444">
        <v>0</v>
      </c>
      <c r="AL59" s="444">
        <v>0</v>
      </c>
      <c r="AM59" s="444">
        <v>0</v>
      </c>
      <c r="AN59" s="444">
        <v>100</v>
      </c>
      <c r="AO59" s="444">
        <v>500</v>
      </c>
      <c r="AP59" s="444">
        <v>900</v>
      </c>
      <c r="AQ59" s="444">
        <v>1500</v>
      </c>
      <c r="AR59" s="444">
        <v>0</v>
      </c>
      <c r="AS59" s="444">
        <v>150</v>
      </c>
      <c r="AT59" s="444">
        <v>750</v>
      </c>
      <c r="AU59" s="444">
        <v>1350</v>
      </c>
      <c r="AV59" s="444">
        <v>2250</v>
      </c>
      <c r="AW59" s="444">
        <v>0</v>
      </c>
      <c r="AX59" s="444">
        <v>250</v>
      </c>
      <c r="AY59" s="444">
        <v>1250</v>
      </c>
      <c r="AZ59" s="444">
        <v>2250</v>
      </c>
      <c r="BA59" s="444">
        <v>3750</v>
      </c>
      <c r="BB59" s="444">
        <v>0</v>
      </c>
      <c r="BC59" s="444">
        <v>500</v>
      </c>
      <c r="BD59" s="444">
        <v>2500</v>
      </c>
      <c r="BE59" s="444">
        <v>4500</v>
      </c>
      <c r="BF59" s="444">
        <v>7500</v>
      </c>
      <c r="BG59" s="444">
        <v>0</v>
      </c>
      <c r="BH59" s="444">
        <v>785.97365040000011</v>
      </c>
      <c r="BI59" s="444">
        <v>2140.2634959999996</v>
      </c>
      <c r="BJ59" s="444">
        <v>7073.7628536000011</v>
      </c>
      <c r="BK59" s="444">
        <v>10000</v>
      </c>
      <c r="BL59" s="444">
        <v>0</v>
      </c>
      <c r="BM59" s="444">
        <v>1178.9604756000001</v>
      </c>
      <c r="BN59" s="444">
        <v>3210.3952439999994</v>
      </c>
      <c r="BO59" s="444">
        <v>10610.6442804</v>
      </c>
      <c r="BP59" s="444">
        <v>15000</v>
      </c>
      <c r="BQ59" s="444">
        <v>18550</v>
      </c>
      <c r="BR59" s="444">
        <v>1964.9341260000001</v>
      </c>
      <c r="BS59" s="444">
        <v>5350.6587399999989</v>
      </c>
      <c r="BT59" s="444">
        <v>17684.407134000001</v>
      </c>
      <c r="BU59" s="444">
        <v>25000</v>
      </c>
      <c r="BV59" s="444">
        <v>20000</v>
      </c>
      <c r="BW59" s="444">
        <v>3929.8682520000002</v>
      </c>
      <c r="BX59" s="444">
        <v>10701.317479999998</v>
      </c>
      <c r="BY59" s="444">
        <v>35368.814268000002</v>
      </c>
      <c r="BZ59" s="444">
        <v>50000</v>
      </c>
      <c r="CA59" s="601">
        <v>45500</v>
      </c>
      <c r="CB59" s="797"/>
      <c r="CC59" s="444"/>
      <c r="CD59" s="444"/>
      <c r="CE59" s="444">
        <v>0</v>
      </c>
      <c r="CF59" s="444">
        <v>0</v>
      </c>
      <c r="CG59" s="444"/>
      <c r="CH59" s="444"/>
      <c r="CI59" s="444"/>
      <c r="CJ59" s="444">
        <v>0</v>
      </c>
      <c r="CK59" s="444">
        <v>0</v>
      </c>
      <c r="CL59" s="444"/>
      <c r="CM59" s="444"/>
      <c r="CN59" s="444"/>
      <c r="CO59" s="444">
        <v>0</v>
      </c>
      <c r="CP59" s="444">
        <v>0</v>
      </c>
      <c r="CQ59" s="444"/>
      <c r="CR59" s="444"/>
      <c r="CS59" s="444"/>
      <c r="CT59" s="444">
        <v>0</v>
      </c>
      <c r="CU59" s="444">
        <v>0</v>
      </c>
      <c r="CV59" s="444">
        <v>26000</v>
      </c>
      <c r="CW59" s="444">
        <v>108573.71463999999</v>
      </c>
      <c r="CX59" s="444">
        <v>0</v>
      </c>
      <c r="CY59" s="444">
        <v>0</v>
      </c>
      <c r="CZ59" s="442" t="s">
        <v>1882</v>
      </c>
      <c r="DA59" s="443"/>
      <c r="DB59" s="448"/>
      <c r="DC59" s="448">
        <v>0</v>
      </c>
      <c r="DD59" s="449" t="s">
        <v>2095</v>
      </c>
      <c r="DE59" s="443" t="s">
        <v>1831</v>
      </c>
      <c r="DF59" s="804" t="s">
        <v>2189</v>
      </c>
      <c r="DG59" s="819"/>
      <c r="DH59" s="587"/>
      <c r="DI59" s="587"/>
      <c r="DJ59" s="587"/>
      <c r="DK59" s="587"/>
      <c r="DL59" s="587"/>
      <c r="DM59" s="587"/>
      <c r="DN59" s="587"/>
      <c r="DO59" s="587"/>
      <c r="DP59" s="587"/>
      <c r="DQ59" s="587"/>
      <c r="DR59" s="587"/>
      <c r="DS59" s="587"/>
      <c r="DT59" s="587"/>
      <c r="DU59" s="587"/>
      <c r="DV59" s="587"/>
      <c r="DW59" s="587"/>
      <c r="DX59" s="587"/>
      <c r="DY59" s="587"/>
      <c r="DZ59" s="587"/>
      <c r="EA59" s="587"/>
      <c r="EB59" s="587"/>
      <c r="EC59" s="587"/>
      <c r="ED59" s="587"/>
      <c r="EE59" s="587"/>
      <c r="EF59" s="587"/>
      <c r="EG59" s="587"/>
      <c r="EH59" s="587"/>
      <c r="EI59" s="587"/>
      <c r="EJ59" s="587"/>
      <c r="EK59" s="587"/>
      <c r="EL59" s="587"/>
      <c r="EM59" s="587"/>
      <c r="EN59" s="587"/>
      <c r="EO59" s="587"/>
      <c r="EP59" s="587"/>
      <c r="EQ59" s="587"/>
      <c r="ER59" s="587"/>
      <c r="ES59" s="587"/>
      <c r="ET59" s="587"/>
      <c r="EU59" s="587"/>
      <c r="EV59" s="587"/>
      <c r="EW59" s="587"/>
      <c r="EX59" s="587"/>
      <c r="EY59" s="587"/>
      <c r="EZ59" s="587"/>
      <c r="FA59" s="587"/>
      <c r="FB59" s="587"/>
      <c r="FC59" s="587"/>
      <c r="FD59" s="587"/>
      <c r="FE59" s="587"/>
      <c r="FF59" s="587"/>
      <c r="FG59" s="587"/>
      <c r="FH59" s="587"/>
      <c r="FI59" s="587"/>
      <c r="FJ59" s="587"/>
      <c r="FK59" s="587"/>
      <c r="FL59" s="587"/>
      <c r="FM59" s="587"/>
      <c r="FN59" s="587"/>
      <c r="FO59" s="587"/>
      <c r="FP59" s="587"/>
      <c r="FQ59" s="587"/>
      <c r="FR59" s="587"/>
      <c r="FS59" s="587"/>
      <c r="FT59" s="587"/>
      <c r="FU59" s="587"/>
      <c r="FV59" s="587"/>
      <c r="FW59" s="587"/>
      <c r="FX59" s="587"/>
      <c r="FY59" s="587"/>
      <c r="FZ59" s="587"/>
      <c r="GA59" s="587"/>
      <c r="GB59" s="587"/>
      <c r="GC59" s="587"/>
      <c r="GD59" s="587"/>
      <c r="GE59" s="587"/>
      <c r="GF59" s="587"/>
      <c r="GG59" s="587"/>
      <c r="GH59" s="587"/>
      <c r="GI59" s="587"/>
      <c r="GJ59" s="587"/>
      <c r="GK59" s="587"/>
      <c r="GL59" s="587"/>
      <c r="GM59" s="587"/>
      <c r="GN59" s="587"/>
      <c r="GO59" s="587"/>
      <c r="GP59" s="587"/>
      <c r="GQ59" s="587"/>
      <c r="GR59" s="587"/>
      <c r="GS59" s="587"/>
      <c r="GT59" s="587"/>
      <c r="GU59" s="587"/>
      <c r="GV59" s="587"/>
      <c r="GW59" s="587"/>
      <c r="GX59" s="587"/>
      <c r="GY59" s="587"/>
      <c r="GZ59" s="587"/>
      <c r="HA59" s="587"/>
      <c r="HB59" s="587"/>
      <c r="HC59" s="587"/>
      <c r="HD59" s="587"/>
      <c r="HE59" s="587"/>
      <c r="HF59" s="587"/>
      <c r="HG59" s="587"/>
      <c r="HH59" s="587"/>
      <c r="HI59" s="587"/>
      <c r="HJ59" s="587"/>
      <c r="HK59" s="587"/>
      <c r="HL59" s="587"/>
      <c r="HM59" s="587"/>
      <c r="HN59" s="587"/>
      <c r="HO59" s="587"/>
      <c r="HP59" s="587"/>
      <c r="HQ59" s="587"/>
      <c r="HR59" s="587"/>
      <c r="HS59" s="587"/>
      <c r="HT59" s="587"/>
      <c r="HU59" s="587"/>
      <c r="HV59" s="587"/>
      <c r="HW59" s="587"/>
      <c r="HX59" s="587"/>
      <c r="HY59" s="587"/>
      <c r="HZ59" s="587"/>
      <c r="IA59" s="587"/>
      <c r="IB59" s="587"/>
      <c r="IC59" s="587"/>
      <c r="ID59" s="587"/>
      <c r="IE59" s="587"/>
      <c r="IF59" s="587"/>
      <c r="IG59" s="587"/>
      <c r="IH59" s="587"/>
      <c r="II59" s="587"/>
      <c r="IJ59" s="587"/>
      <c r="IK59" s="587"/>
      <c r="IL59" s="587"/>
      <c r="IM59" s="587"/>
      <c r="IN59" s="587"/>
      <c r="IO59" s="587"/>
      <c r="IP59" s="587"/>
      <c r="IQ59" s="587"/>
      <c r="IR59" s="587"/>
      <c r="IS59" s="587"/>
      <c r="IT59" s="587"/>
      <c r="IU59" s="587"/>
      <c r="IV59" s="587"/>
      <c r="IW59" s="587"/>
      <c r="IX59" s="587"/>
      <c r="IY59" s="587"/>
      <c r="IZ59" s="587"/>
      <c r="JA59" s="587"/>
      <c r="JB59" s="587"/>
      <c r="JC59" s="587"/>
      <c r="JD59" s="587"/>
      <c r="JE59" s="587"/>
      <c r="JF59" s="587"/>
      <c r="JG59" s="587"/>
      <c r="JH59" s="587"/>
      <c r="JI59" s="587"/>
      <c r="JJ59" s="587"/>
      <c r="JK59" s="587"/>
      <c r="JL59" s="587"/>
      <c r="JM59" s="587"/>
      <c r="JN59" s="587"/>
      <c r="JO59" s="587"/>
      <c r="JP59" s="587"/>
      <c r="JQ59" s="587"/>
      <c r="JR59" s="587"/>
      <c r="JS59" s="587"/>
      <c r="JT59" s="587"/>
      <c r="JU59" s="587"/>
      <c r="JV59" s="587"/>
      <c r="JW59" s="587"/>
      <c r="JX59" s="587"/>
      <c r="JY59" s="587"/>
      <c r="JZ59" s="587"/>
      <c r="KA59" s="587"/>
      <c r="KB59" s="587"/>
      <c r="KC59" s="587"/>
      <c r="KD59" s="587"/>
      <c r="KE59" s="587"/>
      <c r="KF59" s="587"/>
      <c r="KG59" s="587"/>
      <c r="KH59" s="587"/>
      <c r="KI59" s="587"/>
      <c r="KJ59" s="587"/>
      <c r="KK59" s="587"/>
      <c r="KL59" s="587"/>
      <c r="KM59" s="587"/>
      <c r="KN59" s="587"/>
      <c r="KO59" s="587"/>
      <c r="KP59" s="587"/>
      <c r="KQ59" s="587"/>
      <c r="KR59" s="587"/>
      <c r="KS59" s="587"/>
      <c r="KT59" s="587"/>
      <c r="KU59" s="587"/>
      <c r="KV59" s="587"/>
      <c r="KW59" s="587"/>
      <c r="KX59" s="587"/>
      <c r="KY59" s="587"/>
      <c r="KZ59" s="587"/>
      <c r="LA59" s="587"/>
      <c r="LB59" s="587"/>
      <c r="LC59" s="587"/>
      <c r="LD59" s="587"/>
      <c r="LE59" s="587"/>
      <c r="LF59" s="587"/>
      <c r="LG59" s="587"/>
      <c r="LH59" s="587"/>
      <c r="LI59" s="587"/>
      <c r="LJ59" s="587"/>
      <c r="LK59" s="587"/>
      <c r="LL59" s="587"/>
      <c r="LM59" s="587"/>
      <c r="LN59" s="587"/>
      <c r="LO59" s="587"/>
      <c r="LP59" s="587"/>
      <c r="LQ59" s="587"/>
      <c r="LR59" s="587"/>
      <c r="LS59" s="587"/>
      <c r="LT59" s="587"/>
      <c r="LU59" s="587"/>
      <c r="LV59" s="587"/>
      <c r="LW59" s="587"/>
      <c r="LX59" s="587"/>
      <c r="LY59" s="587"/>
      <c r="LZ59" s="587"/>
      <c r="MA59" s="587"/>
      <c r="MB59" s="587"/>
      <c r="MC59" s="587"/>
      <c r="MD59" s="587"/>
      <c r="ME59" s="587"/>
      <c r="MF59" s="587"/>
      <c r="MG59" s="587"/>
      <c r="MH59" s="587"/>
      <c r="MI59" s="587"/>
      <c r="MJ59" s="587"/>
      <c r="MK59" s="587"/>
      <c r="ML59" s="587"/>
      <c r="MM59" s="587"/>
      <c r="MN59" s="587"/>
      <c r="MO59" s="587"/>
      <c r="MP59" s="587"/>
      <c r="MQ59" s="587"/>
      <c r="MR59" s="587"/>
      <c r="MS59" s="587"/>
      <c r="MT59" s="587"/>
      <c r="MU59" s="587"/>
      <c r="MV59" s="587"/>
      <c r="MW59" s="587"/>
      <c r="MX59" s="587"/>
      <c r="MY59" s="587"/>
      <c r="MZ59" s="587"/>
      <c r="NA59" s="587"/>
      <c r="NB59" s="587"/>
      <c r="NC59" s="587"/>
      <c r="ND59" s="587"/>
      <c r="NE59" s="587"/>
      <c r="NF59" s="587"/>
      <c r="NG59" s="587"/>
      <c r="NH59" s="587"/>
      <c r="NI59" s="587"/>
      <c r="NJ59" s="587"/>
      <c r="NK59" s="587"/>
      <c r="NL59" s="587"/>
      <c r="NM59" s="587"/>
      <c r="NN59" s="587"/>
      <c r="NO59" s="587"/>
      <c r="NP59" s="587"/>
      <c r="NQ59" s="587"/>
      <c r="NR59" s="587"/>
      <c r="NS59" s="587"/>
      <c r="NT59" s="587"/>
      <c r="NU59" s="587"/>
      <c r="NV59" s="587"/>
      <c r="NW59" s="587"/>
      <c r="NX59" s="587"/>
      <c r="NY59" s="587"/>
      <c r="NZ59" s="587"/>
      <c r="OA59" s="587"/>
    </row>
    <row r="60" spans="1:391" s="427" customFormat="1" ht="72" outlineLevel="1">
      <c r="A60" s="875"/>
      <c r="B60" s="414" t="s">
        <v>1279</v>
      </c>
      <c r="C60" s="482">
        <v>16123</v>
      </c>
      <c r="D60" s="442" t="s">
        <v>194</v>
      </c>
      <c r="E60" s="442" t="s">
        <v>1066</v>
      </c>
      <c r="F60" s="443" t="s">
        <v>1317</v>
      </c>
      <c r="G60" s="480">
        <v>1750</v>
      </c>
      <c r="H60" s="442" t="s">
        <v>1881</v>
      </c>
      <c r="I60" s="444">
        <v>162267.20000000001</v>
      </c>
      <c r="J60" s="444">
        <v>154664.81224</v>
      </c>
      <c r="K60" s="444">
        <v>7602.3877600000123</v>
      </c>
      <c r="L60" s="445">
        <v>0</v>
      </c>
      <c r="M60" s="445">
        <v>139198.33101600001</v>
      </c>
      <c r="N60" s="445">
        <v>139198.33101600001</v>
      </c>
      <c r="O60" s="471">
        <v>45291</v>
      </c>
      <c r="P60" s="446" t="s">
        <v>2317</v>
      </c>
      <c r="Q60" s="446">
        <v>44411</v>
      </c>
      <c r="R60" s="442" t="s">
        <v>1671</v>
      </c>
      <c r="S60" s="471"/>
      <c r="T60" s="444">
        <v>1005.73</v>
      </c>
      <c r="U60" s="444">
        <v>898</v>
      </c>
      <c r="V60" s="444">
        <v>9051.5499999999993</v>
      </c>
      <c r="W60" s="87">
        <v>10955.279999999999</v>
      </c>
      <c r="X60" s="444">
        <v>0</v>
      </c>
      <c r="Y60" s="444">
        <v>2400</v>
      </c>
      <c r="Z60" s="444">
        <v>3100</v>
      </c>
      <c r="AA60" s="444">
        <v>21600</v>
      </c>
      <c r="AB60" s="444">
        <v>27100</v>
      </c>
      <c r="AC60" s="444">
        <v>0</v>
      </c>
      <c r="AD60" s="444">
        <v>4893.2162239999989</v>
      </c>
      <c r="AE60" s="444">
        <v>22602.387760000001</v>
      </c>
      <c r="AF60" s="444">
        <v>84038.946016000002</v>
      </c>
      <c r="AG60" s="444">
        <v>111534.55</v>
      </c>
      <c r="AH60" s="444">
        <v>72051.3</v>
      </c>
      <c r="AI60" s="444">
        <v>0</v>
      </c>
      <c r="AJ60" s="444">
        <v>0</v>
      </c>
      <c r="AK60" s="444">
        <v>0</v>
      </c>
      <c r="AL60" s="444">
        <v>0</v>
      </c>
      <c r="AM60" s="444">
        <v>0</v>
      </c>
      <c r="AN60" s="444">
        <v>240</v>
      </c>
      <c r="AO60" s="444">
        <v>310</v>
      </c>
      <c r="AP60" s="444">
        <v>2160</v>
      </c>
      <c r="AQ60" s="444">
        <v>2710</v>
      </c>
      <c r="AR60" s="444">
        <v>0</v>
      </c>
      <c r="AS60" s="444">
        <v>360</v>
      </c>
      <c r="AT60" s="444">
        <v>465</v>
      </c>
      <c r="AU60" s="444">
        <v>3240</v>
      </c>
      <c r="AV60" s="444">
        <v>4065</v>
      </c>
      <c r="AW60" s="444">
        <v>0</v>
      </c>
      <c r="AX60" s="444">
        <v>600</v>
      </c>
      <c r="AY60" s="444">
        <v>775</v>
      </c>
      <c r="AZ60" s="444">
        <v>5400</v>
      </c>
      <c r="BA60" s="444">
        <v>6775</v>
      </c>
      <c r="BB60" s="444">
        <v>0</v>
      </c>
      <c r="BC60" s="444">
        <v>1200</v>
      </c>
      <c r="BD60" s="444">
        <v>1550</v>
      </c>
      <c r="BE60" s="444">
        <v>10800</v>
      </c>
      <c r="BF60" s="444">
        <v>13550</v>
      </c>
      <c r="BG60" s="444">
        <v>0</v>
      </c>
      <c r="BH60" s="444">
        <v>489.32162239999991</v>
      </c>
      <c r="BI60" s="444">
        <v>2260.2387760000001</v>
      </c>
      <c r="BJ60" s="444">
        <v>8403.8946016000009</v>
      </c>
      <c r="BK60" s="444">
        <v>11153.455000000002</v>
      </c>
      <c r="BL60" s="444">
        <v>0</v>
      </c>
      <c r="BM60" s="444">
        <v>733.98243359999981</v>
      </c>
      <c r="BN60" s="444">
        <v>3390.3581640000002</v>
      </c>
      <c r="BO60" s="444">
        <v>12605.8419024</v>
      </c>
      <c r="BP60" s="444">
        <v>16730.182499999999</v>
      </c>
      <c r="BQ60" s="444">
        <v>9051.2999999999993</v>
      </c>
      <c r="BR60" s="444">
        <v>1223.3040559999997</v>
      </c>
      <c r="BS60" s="444">
        <v>5650.5969400000004</v>
      </c>
      <c r="BT60" s="444">
        <v>21009.736504</v>
      </c>
      <c r="BU60" s="444">
        <v>27883.637500000001</v>
      </c>
      <c r="BV60" s="444">
        <v>25000</v>
      </c>
      <c r="BW60" s="444">
        <v>2446.6081119999994</v>
      </c>
      <c r="BX60" s="444">
        <v>11301.193880000001</v>
      </c>
      <c r="BY60" s="444">
        <v>42019.473008000001</v>
      </c>
      <c r="BZ60" s="444">
        <v>55767.275000000001</v>
      </c>
      <c r="CA60" s="601">
        <v>38000</v>
      </c>
      <c r="CB60" s="797"/>
      <c r="CC60" s="444"/>
      <c r="CD60" s="444"/>
      <c r="CE60" s="444">
        <v>0</v>
      </c>
      <c r="CF60" s="444">
        <v>0</v>
      </c>
      <c r="CG60" s="444"/>
      <c r="CH60" s="444"/>
      <c r="CI60" s="444"/>
      <c r="CJ60" s="444">
        <v>0</v>
      </c>
      <c r="CK60" s="444">
        <v>0</v>
      </c>
      <c r="CL60" s="444"/>
      <c r="CM60" s="444"/>
      <c r="CN60" s="444"/>
      <c r="CO60" s="444">
        <v>0</v>
      </c>
      <c r="CP60" s="444">
        <v>0</v>
      </c>
      <c r="CQ60" s="444"/>
      <c r="CR60" s="444"/>
      <c r="CS60" s="444"/>
      <c r="CT60" s="444">
        <v>0</v>
      </c>
      <c r="CU60" s="444">
        <v>0</v>
      </c>
      <c r="CV60" s="444">
        <v>0</v>
      </c>
      <c r="CW60" s="444">
        <v>82613.512239999996</v>
      </c>
      <c r="CX60" s="444">
        <v>0</v>
      </c>
      <c r="CY60" s="444">
        <v>0</v>
      </c>
      <c r="CZ60" s="442" t="s">
        <v>1280</v>
      </c>
      <c r="DA60" s="443"/>
      <c r="DB60" s="448"/>
      <c r="DC60" s="448">
        <v>0</v>
      </c>
      <c r="DD60" s="449" t="s">
        <v>2095</v>
      </c>
      <c r="DE60" s="443" t="s">
        <v>1831</v>
      </c>
      <c r="DF60" s="804" t="s">
        <v>2180</v>
      </c>
      <c r="DG60" s="819"/>
      <c r="DH60" s="587"/>
      <c r="DI60" s="587"/>
      <c r="DJ60" s="587"/>
      <c r="DK60" s="587"/>
      <c r="DL60" s="587"/>
      <c r="DM60" s="587"/>
      <c r="DN60" s="587"/>
      <c r="DO60" s="587"/>
      <c r="DP60" s="587"/>
      <c r="DQ60" s="587"/>
      <c r="DR60" s="587"/>
      <c r="DS60" s="587"/>
      <c r="DT60" s="587"/>
      <c r="DU60" s="587"/>
      <c r="DV60" s="587"/>
      <c r="DW60" s="587"/>
      <c r="DX60" s="587"/>
      <c r="DY60" s="587"/>
      <c r="DZ60" s="587"/>
      <c r="EA60" s="587"/>
      <c r="EB60" s="587"/>
      <c r="EC60" s="587"/>
      <c r="ED60" s="587"/>
      <c r="EE60" s="587"/>
      <c r="EF60" s="587"/>
      <c r="EG60" s="587"/>
      <c r="EH60" s="587"/>
      <c r="EI60" s="587"/>
      <c r="EJ60" s="587"/>
      <c r="EK60" s="587"/>
      <c r="EL60" s="587"/>
      <c r="EM60" s="587"/>
      <c r="EN60" s="587"/>
      <c r="EO60" s="587"/>
      <c r="EP60" s="587"/>
      <c r="EQ60" s="587"/>
      <c r="ER60" s="587"/>
      <c r="ES60" s="587"/>
      <c r="ET60" s="587"/>
      <c r="EU60" s="587"/>
      <c r="EV60" s="587"/>
      <c r="EW60" s="587"/>
      <c r="EX60" s="587"/>
      <c r="EY60" s="587"/>
      <c r="EZ60" s="587"/>
      <c r="FA60" s="587"/>
      <c r="FB60" s="587"/>
      <c r="FC60" s="587"/>
      <c r="FD60" s="587"/>
      <c r="FE60" s="587"/>
      <c r="FF60" s="587"/>
      <c r="FG60" s="587"/>
      <c r="FH60" s="587"/>
      <c r="FI60" s="587"/>
      <c r="FJ60" s="587"/>
      <c r="FK60" s="587"/>
      <c r="FL60" s="587"/>
      <c r="FM60" s="587"/>
      <c r="FN60" s="587"/>
      <c r="FO60" s="587"/>
      <c r="FP60" s="587"/>
      <c r="FQ60" s="587"/>
      <c r="FR60" s="587"/>
      <c r="FS60" s="587"/>
      <c r="FT60" s="587"/>
      <c r="FU60" s="587"/>
      <c r="FV60" s="587"/>
      <c r="FW60" s="587"/>
      <c r="FX60" s="587"/>
      <c r="FY60" s="587"/>
      <c r="FZ60" s="587"/>
      <c r="GA60" s="587"/>
      <c r="GB60" s="587"/>
      <c r="GC60" s="587"/>
      <c r="GD60" s="587"/>
      <c r="GE60" s="587"/>
      <c r="GF60" s="587"/>
      <c r="GG60" s="587"/>
      <c r="GH60" s="587"/>
      <c r="GI60" s="587"/>
      <c r="GJ60" s="587"/>
      <c r="GK60" s="587"/>
      <c r="GL60" s="587"/>
      <c r="GM60" s="587"/>
      <c r="GN60" s="587"/>
      <c r="GO60" s="587"/>
      <c r="GP60" s="587"/>
      <c r="GQ60" s="587"/>
      <c r="GR60" s="587"/>
      <c r="GS60" s="587"/>
      <c r="GT60" s="587"/>
      <c r="GU60" s="587"/>
      <c r="GV60" s="587"/>
      <c r="GW60" s="587"/>
      <c r="GX60" s="587"/>
      <c r="GY60" s="587"/>
      <c r="GZ60" s="587"/>
      <c r="HA60" s="587"/>
      <c r="HB60" s="587"/>
      <c r="HC60" s="587"/>
      <c r="HD60" s="587"/>
      <c r="HE60" s="587"/>
      <c r="HF60" s="587"/>
      <c r="HG60" s="587"/>
      <c r="HH60" s="587"/>
      <c r="HI60" s="587"/>
      <c r="HJ60" s="587"/>
      <c r="HK60" s="587"/>
      <c r="HL60" s="587"/>
      <c r="HM60" s="587"/>
      <c r="HN60" s="587"/>
      <c r="HO60" s="587"/>
      <c r="HP60" s="587"/>
      <c r="HQ60" s="587"/>
      <c r="HR60" s="587"/>
      <c r="HS60" s="587"/>
      <c r="HT60" s="587"/>
      <c r="HU60" s="587"/>
      <c r="HV60" s="587"/>
      <c r="HW60" s="587"/>
      <c r="HX60" s="587"/>
      <c r="HY60" s="587"/>
      <c r="HZ60" s="587"/>
      <c r="IA60" s="587"/>
      <c r="IB60" s="587"/>
      <c r="IC60" s="587"/>
      <c r="ID60" s="587"/>
      <c r="IE60" s="587"/>
      <c r="IF60" s="587"/>
      <c r="IG60" s="587"/>
      <c r="IH60" s="587"/>
      <c r="II60" s="587"/>
      <c r="IJ60" s="587"/>
      <c r="IK60" s="587"/>
      <c r="IL60" s="587"/>
      <c r="IM60" s="587"/>
      <c r="IN60" s="587"/>
      <c r="IO60" s="587"/>
      <c r="IP60" s="587"/>
      <c r="IQ60" s="587"/>
      <c r="IR60" s="587"/>
      <c r="IS60" s="587"/>
      <c r="IT60" s="587"/>
      <c r="IU60" s="587"/>
      <c r="IV60" s="587"/>
      <c r="IW60" s="587"/>
      <c r="IX60" s="587"/>
      <c r="IY60" s="587"/>
      <c r="IZ60" s="587"/>
      <c r="JA60" s="587"/>
      <c r="JB60" s="587"/>
      <c r="JC60" s="587"/>
      <c r="JD60" s="587"/>
      <c r="JE60" s="587"/>
      <c r="JF60" s="587"/>
      <c r="JG60" s="587"/>
      <c r="JH60" s="587"/>
      <c r="JI60" s="587"/>
      <c r="JJ60" s="587"/>
      <c r="JK60" s="587"/>
      <c r="JL60" s="587"/>
      <c r="JM60" s="587"/>
      <c r="JN60" s="587"/>
      <c r="JO60" s="587"/>
      <c r="JP60" s="587"/>
      <c r="JQ60" s="587"/>
      <c r="JR60" s="587"/>
      <c r="JS60" s="587"/>
      <c r="JT60" s="587"/>
      <c r="JU60" s="587"/>
      <c r="JV60" s="587"/>
      <c r="JW60" s="587"/>
      <c r="JX60" s="587"/>
      <c r="JY60" s="587"/>
      <c r="JZ60" s="587"/>
      <c r="KA60" s="587"/>
      <c r="KB60" s="587"/>
      <c r="KC60" s="587"/>
      <c r="KD60" s="587"/>
      <c r="KE60" s="587"/>
      <c r="KF60" s="587"/>
      <c r="KG60" s="587"/>
      <c r="KH60" s="587"/>
      <c r="KI60" s="587"/>
      <c r="KJ60" s="587"/>
      <c r="KK60" s="587"/>
      <c r="KL60" s="587"/>
      <c r="KM60" s="587"/>
      <c r="KN60" s="587"/>
      <c r="KO60" s="587"/>
      <c r="KP60" s="587"/>
      <c r="KQ60" s="587"/>
      <c r="KR60" s="587"/>
      <c r="KS60" s="587"/>
      <c r="KT60" s="587"/>
      <c r="KU60" s="587"/>
      <c r="KV60" s="587"/>
      <c r="KW60" s="587"/>
      <c r="KX60" s="587"/>
      <c r="KY60" s="587"/>
      <c r="KZ60" s="587"/>
      <c r="LA60" s="587"/>
      <c r="LB60" s="587"/>
      <c r="LC60" s="587"/>
      <c r="LD60" s="587"/>
      <c r="LE60" s="587"/>
      <c r="LF60" s="587"/>
      <c r="LG60" s="587"/>
      <c r="LH60" s="587"/>
      <c r="LI60" s="587"/>
      <c r="LJ60" s="587"/>
      <c r="LK60" s="587"/>
      <c r="LL60" s="587"/>
      <c r="LM60" s="587"/>
      <c r="LN60" s="587"/>
      <c r="LO60" s="587"/>
      <c r="LP60" s="587"/>
      <c r="LQ60" s="587"/>
      <c r="LR60" s="587"/>
      <c r="LS60" s="587"/>
      <c r="LT60" s="587"/>
      <c r="LU60" s="587"/>
      <c r="LV60" s="587"/>
      <c r="LW60" s="587"/>
      <c r="LX60" s="587"/>
      <c r="LY60" s="587"/>
      <c r="LZ60" s="587"/>
      <c r="MA60" s="587"/>
      <c r="MB60" s="587"/>
      <c r="MC60" s="587"/>
      <c r="MD60" s="587"/>
      <c r="ME60" s="587"/>
      <c r="MF60" s="587"/>
      <c r="MG60" s="587"/>
      <c r="MH60" s="587"/>
      <c r="MI60" s="587"/>
      <c r="MJ60" s="587"/>
      <c r="MK60" s="587"/>
      <c r="ML60" s="587"/>
      <c r="MM60" s="587"/>
      <c r="MN60" s="587"/>
      <c r="MO60" s="587"/>
      <c r="MP60" s="587"/>
      <c r="MQ60" s="587"/>
      <c r="MR60" s="587"/>
      <c r="MS60" s="587"/>
      <c r="MT60" s="587"/>
      <c r="MU60" s="587"/>
      <c r="MV60" s="587"/>
      <c r="MW60" s="587"/>
      <c r="MX60" s="587"/>
      <c r="MY60" s="587"/>
      <c r="MZ60" s="587"/>
      <c r="NA60" s="587"/>
      <c r="NB60" s="587"/>
      <c r="NC60" s="587"/>
      <c r="ND60" s="587"/>
      <c r="NE60" s="587"/>
      <c r="NF60" s="587"/>
      <c r="NG60" s="587"/>
      <c r="NH60" s="587"/>
      <c r="NI60" s="587"/>
      <c r="NJ60" s="587"/>
      <c r="NK60" s="587"/>
      <c r="NL60" s="587"/>
      <c r="NM60" s="587"/>
      <c r="NN60" s="587"/>
      <c r="NO60" s="587"/>
      <c r="NP60" s="587"/>
      <c r="NQ60" s="587"/>
      <c r="NR60" s="587"/>
      <c r="NS60" s="587"/>
      <c r="NT60" s="587"/>
      <c r="NU60" s="587"/>
      <c r="NV60" s="587"/>
      <c r="NW60" s="587"/>
      <c r="NX60" s="587"/>
      <c r="NY60" s="587"/>
      <c r="NZ60" s="587"/>
      <c r="OA60" s="587"/>
    </row>
    <row r="61" spans="1:391" s="427" customFormat="1" ht="72" outlineLevel="1">
      <c r="A61" s="875"/>
      <c r="B61" s="414" t="s">
        <v>2020</v>
      </c>
      <c r="C61" s="482">
        <v>15976</v>
      </c>
      <c r="D61" s="442" t="s">
        <v>194</v>
      </c>
      <c r="E61" s="442" t="s">
        <v>1066</v>
      </c>
      <c r="F61" s="443" t="s">
        <v>1317</v>
      </c>
      <c r="G61" s="480">
        <v>6535</v>
      </c>
      <c r="H61" s="442" t="s">
        <v>1881</v>
      </c>
      <c r="I61" s="444">
        <v>66173.250230000005</v>
      </c>
      <c r="J61" s="444">
        <v>59555.925207000008</v>
      </c>
      <c r="K61" s="444">
        <v>6617.3250229999976</v>
      </c>
      <c r="L61" s="444">
        <v>0</v>
      </c>
      <c r="M61" s="444">
        <v>53600.332686300011</v>
      </c>
      <c r="N61" s="444">
        <v>53600.332686300011</v>
      </c>
      <c r="O61" s="471">
        <v>45291</v>
      </c>
      <c r="P61" s="447">
        <v>45038</v>
      </c>
      <c r="Q61" s="446">
        <v>44431</v>
      </c>
      <c r="R61" s="442" t="s">
        <v>1671</v>
      </c>
      <c r="S61" s="471"/>
      <c r="T61" s="444">
        <v>1180.1400000000001</v>
      </c>
      <c r="U61" s="444">
        <v>0</v>
      </c>
      <c r="V61" s="444">
        <v>10621.22</v>
      </c>
      <c r="W61" s="87">
        <v>11801.359999999999</v>
      </c>
      <c r="X61" s="444">
        <v>0</v>
      </c>
      <c r="Y61" s="444">
        <v>2500</v>
      </c>
      <c r="Z61" s="444">
        <v>5000</v>
      </c>
      <c r="AA61" s="444">
        <v>25000</v>
      </c>
      <c r="AB61" s="444">
        <v>32500</v>
      </c>
      <c r="AC61" s="444">
        <v>0</v>
      </c>
      <c r="AD61" s="444">
        <v>1800</v>
      </c>
      <c r="AE61" s="444">
        <v>9000</v>
      </c>
      <c r="AF61" s="444">
        <v>16200</v>
      </c>
      <c r="AG61" s="444">
        <v>27000</v>
      </c>
      <c r="AH61" s="444">
        <v>54772</v>
      </c>
      <c r="AI61" s="444">
        <v>0</v>
      </c>
      <c r="AJ61" s="444">
        <v>0</v>
      </c>
      <c r="AK61" s="444">
        <v>0</v>
      </c>
      <c r="AL61" s="444">
        <v>0</v>
      </c>
      <c r="AM61" s="444">
        <v>0</v>
      </c>
      <c r="AN61" s="444">
        <v>250</v>
      </c>
      <c r="AO61" s="444">
        <v>500</v>
      </c>
      <c r="AP61" s="444">
        <v>2500</v>
      </c>
      <c r="AQ61" s="444">
        <v>3250</v>
      </c>
      <c r="AR61" s="444">
        <v>0</v>
      </c>
      <c r="AS61" s="444">
        <v>375</v>
      </c>
      <c r="AT61" s="444">
        <v>750</v>
      </c>
      <c r="AU61" s="444">
        <v>3750</v>
      </c>
      <c r="AV61" s="444">
        <v>4875</v>
      </c>
      <c r="AW61" s="444">
        <v>0</v>
      </c>
      <c r="AX61" s="444">
        <v>625</v>
      </c>
      <c r="AY61" s="444">
        <v>1250</v>
      </c>
      <c r="AZ61" s="444">
        <v>6250</v>
      </c>
      <c r="BA61" s="444">
        <v>8125</v>
      </c>
      <c r="BB61" s="444">
        <v>0</v>
      </c>
      <c r="BC61" s="444">
        <v>1250</v>
      </c>
      <c r="BD61" s="444">
        <v>2500</v>
      </c>
      <c r="BE61" s="444">
        <v>12500</v>
      </c>
      <c r="BF61" s="444">
        <v>16250</v>
      </c>
      <c r="BG61" s="444">
        <v>0</v>
      </c>
      <c r="BH61" s="444">
        <v>180</v>
      </c>
      <c r="BI61" s="444">
        <v>900</v>
      </c>
      <c r="BJ61" s="444">
        <v>1620</v>
      </c>
      <c r="BK61" s="444">
        <v>2700</v>
      </c>
      <c r="BL61" s="444">
        <v>0</v>
      </c>
      <c r="BM61" s="444">
        <v>270</v>
      </c>
      <c r="BN61" s="444">
        <v>1350</v>
      </c>
      <c r="BO61" s="444">
        <v>2430</v>
      </c>
      <c r="BP61" s="444">
        <v>4050</v>
      </c>
      <c r="BQ61" s="444">
        <v>12040.2</v>
      </c>
      <c r="BR61" s="444">
        <v>450</v>
      </c>
      <c r="BS61" s="444">
        <v>2250</v>
      </c>
      <c r="BT61" s="444">
        <v>4050</v>
      </c>
      <c r="BU61" s="444">
        <v>6750</v>
      </c>
      <c r="BV61" s="444">
        <v>20000</v>
      </c>
      <c r="BW61" s="444">
        <v>900</v>
      </c>
      <c r="BX61" s="444">
        <v>4500</v>
      </c>
      <c r="BY61" s="444">
        <v>8100</v>
      </c>
      <c r="BZ61" s="444">
        <v>13500</v>
      </c>
      <c r="CA61" s="601">
        <v>22731.8</v>
      </c>
      <c r="CB61" s="797"/>
      <c r="CC61" s="444"/>
      <c r="CD61" s="444"/>
      <c r="CE61" s="444">
        <v>0</v>
      </c>
      <c r="CF61" s="444">
        <v>0</v>
      </c>
      <c r="CG61" s="444"/>
      <c r="CH61" s="444"/>
      <c r="CI61" s="444"/>
      <c r="CJ61" s="444">
        <v>0</v>
      </c>
      <c r="CK61" s="444">
        <v>0</v>
      </c>
      <c r="CL61" s="444"/>
      <c r="CM61" s="444"/>
      <c r="CN61" s="444"/>
      <c r="CO61" s="444">
        <v>0</v>
      </c>
      <c r="CP61" s="444">
        <v>0</v>
      </c>
      <c r="CQ61" s="444"/>
      <c r="CR61" s="444"/>
      <c r="CS61" s="444"/>
      <c r="CT61" s="444">
        <v>0</v>
      </c>
      <c r="CU61" s="444">
        <v>0</v>
      </c>
      <c r="CV61" s="444">
        <v>0</v>
      </c>
      <c r="CW61" s="444">
        <v>4783.9252070000075</v>
      </c>
      <c r="CX61" s="444">
        <v>0</v>
      </c>
      <c r="CY61" s="444">
        <v>0</v>
      </c>
      <c r="CZ61" s="442" t="s">
        <v>1303</v>
      </c>
      <c r="DA61" s="442"/>
      <c r="DB61" s="448"/>
      <c r="DC61" s="448">
        <v>0</v>
      </c>
      <c r="DD61" s="449" t="s">
        <v>2095</v>
      </c>
      <c r="DE61" s="483" t="s">
        <v>2193</v>
      </c>
      <c r="DF61" s="804" t="s">
        <v>2174</v>
      </c>
      <c r="DG61" s="819"/>
      <c r="DH61" s="587"/>
      <c r="DI61" s="587"/>
      <c r="DJ61" s="587"/>
      <c r="DK61" s="587"/>
      <c r="DL61" s="587"/>
      <c r="DM61" s="587"/>
      <c r="DN61" s="587"/>
      <c r="DO61" s="587"/>
      <c r="DP61" s="587"/>
      <c r="DQ61" s="587"/>
      <c r="DR61" s="587"/>
      <c r="DS61" s="587"/>
      <c r="DT61" s="587"/>
      <c r="DU61" s="587"/>
      <c r="DV61" s="587"/>
      <c r="DW61" s="587"/>
      <c r="DX61" s="587"/>
      <c r="DY61" s="587"/>
      <c r="DZ61" s="587"/>
      <c r="EA61" s="587"/>
      <c r="EB61" s="587"/>
      <c r="EC61" s="587"/>
      <c r="ED61" s="587"/>
      <c r="EE61" s="587"/>
      <c r="EF61" s="587"/>
      <c r="EG61" s="587"/>
      <c r="EH61" s="587"/>
      <c r="EI61" s="587"/>
      <c r="EJ61" s="587"/>
      <c r="EK61" s="587"/>
      <c r="EL61" s="587"/>
      <c r="EM61" s="587"/>
      <c r="EN61" s="587"/>
      <c r="EO61" s="587"/>
      <c r="EP61" s="587"/>
      <c r="EQ61" s="587"/>
      <c r="ER61" s="587"/>
      <c r="ES61" s="587"/>
      <c r="ET61" s="587"/>
      <c r="EU61" s="587"/>
      <c r="EV61" s="587"/>
      <c r="EW61" s="587"/>
      <c r="EX61" s="587"/>
      <c r="EY61" s="587"/>
      <c r="EZ61" s="587"/>
      <c r="FA61" s="587"/>
      <c r="FB61" s="587"/>
      <c r="FC61" s="587"/>
      <c r="FD61" s="587"/>
      <c r="FE61" s="587"/>
      <c r="FF61" s="587"/>
      <c r="FG61" s="587"/>
      <c r="FH61" s="587"/>
      <c r="FI61" s="587"/>
      <c r="FJ61" s="587"/>
      <c r="FK61" s="587"/>
      <c r="FL61" s="587"/>
      <c r="FM61" s="587"/>
      <c r="FN61" s="587"/>
      <c r="FO61" s="587"/>
      <c r="FP61" s="587"/>
      <c r="FQ61" s="587"/>
      <c r="FR61" s="587"/>
      <c r="FS61" s="587"/>
      <c r="FT61" s="587"/>
      <c r="FU61" s="587"/>
      <c r="FV61" s="587"/>
      <c r="FW61" s="587"/>
      <c r="FX61" s="587"/>
      <c r="FY61" s="587"/>
      <c r="FZ61" s="587"/>
      <c r="GA61" s="587"/>
      <c r="GB61" s="587"/>
      <c r="GC61" s="587"/>
      <c r="GD61" s="587"/>
      <c r="GE61" s="587"/>
      <c r="GF61" s="587"/>
      <c r="GG61" s="587"/>
      <c r="GH61" s="587"/>
      <c r="GI61" s="587"/>
      <c r="GJ61" s="587"/>
      <c r="GK61" s="587"/>
      <c r="GL61" s="587"/>
      <c r="GM61" s="587"/>
      <c r="GN61" s="587"/>
      <c r="GO61" s="587"/>
      <c r="GP61" s="587"/>
      <c r="GQ61" s="587"/>
      <c r="GR61" s="587"/>
      <c r="GS61" s="587"/>
      <c r="GT61" s="587"/>
      <c r="GU61" s="587"/>
      <c r="GV61" s="587"/>
      <c r="GW61" s="587"/>
      <c r="GX61" s="587"/>
      <c r="GY61" s="587"/>
      <c r="GZ61" s="587"/>
      <c r="HA61" s="587"/>
      <c r="HB61" s="587"/>
      <c r="HC61" s="587"/>
      <c r="HD61" s="587"/>
      <c r="HE61" s="587"/>
      <c r="HF61" s="587"/>
      <c r="HG61" s="587"/>
      <c r="HH61" s="587"/>
      <c r="HI61" s="587"/>
      <c r="HJ61" s="587"/>
      <c r="HK61" s="587"/>
      <c r="HL61" s="587"/>
      <c r="HM61" s="587"/>
      <c r="HN61" s="587"/>
      <c r="HO61" s="587"/>
      <c r="HP61" s="587"/>
      <c r="HQ61" s="587"/>
      <c r="HR61" s="587"/>
      <c r="HS61" s="587"/>
      <c r="HT61" s="587"/>
      <c r="HU61" s="587"/>
      <c r="HV61" s="587"/>
      <c r="HW61" s="587"/>
      <c r="HX61" s="587"/>
      <c r="HY61" s="587"/>
      <c r="HZ61" s="587"/>
      <c r="IA61" s="587"/>
      <c r="IB61" s="587"/>
      <c r="IC61" s="587"/>
      <c r="ID61" s="587"/>
      <c r="IE61" s="587"/>
      <c r="IF61" s="587"/>
      <c r="IG61" s="587"/>
      <c r="IH61" s="587"/>
      <c r="II61" s="587"/>
      <c r="IJ61" s="587"/>
      <c r="IK61" s="587"/>
      <c r="IL61" s="587"/>
      <c r="IM61" s="587"/>
      <c r="IN61" s="587"/>
      <c r="IO61" s="587"/>
      <c r="IP61" s="587"/>
      <c r="IQ61" s="587"/>
      <c r="IR61" s="587"/>
      <c r="IS61" s="587"/>
      <c r="IT61" s="587"/>
      <c r="IU61" s="587"/>
      <c r="IV61" s="587"/>
      <c r="IW61" s="587"/>
      <c r="IX61" s="587"/>
      <c r="IY61" s="587"/>
      <c r="IZ61" s="587"/>
      <c r="JA61" s="587"/>
      <c r="JB61" s="587"/>
      <c r="JC61" s="587"/>
      <c r="JD61" s="587"/>
      <c r="JE61" s="587"/>
      <c r="JF61" s="587"/>
      <c r="JG61" s="587"/>
      <c r="JH61" s="587"/>
      <c r="JI61" s="587"/>
      <c r="JJ61" s="587"/>
      <c r="JK61" s="587"/>
      <c r="JL61" s="587"/>
      <c r="JM61" s="587"/>
      <c r="JN61" s="587"/>
      <c r="JO61" s="587"/>
      <c r="JP61" s="587"/>
      <c r="JQ61" s="587"/>
      <c r="JR61" s="587"/>
      <c r="JS61" s="587"/>
      <c r="JT61" s="587"/>
      <c r="JU61" s="587"/>
      <c r="JV61" s="587"/>
      <c r="JW61" s="587"/>
      <c r="JX61" s="587"/>
      <c r="JY61" s="587"/>
      <c r="JZ61" s="587"/>
      <c r="KA61" s="587"/>
      <c r="KB61" s="587"/>
      <c r="KC61" s="587"/>
      <c r="KD61" s="587"/>
      <c r="KE61" s="587"/>
      <c r="KF61" s="587"/>
      <c r="KG61" s="587"/>
      <c r="KH61" s="587"/>
      <c r="KI61" s="587"/>
      <c r="KJ61" s="587"/>
      <c r="KK61" s="587"/>
      <c r="KL61" s="587"/>
      <c r="KM61" s="587"/>
      <c r="KN61" s="587"/>
      <c r="KO61" s="587"/>
      <c r="KP61" s="587"/>
      <c r="KQ61" s="587"/>
      <c r="KR61" s="587"/>
      <c r="KS61" s="587"/>
      <c r="KT61" s="587"/>
      <c r="KU61" s="587"/>
      <c r="KV61" s="587"/>
      <c r="KW61" s="587"/>
      <c r="KX61" s="587"/>
      <c r="KY61" s="587"/>
      <c r="KZ61" s="587"/>
      <c r="LA61" s="587"/>
      <c r="LB61" s="587"/>
      <c r="LC61" s="587"/>
      <c r="LD61" s="587"/>
      <c r="LE61" s="587"/>
      <c r="LF61" s="587"/>
      <c r="LG61" s="587"/>
      <c r="LH61" s="587"/>
      <c r="LI61" s="587"/>
      <c r="LJ61" s="587"/>
      <c r="LK61" s="587"/>
      <c r="LL61" s="587"/>
      <c r="LM61" s="587"/>
      <c r="LN61" s="587"/>
      <c r="LO61" s="587"/>
      <c r="LP61" s="587"/>
      <c r="LQ61" s="587"/>
      <c r="LR61" s="587"/>
      <c r="LS61" s="587"/>
      <c r="LT61" s="587"/>
      <c r="LU61" s="587"/>
      <c r="LV61" s="587"/>
      <c r="LW61" s="587"/>
      <c r="LX61" s="587"/>
      <c r="LY61" s="587"/>
      <c r="LZ61" s="587"/>
      <c r="MA61" s="587"/>
      <c r="MB61" s="587"/>
      <c r="MC61" s="587"/>
      <c r="MD61" s="587"/>
      <c r="ME61" s="587"/>
      <c r="MF61" s="587"/>
      <c r="MG61" s="587"/>
      <c r="MH61" s="587"/>
      <c r="MI61" s="587"/>
      <c r="MJ61" s="587"/>
      <c r="MK61" s="587"/>
      <c r="ML61" s="587"/>
      <c r="MM61" s="587"/>
      <c r="MN61" s="587"/>
      <c r="MO61" s="587"/>
      <c r="MP61" s="587"/>
      <c r="MQ61" s="587"/>
      <c r="MR61" s="587"/>
      <c r="MS61" s="587"/>
      <c r="MT61" s="587"/>
      <c r="MU61" s="587"/>
      <c r="MV61" s="587"/>
      <c r="MW61" s="587"/>
      <c r="MX61" s="587"/>
      <c r="MY61" s="587"/>
      <c r="MZ61" s="587"/>
      <c r="NA61" s="587"/>
      <c r="NB61" s="587"/>
      <c r="NC61" s="587"/>
      <c r="ND61" s="587"/>
      <c r="NE61" s="587"/>
      <c r="NF61" s="587"/>
      <c r="NG61" s="587"/>
      <c r="NH61" s="587"/>
      <c r="NI61" s="587"/>
      <c r="NJ61" s="587"/>
      <c r="NK61" s="587"/>
      <c r="NL61" s="587"/>
      <c r="NM61" s="587"/>
      <c r="NN61" s="587"/>
      <c r="NO61" s="587"/>
      <c r="NP61" s="587"/>
      <c r="NQ61" s="587"/>
      <c r="NR61" s="587"/>
      <c r="NS61" s="587"/>
      <c r="NT61" s="587"/>
      <c r="NU61" s="587"/>
      <c r="NV61" s="587"/>
      <c r="NW61" s="587"/>
      <c r="NX61" s="587"/>
      <c r="NY61" s="587"/>
      <c r="NZ61" s="587"/>
      <c r="OA61" s="587"/>
    </row>
    <row r="62" spans="1:391" s="427" customFormat="1" ht="73.5" outlineLevel="1">
      <c r="A62" s="875"/>
      <c r="B62" s="484" t="s">
        <v>2200</v>
      </c>
      <c r="C62" s="441">
        <v>16741</v>
      </c>
      <c r="D62" s="442" t="s">
        <v>194</v>
      </c>
      <c r="E62" s="442" t="s">
        <v>1066</v>
      </c>
      <c r="F62" s="443" t="s">
        <v>1317</v>
      </c>
      <c r="G62" s="480">
        <v>6723</v>
      </c>
      <c r="H62" s="442" t="s">
        <v>1881</v>
      </c>
      <c r="I62" s="444">
        <v>19631.294000000002</v>
      </c>
      <c r="J62" s="444">
        <v>17668.164600000004</v>
      </c>
      <c r="K62" s="444">
        <v>1963.129399999998</v>
      </c>
      <c r="L62" s="444">
        <v>0</v>
      </c>
      <c r="M62" s="444">
        <v>15901.348140000004</v>
      </c>
      <c r="N62" s="444">
        <v>15901.348140000004</v>
      </c>
      <c r="O62" s="471">
        <v>45291</v>
      </c>
      <c r="P62" s="447">
        <v>44701</v>
      </c>
      <c r="Q62" s="446">
        <v>44464</v>
      </c>
      <c r="R62" s="442" t="s">
        <v>1671</v>
      </c>
      <c r="S62" s="471"/>
      <c r="T62" s="472">
        <v>943.93</v>
      </c>
      <c r="U62" s="472">
        <v>2246.4</v>
      </c>
      <c r="V62" s="472">
        <v>8495.3799999999992</v>
      </c>
      <c r="W62" s="87">
        <v>11685.71</v>
      </c>
      <c r="X62" s="444">
        <v>0</v>
      </c>
      <c r="Y62" s="444">
        <v>1500</v>
      </c>
      <c r="Z62" s="444">
        <v>2000</v>
      </c>
      <c r="AA62" s="444">
        <v>14000</v>
      </c>
      <c r="AB62" s="444">
        <v>17500</v>
      </c>
      <c r="AC62" s="444">
        <v>0</v>
      </c>
      <c r="AD62" s="444">
        <v>547</v>
      </c>
      <c r="AE62" s="444">
        <v>1620</v>
      </c>
      <c r="AF62" s="444">
        <v>3572</v>
      </c>
      <c r="AG62" s="444">
        <v>5739</v>
      </c>
      <c r="AH62" s="444">
        <v>13614.12</v>
      </c>
      <c r="AI62" s="444">
        <v>0</v>
      </c>
      <c r="AJ62" s="444">
        <v>0</v>
      </c>
      <c r="AK62" s="444">
        <v>0</v>
      </c>
      <c r="AL62" s="444">
        <v>0</v>
      </c>
      <c r="AM62" s="444">
        <v>0</v>
      </c>
      <c r="AN62" s="444">
        <v>150</v>
      </c>
      <c r="AO62" s="444">
        <v>200</v>
      </c>
      <c r="AP62" s="444">
        <v>1400</v>
      </c>
      <c r="AQ62" s="444">
        <v>1750</v>
      </c>
      <c r="AR62" s="444">
        <v>0</v>
      </c>
      <c r="AS62" s="444">
        <v>225</v>
      </c>
      <c r="AT62" s="444">
        <v>300</v>
      </c>
      <c r="AU62" s="444">
        <v>2100</v>
      </c>
      <c r="AV62" s="444">
        <v>2625</v>
      </c>
      <c r="AW62" s="444">
        <v>0</v>
      </c>
      <c r="AX62" s="444">
        <v>375</v>
      </c>
      <c r="AY62" s="444">
        <v>500</v>
      </c>
      <c r="AZ62" s="444">
        <v>3500</v>
      </c>
      <c r="BA62" s="444">
        <v>4375</v>
      </c>
      <c r="BB62" s="444">
        <v>0</v>
      </c>
      <c r="BC62" s="444">
        <v>750</v>
      </c>
      <c r="BD62" s="444">
        <v>1000</v>
      </c>
      <c r="BE62" s="444">
        <v>7000</v>
      </c>
      <c r="BF62" s="444">
        <v>8750</v>
      </c>
      <c r="BG62" s="444">
        <v>0</v>
      </c>
      <c r="BH62" s="444">
        <v>54.7</v>
      </c>
      <c r="BI62" s="444">
        <v>162</v>
      </c>
      <c r="BJ62" s="444">
        <v>357.20000000000005</v>
      </c>
      <c r="BK62" s="444">
        <v>573.90000000000009</v>
      </c>
      <c r="BL62" s="444">
        <v>0</v>
      </c>
      <c r="BM62" s="444">
        <v>82.05</v>
      </c>
      <c r="BN62" s="444">
        <v>243</v>
      </c>
      <c r="BO62" s="444">
        <v>535.79999999999995</v>
      </c>
      <c r="BP62" s="444">
        <v>860.84999999999991</v>
      </c>
      <c r="BQ62" s="444">
        <v>8305.2000000000007</v>
      </c>
      <c r="BR62" s="444">
        <v>136.75</v>
      </c>
      <c r="BS62" s="444">
        <v>405</v>
      </c>
      <c r="BT62" s="444">
        <v>893</v>
      </c>
      <c r="BU62" s="444">
        <v>1434.75</v>
      </c>
      <c r="BV62" s="444">
        <v>0</v>
      </c>
      <c r="BW62" s="444">
        <v>273.5</v>
      </c>
      <c r="BX62" s="444">
        <v>810</v>
      </c>
      <c r="BY62" s="444">
        <v>1786</v>
      </c>
      <c r="BZ62" s="444">
        <v>2869.5</v>
      </c>
      <c r="CA62" s="601">
        <v>5308.92</v>
      </c>
      <c r="CB62" s="797"/>
      <c r="CC62" s="444"/>
      <c r="CD62" s="444"/>
      <c r="CE62" s="444">
        <v>0</v>
      </c>
      <c r="CF62" s="444">
        <v>0</v>
      </c>
      <c r="CG62" s="444"/>
      <c r="CH62" s="444"/>
      <c r="CI62" s="444"/>
      <c r="CJ62" s="444">
        <v>0</v>
      </c>
      <c r="CK62" s="444">
        <v>0</v>
      </c>
      <c r="CL62" s="444"/>
      <c r="CM62" s="444"/>
      <c r="CN62" s="444"/>
      <c r="CO62" s="444">
        <v>0</v>
      </c>
      <c r="CP62" s="444">
        <v>0</v>
      </c>
      <c r="CQ62" s="444"/>
      <c r="CR62" s="444"/>
      <c r="CS62" s="444"/>
      <c r="CT62" s="444">
        <v>0</v>
      </c>
      <c r="CU62" s="444">
        <v>0</v>
      </c>
      <c r="CV62" s="444">
        <v>0</v>
      </c>
      <c r="CW62" s="444">
        <v>0</v>
      </c>
      <c r="CX62" s="444">
        <v>0</v>
      </c>
      <c r="CY62" s="444">
        <v>0</v>
      </c>
      <c r="CZ62" s="442" t="s">
        <v>2201</v>
      </c>
      <c r="DA62" s="442"/>
      <c r="DB62" s="448"/>
      <c r="DC62" s="448">
        <v>0</v>
      </c>
      <c r="DD62" s="449" t="s">
        <v>2095</v>
      </c>
      <c r="DE62" s="485" t="s">
        <v>1831</v>
      </c>
      <c r="DF62" s="804" t="s">
        <v>2188</v>
      </c>
      <c r="DG62" s="819"/>
      <c r="DH62" s="587"/>
      <c r="DI62" s="587"/>
      <c r="DJ62" s="587"/>
      <c r="DK62" s="587"/>
      <c r="DL62" s="587"/>
      <c r="DM62" s="587"/>
      <c r="DN62" s="587"/>
      <c r="DO62" s="587"/>
      <c r="DP62" s="587"/>
      <c r="DQ62" s="587"/>
      <c r="DR62" s="587"/>
      <c r="DS62" s="587"/>
      <c r="DT62" s="587"/>
      <c r="DU62" s="587"/>
      <c r="DV62" s="587"/>
      <c r="DW62" s="587"/>
      <c r="DX62" s="587"/>
      <c r="DY62" s="587"/>
      <c r="DZ62" s="587"/>
      <c r="EA62" s="587"/>
      <c r="EB62" s="587"/>
      <c r="EC62" s="587"/>
      <c r="ED62" s="587"/>
      <c r="EE62" s="587"/>
      <c r="EF62" s="587"/>
      <c r="EG62" s="587"/>
      <c r="EH62" s="587"/>
      <c r="EI62" s="587"/>
      <c r="EJ62" s="587"/>
      <c r="EK62" s="587"/>
      <c r="EL62" s="587"/>
      <c r="EM62" s="587"/>
      <c r="EN62" s="587"/>
      <c r="EO62" s="587"/>
      <c r="EP62" s="587"/>
      <c r="EQ62" s="587"/>
      <c r="ER62" s="587"/>
      <c r="ES62" s="587"/>
      <c r="ET62" s="587"/>
      <c r="EU62" s="587"/>
      <c r="EV62" s="587"/>
      <c r="EW62" s="587"/>
      <c r="EX62" s="587"/>
      <c r="EY62" s="587"/>
      <c r="EZ62" s="587"/>
      <c r="FA62" s="587"/>
      <c r="FB62" s="587"/>
      <c r="FC62" s="587"/>
      <c r="FD62" s="587"/>
      <c r="FE62" s="587"/>
      <c r="FF62" s="587"/>
      <c r="FG62" s="587"/>
      <c r="FH62" s="587"/>
      <c r="FI62" s="587"/>
      <c r="FJ62" s="587"/>
      <c r="FK62" s="587"/>
      <c r="FL62" s="587"/>
      <c r="FM62" s="587"/>
      <c r="FN62" s="587"/>
      <c r="FO62" s="587"/>
      <c r="FP62" s="587"/>
      <c r="FQ62" s="587"/>
      <c r="FR62" s="587"/>
      <c r="FS62" s="587"/>
      <c r="FT62" s="587"/>
      <c r="FU62" s="587"/>
      <c r="FV62" s="587"/>
      <c r="FW62" s="587"/>
      <c r="FX62" s="587"/>
      <c r="FY62" s="587"/>
      <c r="FZ62" s="587"/>
      <c r="GA62" s="587"/>
      <c r="GB62" s="587"/>
      <c r="GC62" s="587"/>
      <c r="GD62" s="587"/>
      <c r="GE62" s="587"/>
      <c r="GF62" s="587"/>
      <c r="GG62" s="587"/>
      <c r="GH62" s="587"/>
      <c r="GI62" s="587"/>
      <c r="GJ62" s="587"/>
      <c r="GK62" s="587"/>
      <c r="GL62" s="587"/>
      <c r="GM62" s="587"/>
      <c r="GN62" s="587"/>
      <c r="GO62" s="587"/>
      <c r="GP62" s="587"/>
      <c r="GQ62" s="587"/>
      <c r="GR62" s="587"/>
      <c r="GS62" s="587"/>
      <c r="GT62" s="587"/>
      <c r="GU62" s="587"/>
      <c r="GV62" s="587"/>
      <c r="GW62" s="587"/>
      <c r="GX62" s="587"/>
      <c r="GY62" s="587"/>
      <c r="GZ62" s="587"/>
      <c r="HA62" s="587"/>
      <c r="HB62" s="587"/>
      <c r="HC62" s="587"/>
      <c r="HD62" s="587"/>
      <c r="HE62" s="587"/>
      <c r="HF62" s="587"/>
      <c r="HG62" s="587"/>
      <c r="HH62" s="587"/>
      <c r="HI62" s="587"/>
      <c r="HJ62" s="587"/>
      <c r="HK62" s="587"/>
      <c r="HL62" s="587"/>
      <c r="HM62" s="587"/>
      <c r="HN62" s="587"/>
      <c r="HO62" s="587"/>
      <c r="HP62" s="587"/>
      <c r="HQ62" s="587"/>
      <c r="HR62" s="587"/>
      <c r="HS62" s="587"/>
      <c r="HT62" s="587"/>
      <c r="HU62" s="587"/>
      <c r="HV62" s="587"/>
      <c r="HW62" s="587"/>
      <c r="HX62" s="587"/>
      <c r="HY62" s="587"/>
      <c r="HZ62" s="587"/>
      <c r="IA62" s="587"/>
      <c r="IB62" s="587"/>
      <c r="IC62" s="587"/>
      <c r="ID62" s="587"/>
      <c r="IE62" s="587"/>
      <c r="IF62" s="587"/>
      <c r="IG62" s="587"/>
      <c r="IH62" s="587"/>
      <c r="II62" s="587"/>
      <c r="IJ62" s="587"/>
      <c r="IK62" s="587"/>
      <c r="IL62" s="587"/>
      <c r="IM62" s="587"/>
      <c r="IN62" s="587"/>
      <c r="IO62" s="587"/>
      <c r="IP62" s="587"/>
      <c r="IQ62" s="587"/>
      <c r="IR62" s="587"/>
      <c r="IS62" s="587"/>
      <c r="IT62" s="587"/>
      <c r="IU62" s="587"/>
      <c r="IV62" s="587"/>
      <c r="IW62" s="587"/>
      <c r="IX62" s="587"/>
      <c r="IY62" s="587"/>
      <c r="IZ62" s="587"/>
      <c r="JA62" s="587"/>
      <c r="JB62" s="587"/>
      <c r="JC62" s="587"/>
      <c r="JD62" s="587"/>
      <c r="JE62" s="587"/>
      <c r="JF62" s="587"/>
      <c r="JG62" s="587"/>
      <c r="JH62" s="587"/>
      <c r="JI62" s="587"/>
      <c r="JJ62" s="587"/>
      <c r="JK62" s="587"/>
      <c r="JL62" s="587"/>
      <c r="JM62" s="587"/>
      <c r="JN62" s="587"/>
      <c r="JO62" s="587"/>
      <c r="JP62" s="587"/>
      <c r="JQ62" s="587"/>
      <c r="JR62" s="587"/>
      <c r="JS62" s="587"/>
      <c r="JT62" s="587"/>
      <c r="JU62" s="587"/>
      <c r="JV62" s="587"/>
      <c r="JW62" s="587"/>
      <c r="JX62" s="587"/>
      <c r="JY62" s="587"/>
      <c r="JZ62" s="587"/>
      <c r="KA62" s="587"/>
      <c r="KB62" s="587"/>
      <c r="KC62" s="587"/>
      <c r="KD62" s="587"/>
      <c r="KE62" s="587"/>
      <c r="KF62" s="587"/>
      <c r="KG62" s="587"/>
      <c r="KH62" s="587"/>
      <c r="KI62" s="587"/>
      <c r="KJ62" s="587"/>
      <c r="KK62" s="587"/>
      <c r="KL62" s="587"/>
      <c r="KM62" s="587"/>
      <c r="KN62" s="587"/>
      <c r="KO62" s="587"/>
      <c r="KP62" s="587"/>
      <c r="KQ62" s="587"/>
      <c r="KR62" s="587"/>
      <c r="KS62" s="587"/>
      <c r="KT62" s="587"/>
      <c r="KU62" s="587"/>
      <c r="KV62" s="587"/>
      <c r="KW62" s="587"/>
      <c r="KX62" s="587"/>
      <c r="KY62" s="587"/>
      <c r="KZ62" s="587"/>
      <c r="LA62" s="587"/>
      <c r="LB62" s="587"/>
      <c r="LC62" s="587"/>
      <c r="LD62" s="587"/>
      <c r="LE62" s="587"/>
      <c r="LF62" s="587"/>
      <c r="LG62" s="587"/>
      <c r="LH62" s="587"/>
      <c r="LI62" s="587"/>
      <c r="LJ62" s="587"/>
      <c r="LK62" s="587"/>
      <c r="LL62" s="587"/>
      <c r="LM62" s="587"/>
      <c r="LN62" s="587"/>
      <c r="LO62" s="587"/>
      <c r="LP62" s="587"/>
      <c r="LQ62" s="587"/>
      <c r="LR62" s="587"/>
      <c r="LS62" s="587"/>
      <c r="LT62" s="587"/>
      <c r="LU62" s="587"/>
      <c r="LV62" s="587"/>
      <c r="LW62" s="587"/>
      <c r="LX62" s="587"/>
      <c r="LY62" s="587"/>
      <c r="LZ62" s="587"/>
      <c r="MA62" s="587"/>
      <c r="MB62" s="587"/>
      <c r="MC62" s="587"/>
      <c r="MD62" s="587"/>
      <c r="ME62" s="587"/>
      <c r="MF62" s="587"/>
      <c r="MG62" s="587"/>
      <c r="MH62" s="587"/>
      <c r="MI62" s="587"/>
      <c r="MJ62" s="587"/>
      <c r="MK62" s="587"/>
      <c r="ML62" s="587"/>
      <c r="MM62" s="587"/>
      <c r="MN62" s="587"/>
      <c r="MO62" s="587"/>
      <c r="MP62" s="587"/>
      <c r="MQ62" s="587"/>
      <c r="MR62" s="587"/>
      <c r="MS62" s="587"/>
      <c r="MT62" s="587"/>
      <c r="MU62" s="587"/>
      <c r="MV62" s="587"/>
      <c r="MW62" s="587"/>
      <c r="MX62" s="587"/>
      <c r="MY62" s="587"/>
      <c r="MZ62" s="587"/>
      <c r="NA62" s="587"/>
      <c r="NB62" s="587"/>
      <c r="NC62" s="587"/>
      <c r="ND62" s="587"/>
      <c r="NE62" s="587"/>
      <c r="NF62" s="587"/>
      <c r="NG62" s="587"/>
      <c r="NH62" s="587"/>
      <c r="NI62" s="587"/>
      <c r="NJ62" s="587"/>
      <c r="NK62" s="587"/>
      <c r="NL62" s="587"/>
      <c r="NM62" s="587"/>
      <c r="NN62" s="587"/>
      <c r="NO62" s="587"/>
      <c r="NP62" s="587"/>
      <c r="NQ62" s="587"/>
      <c r="NR62" s="587"/>
      <c r="NS62" s="587"/>
      <c r="NT62" s="587"/>
      <c r="NU62" s="587"/>
      <c r="NV62" s="587"/>
      <c r="NW62" s="587"/>
      <c r="NX62" s="587"/>
      <c r="NY62" s="587"/>
      <c r="NZ62" s="587"/>
      <c r="OA62" s="587"/>
    </row>
    <row r="63" spans="1:391" s="427" customFormat="1" ht="72" outlineLevel="1">
      <c r="A63" s="875"/>
      <c r="B63" s="414" t="s">
        <v>1294</v>
      </c>
      <c r="C63" s="441">
        <v>16748</v>
      </c>
      <c r="D63" s="442" t="s">
        <v>194</v>
      </c>
      <c r="E63" s="442" t="s">
        <v>1066</v>
      </c>
      <c r="F63" s="443" t="s">
        <v>1317</v>
      </c>
      <c r="G63" s="480" t="s">
        <v>1295</v>
      </c>
      <c r="H63" s="442" t="s">
        <v>1881</v>
      </c>
      <c r="I63" s="444">
        <v>22997.920689999999</v>
      </c>
      <c r="J63" s="444">
        <v>22110.6206962</v>
      </c>
      <c r="K63" s="444">
        <v>887.29999379999936</v>
      </c>
      <c r="L63" s="445">
        <v>0</v>
      </c>
      <c r="M63" s="445">
        <v>22110.6206962</v>
      </c>
      <c r="N63" s="445">
        <v>22110.6206962</v>
      </c>
      <c r="O63" s="471">
        <v>45291</v>
      </c>
      <c r="P63" s="446" t="s">
        <v>2475</v>
      </c>
      <c r="Q63" s="446">
        <v>44414</v>
      </c>
      <c r="R63" s="442" t="s">
        <v>1671</v>
      </c>
      <c r="S63" s="471"/>
      <c r="T63" s="472">
        <v>497.7</v>
      </c>
      <c r="U63" s="472">
        <v>799.3</v>
      </c>
      <c r="V63" s="472">
        <v>4479.34</v>
      </c>
      <c r="W63" s="87">
        <v>5776.34</v>
      </c>
      <c r="X63" s="444">
        <v>0</v>
      </c>
      <c r="Y63" s="444">
        <v>1900</v>
      </c>
      <c r="Z63" s="444">
        <v>1887.2999938</v>
      </c>
      <c r="AA63" s="444">
        <v>17100</v>
      </c>
      <c r="AB63" s="444">
        <v>20887.299993799999</v>
      </c>
      <c r="AC63" s="444">
        <v>0</v>
      </c>
      <c r="AD63" s="444">
        <v>1540</v>
      </c>
      <c r="AE63" s="444">
        <v>1700</v>
      </c>
      <c r="AF63" s="444">
        <v>13860</v>
      </c>
      <c r="AG63" s="444">
        <v>17100</v>
      </c>
      <c r="AH63" s="444">
        <v>0</v>
      </c>
      <c r="AI63" s="444">
        <v>0</v>
      </c>
      <c r="AJ63" s="444">
        <v>0</v>
      </c>
      <c r="AK63" s="444">
        <v>0</v>
      </c>
      <c r="AL63" s="444">
        <v>0</v>
      </c>
      <c r="AM63" s="444">
        <v>0</v>
      </c>
      <c r="AN63" s="444">
        <v>190</v>
      </c>
      <c r="AO63" s="444">
        <v>188.72999938000001</v>
      </c>
      <c r="AP63" s="444">
        <v>1710</v>
      </c>
      <c r="AQ63" s="444">
        <v>2088.7299993799998</v>
      </c>
      <c r="AR63" s="444">
        <v>0</v>
      </c>
      <c r="AS63" s="444">
        <v>285</v>
      </c>
      <c r="AT63" s="444">
        <v>283.09499906999997</v>
      </c>
      <c r="AU63" s="444">
        <v>2565</v>
      </c>
      <c r="AV63" s="444">
        <v>3133.0949990700001</v>
      </c>
      <c r="AW63" s="444">
        <v>0</v>
      </c>
      <c r="AX63" s="444">
        <v>475</v>
      </c>
      <c r="AY63" s="444">
        <v>471.82499845000001</v>
      </c>
      <c r="AZ63" s="444">
        <v>4275</v>
      </c>
      <c r="BA63" s="444">
        <v>5221.8249984499998</v>
      </c>
      <c r="BB63" s="444">
        <v>0</v>
      </c>
      <c r="BC63" s="444">
        <v>950</v>
      </c>
      <c r="BD63" s="444">
        <v>943.64999690000002</v>
      </c>
      <c r="BE63" s="444">
        <v>8550</v>
      </c>
      <c r="BF63" s="444">
        <v>10443.6499969</v>
      </c>
      <c r="BG63" s="444">
        <v>0</v>
      </c>
      <c r="BH63" s="444">
        <v>154</v>
      </c>
      <c r="BI63" s="444">
        <v>170</v>
      </c>
      <c r="BJ63" s="444">
        <v>1386</v>
      </c>
      <c r="BK63" s="444">
        <v>1710</v>
      </c>
      <c r="BL63" s="444">
        <v>0</v>
      </c>
      <c r="BM63" s="444">
        <v>231</v>
      </c>
      <c r="BN63" s="444">
        <v>255</v>
      </c>
      <c r="BO63" s="444">
        <v>2079</v>
      </c>
      <c r="BP63" s="444">
        <v>2565</v>
      </c>
      <c r="BQ63" s="444">
        <v>0</v>
      </c>
      <c r="BR63" s="444">
        <v>385</v>
      </c>
      <c r="BS63" s="444">
        <v>425</v>
      </c>
      <c r="BT63" s="444">
        <v>3465</v>
      </c>
      <c r="BU63" s="444">
        <v>4275</v>
      </c>
      <c r="BV63" s="444">
        <v>0</v>
      </c>
      <c r="BW63" s="444">
        <v>770</v>
      </c>
      <c r="BX63" s="444">
        <v>850</v>
      </c>
      <c r="BY63" s="444">
        <v>6930</v>
      </c>
      <c r="BZ63" s="444">
        <v>8550</v>
      </c>
      <c r="CA63" s="601">
        <v>0</v>
      </c>
      <c r="CB63" s="797"/>
      <c r="CC63" s="444"/>
      <c r="CD63" s="444"/>
      <c r="CE63" s="444">
        <v>0</v>
      </c>
      <c r="CF63" s="444">
        <v>0</v>
      </c>
      <c r="CG63" s="444"/>
      <c r="CH63" s="444"/>
      <c r="CI63" s="444"/>
      <c r="CJ63" s="444">
        <v>0</v>
      </c>
      <c r="CK63" s="444">
        <v>0</v>
      </c>
      <c r="CL63" s="444"/>
      <c r="CM63" s="444"/>
      <c r="CN63" s="444"/>
      <c r="CO63" s="444">
        <v>0</v>
      </c>
      <c r="CP63" s="444">
        <v>0</v>
      </c>
      <c r="CQ63" s="444"/>
      <c r="CR63" s="444"/>
      <c r="CS63" s="444"/>
      <c r="CT63" s="444">
        <v>0</v>
      </c>
      <c r="CU63" s="444">
        <v>0</v>
      </c>
      <c r="CV63" s="444">
        <v>0</v>
      </c>
      <c r="CW63" s="444">
        <v>22110.6206962</v>
      </c>
      <c r="CX63" s="444">
        <v>0</v>
      </c>
      <c r="CY63" s="445">
        <v>17593.40932785</v>
      </c>
      <c r="CZ63" s="442" t="s">
        <v>1879</v>
      </c>
      <c r="DA63" s="443"/>
      <c r="DB63" s="448"/>
      <c r="DC63" s="448">
        <v>0</v>
      </c>
      <c r="DD63" s="449" t="s">
        <v>2095</v>
      </c>
      <c r="DE63" s="443" t="s">
        <v>1831</v>
      </c>
      <c r="DF63" s="804" t="s">
        <v>2177</v>
      </c>
      <c r="DG63" s="819"/>
      <c r="DH63" s="587"/>
      <c r="DI63" s="587"/>
      <c r="DJ63" s="587"/>
      <c r="DK63" s="587"/>
      <c r="DL63" s="587"/>
      <c r="DM63" s="587"/>
      <c r="DN63" s="587"/>
      <c r="DO63" s="587"/>
      <c r="DP63" s="587"/>
      <c r="DQ63" s="587"/>
      <c r="DR63" s="587"/>
      <c r="DS63" s="587"/>
      <c r="DT63" s="587"/>
      <c r="DU63" s="587"/>
      <c r="DV63" s="587"/>
      <c r="DW63" s="587"/>
      <c r="DX63" s="587"/>
      <c r="DY63" s="587"/>
      <c r="DZ63" s="587"/>
      <c r="EA63" s="587"/>
      <c r="EB63" s="587"/>
      <c r="EC63" s="587"/>
      <c r="ED63" s="587"/>
      <c r="EE63" s="587"/>
      <c r="EF63" s="587"/>
      <c r="EG63" s="587"/>
      <c r="EH63" s="587"/>
      <c r="EI63" s="587"/>
      <c r="EJ63" s="587"/>
      <c r="EK63" s="587"/>
      <c r="EL63" s="587"/>
      <c r="EM63" s="587"/>
      <c r="EN63" s="587"/>
      <c r="EO63" s="587"/>
      <c r="EP63" s="587"/>
      <c r="EQ63" s="587"/>
      <c r="ER63" s="587"/>
      <c r="ES63" s="587"/>
      <c r="ET63" s="587"/>
      <c r="EU63" s="587"/>
      <c r="EV63" s="587"/>
      <c r="EW63" s="587"/>
      <c r="EX63" s="587"/>
      <c r="EY63" s="587"/>
      <c r="EZ63" s="587"/>
      <c r="FA63" s="587"/>
      <c r="FB63" s="587"/>
      <c r="FC63" s="587"/>
      <c r="FD63" s="587"/>
      <c r="FE63" s="587"/>
      <c r="FF63" s="587"/>
      <c r="FG63" s="587"/>
      <c r="FH63" s="587"/>
      <c r="FI63" s="587"/>
      <c r="FJ63" s="587"/>
      <c r="FK63" s="587"/>
      <c r="FL63" s="587"/>
      <c r="FM63" s="587"/>
      <c r="FN63" s="587"/>
      <c r="FO63" s="587"/>
      <c r="FP63" s="587"/>
      <c r="FQ63" s="587"/>
      <c r="FR63" s="587"/>
      <c r="FS63" s="587"/>
      <c r="FT63" s="587"/>
      <c r="FU63" s="587"/>
      <c r="FV63" s="587"/>
      <c r="FW63" s="587"/>
      <c r="FX63" s="587"/>
      <c r="FY63" s="587"/>
      <c r="FZ63" s="587"/>
      <c r="GA63" s="587"/>
      <c r="GB63" s="587"/>
      <c r="GC63" s="587"/>
      <c r="GD63" s="587"/>
      <c r="GE63" s="587"/>
      <c r="GF63" s="587"/>
      <c r="GG63" s="587"/>
      <c r="GH63" s="587"/>
      <c r="GI63" s="587"/>
      <c r="GJ63" s="587"/>
      <c r="GK63" s="587"/>
      <c r="GL63" s="587"/>
      <c r="GM63" s="587"/>
      <c r="GN63" s="587"/>
      <c r="GO63" s="587"/>
      <c r="GP63" s="587"/>
      <c r="GQ63" s="587"/>
      <c r="GR63" s="587"/>
      <c r="GS63" s="587"/>
      <c r="GT63" s="587"/>
      <c r="GU63" s="587"/>
      <c r="GV63" s="587"/>
      <c r="GW63" s="587"/>
      <c r="GX63" s="587"/>
      <c r="GY63" s="587"/>
      <c r="GZ63" s="587"/>
      <c r="HA63" s="587"/>
      <c r="HB63" s="587"/>
      <c r="HC63" s="587"/>
      <c r="HD63" s="587"/>
      <c r="HE63" s="587"/>
      <c r="HF63" s="587"/>
      <c r="HG63" s="587"/>
      <c r="HH63" s="587"/>
      <c r="HI63" s="587"/>
      <c r="HJ63" s="587"/>
      <c r="HK63" s="587"/>
      <c r="HL63" s="587"/>
      <c r="HM63" s="587"/>
      <c r="HN63" s="587"/>
      <c r="HO63" s="587"/>
      <c r="HP63" s="587"/>
      <c r="HQ63" s="587"/>
      <c r="HR63" s="587"/>
      <c r="HS63" s="587"/>
      <c r="HT63" s="587"/>
      <c r="HU63" s="587"/>
      <c r="HV63" s="587"/>
      <c r="HW63" s="587"/>
      <c r="HX63" s="587"/>
      <c r="HY63" s="587"/>
      <c r="HZ63" s="587"/>
      <c r="IA63" s="587"/>
      <c r="IB63" s="587"/>
      <c r="IC63" s="587"/>
      <c r="ID63" s="587"/>
      <c r="IE63" s="587"/>
      <c r="IF63" s="587"/>
      <c r="IG63" s="587"/>
      <c r="IH63" s="587"/>
      <c r="II63" s="587"/>
      <c r="IJ63" s="587"/>
      <c r="IK63" s="587"/>
      <c r="IL63" s="587"/>
      <c r="IM63" s="587"/>
      <c r="IN63" s="587"/>
      <c r="IO63" s="587"/>
      <c r="IP63" s="587"/>
      <c r="IQ63" s="587"/>
      <c r="IR63" s="587"/>
      <c r="IS63" s="587"/>
      <c r="IT63" s="587"/>
      <c r="IU63" s="587"/>
      <c r="IV63" s="587"/>
      <c r="IW63" s="587"/>
      <c r="IX63" s="587"/>
      <c r="IY63" s="587"/>
      <c r="IZ63" s="587"/>
      <c r="JA63" s="587"/>
      <c r="JB63" s="587"/>
      <c r="JC63" s="587"/>
      <c r="JD63" s="587"/>
      <c r="JE63" s="587"/>
      <c r="JF63" s="587"/>
      <c r="JG63" s="587"/>
      <c r="JH63" s="587"/>
      <c r="JI63" s="587"/>
      <c r="JJ63" s="587"/>
      <c r="JK63" s="587"/>
      <c r="JL63" s="587"/>
      <c r="JM63" s="587"/>
      <c r="JN63" s="587"/>
      <c r="JO63" s="587"/>
      <c r="JP63" s="587"/>
      <c r="JQ63" s="587"/>
      <c r="JR63" s="587"/>
      <c r="JS63" s="587"/>
      <c r="JT63" s="587"/>
      <c r="JU63" s="587"/>
      <c r="JV63" s="587"/>
      <c r="JW63" s="587"/>
      <c r="JX63" s="587"/>
      <c r="JY63" s="587"/>
      <c r="JZ63" s="587"/>
      <c r="KA63" s="587"/>
      <c r="KB63" s="587"/>
      <c r="KC63" s="587"/>
      <c r="KD63" s="587"/>
      <c r="KE63" s="587"/>
      <c r="KF63" s="587"/>
      <c r="KG63" s="587"/>
      <c r="KH63" s="587"/>
      <c r="KI63" s="587"/>
      <c r="KJ63" s="587"/>
      <c r="KK63" s="587"/>
      <c r="KL63" s="587"/>
      <c r="KM63" s="587"/>
      <c r="KN63" s="587"/>
      <c r="KO63" s="587"/>
      <c r="KP63" s="587"/>
      <c r="KQ63" s="587"/>
      <c r="KR63" s="587"/>
      <c r="KS63" s="587"/>
      <c r="KT63" s="587"/>
      <c r="KU63" s="587"/>
      <c r="KV63" s="587"/>
      <c r="KW63" s="587"/>
      <c r="KX63" s="587"/>
      <c r="KY63" s="587"/>
      <c r="KZ63" s="587"/>
      <c r="LA63" s="587"/>
      <c r="LB63" s="587"/>
      <c r="LC63" s="587"/>
      <c r="LD63" s="587"/>
      <c r="LE63" s="587"/>
      <c r="LF63" s="587"/>
      <c r="LG63" s="587"/>
      <c r="LH63" s="587"/>
      <c r="LI63" s="587"/>
      <c r="LJ63" s="587"/>
      <c r="LK63" s="587"/>
      <c r="LL63" s="587"/>
      <c r="LM63" s="587"/>
      <c r="LN63" s="587"/>
      <c r="LO63" s="587"/>
      <c r="LP63" s="587"/>
      <c r="LQ63" s="587"/>
      <c r="LR63" s="587"/>
      <c r="LS63" s="587"/>
      <c r="LT63" s="587"/>
      <c r="LU63" s="587"/>
      <c r="LV63" s="587"/>
      <c r="LW63" s="587"/>
      <c r="LX63" s="587"/>
      <c r="LY63" s="587"/>
      <c r="LZ63" s="587"/>
      <c r="MA63" s="587"/>
      <c r="MB63" s="587"/>
      <c r="MC63" s="587"/>
      <c r="MD63" s="587"/>
      <c r="ME63" s="587"/>
      <c r="MF63" s="587"/>
      <c r="MG63" s="587"/>
      <c r="MH63" s="587"/>
      <c r="MI63" s="587"/>
      <c r="MJ63" s="587"/>
      <c r="MK63" s="587"/>
      <c r="ML63" s="587"/>
      <c r="MM63" s="587"/>
      <c r="MN63" s="587"/>
      <c r="MO63" s="587"/>
      <c r="MP63" s="587"/>
      <c r="MQ63" s="587"/>
      <c r="MR63" s="587"/>
      <c r="MS63" s="587"/>
      <c r="MT63" s="587"/>
      <c r="MU63" s="587"/>
      <c r="MV63" s="587"/>
      <c r="MW63" s="587"/>
      <c r="MX63" s="587"/>
      <c r="MY63" s="587"/>
      <c r="MZ63" s="587"/>
      <c r="NA63" s="587"/>
      <c r="NB63" s="587"/>
      <c r="NC63" s="587"/>
      <c r="ND63" s="587"/>
      <c r="NE63" s="587"/>
      <c r="NF63" s="587"/>
      <c r="NG63" s="587"/>
      <c r="NH63" s="587"/>
      <c r="NI63" s="587"/>
      <c r="NJ63" s="587"/>
      <c r="NK63" s="587"/>
      <c r="NL63" s="587"/>
      <c r="NM63" s="587"/>
      <c r="NN63" s="587"/>
      <c r="NO63" s="587"/>
      <c r="NP63" s="587"/>
      <c r="NQ63" s="587"/>
      <c r="NR63" s="587"/>
      <c r="NS63" s="587"/>
      <c r="NT63" s="587"/>
      <c r="NU63" s="587"/>
      <c r="NV63" s="587"/>
      <c r="NW63" s="587"/>
      <c r="NX63" s="587"/>
      <c r="NY63" s="587"/>
      <c r="NZ63" s="587"/>
      <c r="OA63" s="587"/>
    </row>
    <row r="64" spans="1:391" s="427" customFormat="1" ht="72" outlineLevel="1">
      <c r="A64" s="875"/>
      <c r="B64" s="455" t="s">
        <v>1883</v>
      </c>
      <c r="C64" s="473" t="s">
        <v>80</v>
      </c>
      <c r="D64" s="457" t="s">
        <v>194</v>
      </c>
      <c r="E64" s="457" t="s">
        <v>1066</v>
      </c>
      <c r="F64" s="459">
        <v>70891098</v>
      </c>
      <c r="G64" s="486">
        <v>6435</v>
      </c>
      <c r="H64" s="457" t="s">
        <v>2450</v>
      </c>
      <c r="I64" s="456">
        <v>28971.217659999998</v>
      </c>
      <c r="J64" s="456">
        <v>26073</v>
      </c>
      <c r="K64" s="456">
        <v>2898.2176599999984</v>
      </c>
      <c r="L64" s="474">
        <v>0</v>
      </c>
      <c r="M64" s="474">
        <v>23465.7</v>
      </c>
      <c r="N64" s="474">
        <v>23465.7</v>
      </c>
      <c r="O64" s="475">
        <v>45657</v>
      </c>
      <c r="P64" s="494" t="s">
        <v>1821</v>
      </c>
      <c r="Q64" s="494" t="s">
        <v>1821</v>
      </c>
      <c r="R64" s="457" t="s">
        <v>86</v>
      </c>
      <c r="S64" s="475"/>
      <c r="T64" s="456">
        <v>0</v>
      </c>
      <c r="U64" s="456">
        <v>0</v>
      </c>
      <c r="V64" s="456">
        <v>0</v>
      </c>
      <c r="W64" s="456">
        <v>0</v>
      </c>
      <c r="X64" s="456">
        <v>0</v>
      </c>
      <c r="Y64" s="456">
        <v>0</v>
      </c>
      <c r="Z64" s="456">
        <v>0</v>
      </c>
      <c r="AA64" s="456">
        <v>0</v>
      </c>
      <c r="AB64" s="456">
        <v>0</v>
      </c>
      <c r="AC64" s="456">
        <v>0</v>
      </c>
      <c r="AD64" s="456">
        <v>33462</v>
      </c>
      <c r="AE64" s="456">
        <v>6561</v>
      </c>
      <c r="AF64" s="456">
        <v>3718</v>
      </c>
      <c r="AG64" s="456">
        <v>43741</v>
      </c>
      <c r="AH64" s="456">
        <v>23465.7</v>
      </c>
      <c r="AI64" s="456">
        <v>0</v>
      </c>
      <c r="AJ64" s="456">
        <v>0</v>
      </c>
      <c r="AK64" s="456">
        <v>0</v>
      </c>
      <c r="AL64" s="456">
        <v>0</v>
      </c>
      <c r="AM64" s="456">
        <v>0</v>
      </c>
      <c r="AN64" s="456">
        <v>0</v>
      </c>
      <c r="AO64" s="456">
        <v>0</v>
      </c>
      <c r="AP64" s="456">
        <v>0</v>
      </c>
      <c r="AQ64" s="456">
        <v>0</v>
      </c>
      <c r="AR64" s="456">
        <v>0</v>
      </c>
      <c r="AS64" s="456">
        <v>0</v>
      </c>
      <c r="AT64" s="456">
        <v>0</v>
      </c>
      <c r="AU64" s="456">
        <v>0</v>
      </c>
      <c r="AV64" s="456">
        <v>0</v>
      </c>
      <c r="AW64" s="456">
        <v>0</v>
      </c>
      <c r="AX64" s="456">
        <v>0</v>
      </c>
      <c r="AY64" s="456">
        <v>0</v>
      </c>
      <c r="AZ64" s="456">
        <v>0</v>
      </c>
      <c r="BA64" s="456">
        <v>0</v>
      </c>
      <c r="BB64" s="456">
        <v>0</v>
      </c>
      <c r="BC64" s="456">
        <v>0</v>
      </c>
      <c r="BD64" s="456">
        <v>0</v>
      </c>
      <c r="BE64" s="456">
        <v>0</v>
      </c>
      <c r="BF64" s="456">
        <v>0</v>
      </c>
      <c r="BG64" s="456">
        <v>0</v>
      </c>
      <c r="BH64" s="456">
        <v>3346.2000000000003</v>
      </c>
      <c r="BI64" s="456">
        <v>656.1</v>
      </c>
      <c r="BJ64" s="456">
        <v>371.8</v>
      </c>
      <c r="BK64" s="456">
        <v>4374.1000000000004</v>
      </c>
      <c r="BL64" s="456">
        <v>0</v>
      </c>
      <c r="BM64" s="456">
        <v>5019.3</v>
      </c>
      <c r="BN64" s="456">
        <v>984.15</v>
      </c>
      <c r="BO64" s="456">
        <v>557.69999999999993</v>
      </c>
      <c r="BP64" s="456">
        <v>6561.15</v>
      </c>
      <c r="BQ64" s="456">
        <v>0</v>
      </c>
      <c r="BR64" s="456">
        <v>8365.5</v>
      </c>
      <c r="BS64" s="456">
        <v>1640.25</v>
      </c>
      <c r="BT64" s="456">
        <v>929.5</v>
      </c>
      <c r="BU64" s="456">
        <v>10935.25</v>
      </c>
      <c r="BV64" s="456">
        <v>0</v>
      </c>
      <c r="BW64" s="456">
        <v>16731</v>
      </c>
      <c r="BX64" s="456">
        <v>3280.5</v>
      </c>
      <c r="BY64" s="456">
        <v>1859</v>
      </c>
      <c r="BZ64" s="456">
        <v>21870.5</v>
      </c>
      <c r="CA64" s="603">
        <v>23465.7</v>
      </c>
      <c r="CB64" s="799"/>
      <c r="CC64" s="456"/>
      <c r="CD64" s="456"/>
      <c r="CE64" s="456">
        <v>0</v>
      </c>
      <c r="CF64" s="456">
        <v>0</v>
      </c>
      <c r="CG64" s="456"/>
      <c r="CH64" s="456"/>
      <c r="CI64" s="456"/>
      <c r="CJ64" s="456">
        <v>0</v>
      </c>
      <c r="CK64" s="456">
        <v>0</v>
      </c>
      <c r="CL64" s="456"/>
      <c r="CM64" s="456"/>
      <c r="CN64" s="456"/>
      <c r="CO64" s="456">
        <v>0</v>
      </c>
      <c r="CP64" s="456">
        <v>0</v>
      </c>
      <c r="CQ64" s="456"/>
      <c r="CR64" s="456"/>
      <c r="CS64" s="456"/>
      <c r="CT64" s="456">
        <v>0</v>
      </c>
      <c r="CU64" s="456">
        <v>0</v>
      </c>
      <c r="CV64" s="456">
        <v>0</v>
      </c>
      <c r="CW64" s="456">
        <v>0</v>
      </c>
      <c r="CX64" s="456">
        <v>0</v>
      </c>
      <c r="CY64" s="474">
        <v>0</v>
      </c>
      <c r="CZ64" s="493" t="s">
        <v>1884</v>
      </c>
      <c r="DA64" s="496" t="s">
        <v>80</v>
      </c>
      <c r="DB64" s="495">
        <v>0</v>
      </c>
      <c r="DC64" s="495">
        <v>0</v>
      </c>
      <c r="DD64" s="491" t="s">
        <v>2095</v>
      </c>
      <c r="DE64" s="459" t="s">
        <v>1831</v>
      </c>
      <c r="DF64" s="806" t="s">
        <v>2179</v>
      </c>
      <c r="DG64" s="819"/>
      <c r="DH64" s="587"/>
      <c r="DI64" s="587"/>
      <c r="DJ64" s="587"/>
      <c r="DK64" s="587"/>
      <c r="DL64" s="587"/>
      <c r="DM64" s="587"/>
      <c r="DN64" s="587"/>
      <c r="DO64" s="587"/>
      <c r="DP64" s="587"/>
      <c r="DQ64" s="587"/>
      <c r="DR64" s="587"/>
      <c r="DS64" s="587"/>
      <c r="DT64" s="587"/>
      <c r="DU64" s="587"/>
      <c r="DV64" s="587"/>
      <c r="DW64" s="587"/>
      <c r="DX64" s="587"/>
      <c r="DY64" s="587"/>
      <c r="DZ64" s="587"/>
      <c r="EA64" s="587"/>
      <c r="EB64" s="587"/>
      <c r="EC64" s="587"/>
      <c r="ED64" s="587"/>
      <c r="EE64" s="587"/>
      <c r="EF64" s="587"/>
      <c r="EG64" s="587"/>
      <c r="EH64" s="587"/>
      <c r="EI64" s="587"/>
      <c r="EJ64" s="587"/>
      <c r="EK64" s="587"/>
      <c r="EL64" s="587"/>
      <c r="EM64" s="587"/>
      <c r="EN64" s="587"/>
      <c r="EO64" s="587"/>
      <c r="EP64" s="587"/>
      <c r="EQ64" s="587"/>
      <c r="ER64" s="587"/>
      <c r="ES64" s="587"/>
      <c r="ET64" s="587"/>
      <c r="EU64" s="587"/>
      <c r="EV64" s="587"/>
      <c r="EW64" s="587"/>
      <c r="EX64" s="587"/>
      <c r="EY64" s="587"/>
      <c r="EZ64" s="587"/>
      <c r="FA64" s="587"/>
      <c r="FB64" s="587"/>
      <c r="FC64" s="587"/>
      <c r="FD64" s="587"/>
      <c r="FE64" s="587"/>
      <c r="FF64" s="587"/>
      <c r="FG64" s="587"/>
      <c r="FH64" s="587"/>
      <c r="FI64" s="587"/>
      <c r="FJ64" s="587"/>
      <c r="FK64" s="587"/>
      <c r="FL64" s="587"/>
      <c r="FM64" s="587"/>
      <c r="FN64" s="587"/>
      <c r="FO64" s="587"/>
      <c r="FP64" s="587"/>
      <c r="FQ64" s="587"/>
      <c r="FR64" s="587"/>
      <c r="FS64" s="587"/>
      <c r="FT64" s="587"/>
      <c r="FU64" s="587"/>
      <c r="FV64" s="587"/>
      <c r="FW64" s="587"/>
      <c r="FX64" s="587"/>
      <c r="FY64" s="587"/>
      <c r="FZ64" s="587"/>
      <c r="GA64" s="587"/>
      <c r="GB64" s="587"/>
      <c r="GC64" s="587"/>
      <c r="GD64" s="587"/>
      <c r="GE64" s="587"/>
      <c r="GF64" s="587"/>
      <c r="GG64" s="587"/>
      <c r="GH64" s="587"/>
      <c r="GI64" s="587"/>
      <c r="GJ64" s="587"/>
      <c r="GK64" s="587"/>
      <c r="GL64" s="587"/>
      <c r="GM64" s="587"/>
      <c r="GN64" s="587"/>
      <c r="GO64" s="587"/>
      <c r="GP64" s="587"/>
      <c r="GQ64" s="587"/>
      <c r="GR64" s="587"/>
      <c r="GS64" s="587"/>
      <c r="GT64" s="587"/>
      <c r="GU64" s="587"/>
      <c r="GV64" s="587"/>
      <c r="GW64" s="587"/>
      <c r="GX64" s="587"/>
      <c r="GY64" s="587"/>
      <c r="GZ64" s="587"/>
      <c r="HA64" s="587"/>
      <c r="HB64" s="587"/>
      <c r="HC64" s="587"/>
      <c r="HD64" s="587"/>
      <c r="HE64" s="587"/>
      <c r="HF64" s="587"/>
      <c r="HG64" s="587"/>
      <c r="HH64" s="587"/>
      <c r="HI64" s="587"/>
      <c r="HJ64" s="587"/>
      <c r="HK64" s="587"/>
      <c r="HL64" s="587"/>
      <c r="HM64" s="587"/>
      <c r="HN64" s="587"/>
      <c r="HO64" s="587"/>
      <c r="HP64" s="587"/>
      <c r="HQ64" s="587"/>
      <c r="HR64" s="587"/>
      <c r="HS64" s="587"/>
      <c r="HT64" s="587"/>
      <c r="HU64" s="587"/>
      <c r="HV64" s="587"/>
      <c r="HW64" s="587"/>
      <c r="HX64" s="587"/>
      <c r="HY64" s="587"/>
      <c r="HZ64" s="587"/>
      <c r="IA64" s="587"/>
      <c r="IB64" s="587"/>
      <c r="IC64" s="587"/>
      <c r="ID64" s="587"/>
      <c r="IE64" s="587"/>
      <c r="IF64" s="587"/>
      <c r="IG64" s="587"/>
      <c r="IH64" s="587"/>
      <c r="II64" s="587"/>
      <c r="IJ64" s="587"/>
      <c r="IK64" s="587"/>
      <c r="IL64" s="587"/>
      <c r="IM64" s="587"/>
      <c r="IN64" s="587"/>
      <c r="IO64" s="587"/>
      <c r="IP64" s="587"/>
      <c r="IQ64" s="587"/>
      <c r="IR64" s="587"/>
      <c r="IS64" s="587"/>
      <c r="IT64" s="587"/>
      <c r="IU64" s="587"/>
      <c r="IV64" s="587"/>
      <c r="IW64" s="587"/>
      <c r="IX64" s="587"/>
      <c r="IY64" s="587"/>
      <c r="IZ64" s="587"/>
      <c r="JA64" s="587"/>
      <c r="JB64" s="587"/>
      <c r="JC64" s="587"/>
      <c r="JD64" s="587"/>
      <c r="JE64" s="587"/>
      <c r="JF64" s="587"/>
      <c r="JG64" s="587"/>
      <c r="JH64" s="587"/>
      <c r="JI64" s="587"/>
      <c r="JJ64" s="587"/>
      <c r="JK64" s="587"/>
      <c r="JL64" s="587"/>
      <c r="JM64" s="587"/>
      <c r="JN64" s="587"/>
      <c r="JO64" s="587"/>
      <c r="JP64" s="587"/>
      <c r="JQ64" s="587"/>
      <c r="JR64" s="587"/>
      <c r="JS64" s="587"/>
      <c r="JT64" s="587"/>
      <c r="JU64" s="587"/>
      <c r="JV64" s="587"/>
      <c r="JW64" s="587"/>
      <c r="JX64" s="587"/>
      <c r="JY64" s="587"/>
      <c r="JZ64" s="587"/>
      <c r="KA64" s="587"/>
      <c r="KB64" s="587"/>
      <c r="KC64" s="587"/>
      <c r="KD64" s="587"/>
      <c r="KE64" s="587"/>
      <c r="KF64" s="587"/>
      <c r="KG64" s="587"/>
      <c r="KH64" s="587"/>
      <c r="KI64" s="587"/>
      <c r="KJ64" s="587"/>
      <c r="KK64" s="587"/>
      <c r="KL64" s="587"/>
      <c r="KM64" s="587"/>
      <c r="KN64" s="587"/>
      <c r="KO64" s="587"/>
      <c r="KP64" s="587"/>
      <c r="KQ64" s="587"/>
      <c r="KR64" s="587"/>
      <c r="KS64" s="587"/>
      <c r="KT64" s="587"/>
      <c r="KU64" s="587"/>
      <c r="KV64" s="587"/>
      <c r="KW64" s="587"/>
      <c r="KX64" s="587"/>
      <c r="KY64" s="587"/>
      <c r="KZ64" s="587"/>
      <c r="LA64" s="587"/>
      <c r="LB64" s="587"/>
      <c r="LC64" s="587"/>
      <c r="LD64" s="587"/>
      <c r="LE64" s="587"/>
      <c r="LF64" s="587"/>
      <c r="LG64" s="587"/>
      <c r="LH64" s="587"/>
      <c r="LI64" s="587"/>
      <c r="LJ64" s="587"/>
      <c r="LK64" s="587"/>
      <c r="LL64" s="587"/>
      <c r="LM64" s="587"/>
      <c r="LN64" s="587"/>
      <c r="LO64" s="587"/>
      <c r="LP64" s="587"/>
      <c r="LQ64" s="587"/>
      <c r="LR64" s="587"/>
      <c r="LS64" s="587"/>
      <c r="LT64" s="587"/>
      <c r="LU64" s="587"/>
      <c r="LV64" s="587"/>
      <c r="LW64" s="587"/>
      <c r="LX64" s="587"/>
      <c r="LY64" s="587"/>
      <c r="LZ64" s="587"/>
      <c r="MA64" s="587"/>
      <c r="MB64" s="587"/>
      <c r="MC64" s="587"/>
      <c r="MD64" s="587"/>
      <c r="ME64" s="587"/>
      <c r="MF64" s="587"/>
      <c r="MG64" s="587"/>
      <c r="MH64" s="587"/>
      <c r="MI64" s="587"/>
      <c r="MJ64" s="587"/>
      <c r="MK64" s="587"/>
      <c r="ML64" s="587"/>
      <c r="MM64" s="587"/>
      <c r="MN64" s="587"/>
      <c r="MO64" s="587"/>
      <c r="MP64" s="587"/>
      <c r="MQ64" s="587"/>
      <c r="MR64" s="587"/>
      <c r="MS64" s="587"/>
      <c r="MT64" s="587"/>
      <c r="MU64" s="587"/>
      <c r="MV64" s="587"/>
      <c r="MW64" s="587"/>
      <c r="MX64" s="587"/>
      <c r="MY64" s="587"/>
      <c r="MZ64" s="587"/>
      <c r="NA64" s="587"/>
      <c r="NB64" s="587"/>
      <c r="NC64" s="587"/>
      <c r="ND64" s="587"/>
      <c r="NE64" s="587"/>
      <c r="NF64" s="587"/>
      <c r="NG64" s="587"/>
      <c r="NH64" s="587"/>
      <c r="NI64" s="587"/>
      <c r="NJ64" s="587"/>
      <c r="NK64" s="587"/>
      <c r="NL64" s="587"/>
      <c r="NM64" s="587"/>
      <c r="NN64" s="587"/>
      <c r="NO64" s="587"/>
      <c r="NP64" s="587"/>
      <c r="NQ64" s="587"/>
      <c r="NR64" s="587"/>
      <c r="NS64" s="587"/>
      <c r="NT64" s="587"/>
      <c r="NU64" s="587"/>
      <c r="NV64" s="587"/>
      <c r="NW64" s="587"/>
      <c r="NX64" s="587"/>
      <c r="NY64" s="587"/>
      <c r="NZ64" s="587"/>
      <c r="OA64" s="587"/>
    </row>
    <row r="65" spans="1:391" s="427" customFormat="1" ht="72" outlineLevel="1">
      <c r="A65" s="875"/>
      <c r="B65" s="455" t="s">
        <v>2451</v>
      </c>
      <c r="C65" s="473" t="s">
        <v>80</v>
      </c>
      <c r="D65" s="457" t="s">
        <v>194</v>
      </c>
      <c r="E65" s="457" t="s">
        <v>1066</v>
      </c>
      <c r="F65" s="459">
        <v>70891098</v>
      </c>
      <c r="G65" s="486">
        <v>6928</v>
      </c>
      <c r="H65" s="457" t="s">
        <v>2450</v>
      </c>
      <c r="I65" s="456">
        <v>60960.476179999998</v>
      </c>
      <c r="J65" s="456">
        <v>54864.43</v>
      </c>
      <c r="K65" s="456">
        <v>6096.0461799999975</v>
      </c>
      <c r="L65" s="474">
        <v>0</v>
      </c>
      <c r="M65" s="474">
        <v>49377.987000000001</v>
      </c>
      <c r="N65" s="474">
        <v>49377.987000000001</v>
      </c>
      <c r="O65" s="475">
        <v>45657</v>
      </c>
      <c r="P65" s="494" t="s">
        <v>2453</v>
      </c>
      <c r="Q65" s="494" t="s">
        <v>1821</v>
      </c>
      <c r="R65" s="457" t="s">
        <v>86</v>
      </c>
      <c r="S65" s="475"/>
      <c r="T65" s="456">
        <v>0</v>
      </c>
      <c r="U65" s="456">
        <v>0</v>
      </c>
      <c r="V65" s="456">
        <v>0</v>
      </c>
      <c r="W65" s="456">
        <v>0</v>
      </c>
      <c r="X65" s="456">
        <v>0</v>
      </c>
      <c r="Y65" s="456">
        <v>0</v>
      </c>
      <c r="Z65" s="456">
        <v>0</v>
      </c>
      <c r="AA65" s="456">
        <v>0</v>
      </c>
      <c r="AB65" s="456">
        <v>0</v>
      </c>
      <c r="AC65" s="456">
        <v>0</v>
      </c>
      <c r="AD65" s="456">
        <v>2500</v>
      </c>
      <c r="AE65" s="456">
        <v>4000</v>
      </c>
      <c r="AF65" s="456">
        <v>20500</v>
      </c>
      <c r="AG65" s="456">
        <v>27000</v>
      </c>
      <c r="AH65" s="456">
        <v>7000</v>
      </c>
      <c r="AI65" s="456">
        <v>0</v>
      </c>
      <c r="AJ65" s="456">
        <v>0</v>
      </c>
      <c r="AK65" s="456">
        <v>0</v>
      </c>
      <c r="AL65" s="456">
        <v>0</v>
      </c>
      <c r="AM65" s="456">
        <v>0</v>
      </c>
      <c r="AN65" s="456">
        <v>0</v>
      </c>
      <c r="AO65" s="456">
        <v>0</v>
      </c>
      <c r="AP65" s="456">
        <v>0</v>
      </c>
      <c r="AQ65" s="456">
        <v>0</v>
      </c>
      <c r="AR65" s="456">
        <v>0</v>
      </c>
      <c r="AS65" s="456">
        <v>0</v>
      </c>
      <c r="AT65" s="456">
        <v>0</v>
      </c>
      <c r="AU65" s="456">
        <v>0</v>
      </c>
      <c r="AV65" s="456">
        <v>0</v>
      </c>
      <c r="AW65" s="456">
        <v>0</v>
      </c>
      <c r="AX65" s="456">
        <v>0</v>
      </c>
      <c r="AY65" s="456">
        <v>0</v>
      </c>
      <c r="AZ65" s="456">
        <v>0</v>
      </c>
      <c r="BA65" s="456">
        <v>0</v>
      </c>
      <c r="BB65" s="456">
        <v>0</v>
      </c>
      <c r="BC65" s="456">
        <v>0</v>
      </c>
      <c r="BD65" s="456">
        <v>0</v>
      </c>
      <c r="BE65" s="456">
        <v>0</v>
      </c>
      <c r="BF65" s="456">
        <v>0</v>
      </c>
      <c r="BG65" s="456">
        <v>0</v>
      </c>
      <c r="BH65" s="456">
        <v>250</v>
      </c>
      <c r="BI65" s="456">
        <v>400</v>
      </c>
      <c r="BJ65" s="456">
        <v>2050</v>
      </c>
      <c r="BK65" s="456">
        <v>2700</v>
      </c>
      <c r="BL65" s="456">
        <v>0</v>
      </c>
      <c r="BM65" s="456">
        <v>375</v>
      </c>
      <c r="BN65" s="456">
        <v>600</v>
      </c>
      <c r="BO65" s="456">
        <v>3075</v>
      </c>
      <c r="BP65" s="456">
        <v>4050</v>
      </c>
      <c r="BQ65" s="456">
        <v>0</v>
      </c>
      <c r="BR65" s="456">
        <v>625</v>
      </c>
      <c r="BS65" s="456">
        <v>1000</v>
      </c>
      <c r="BT65" s="456">
        <v>5125</v>
      </c>
      <c r="BU65" s="456">
        <v>6750</v>
      </c>
      <c r="BV65" s="456">
        <v>0</v>
      </c>
      <c r="BW65" s="456">
        <v>1250</v>
      </c>
      <c r="BX65" s="456">
        <v>2000</v>
      </c>
      <c r="BY65" s="456">
        <v>10250</v>
      </c>
      <c r="BZ65" s="456">
        <v>13500</v>
      </c>
      <c r="CA65" s="603">
        <v>7000</v>
      </c>
      <c r="CB65" s="799"/>
      <c r="CC65" s="456"/>
      <c r="CD65" s="456"/>
      <c r="CE65" s="456">
        <v>0</v>
      </c>
      <c r="CF65" s="456">
        <v>0</v>
      </c>
      <c r="CG65" s="456"/>
      <c r="CH65" s="456"/>
      <c r="CI65" s="456"/>
      <c r="CJ65" s="456">
        <v>0</v>
      </c>
      <c r="CK65" s="456">
        <v>0</v>
      </c>
      <c r="CL65" s="456"/>
      <c r="CM65" s="456"/>
      <c r="CN65" s="456"/>
      <c r="CO65" s="456">
        <v>0</v>
      </c>
      <c r="CP65" s="456">
        <v>0</v>
      </c>
      <c r="CQ65" s="456"/>
      <c r="CR65" s="456"/>
      <c r="CS65" s="456"/>
      <c r="CT65" s="456">
        <v>0</v>
      </c>
      <c r="CU65" s="456">
        <v>0</v>
      </c>
      <c r="CV65" s="456">
        <v>35000</v>
      </c>
      <c r="CW65" s="456">
        <v>49377.987000000001</v>
      </c>
      <c r="CX65" s="456">
        <v>0</v>
      </c>
      <c r="CY65" s="474">
        <v>2523.4209999999998</v>
      </c>
      <c r="CZ65" s="493" t="s">
        <v>2452</v>
      </c>
      <c r="DA65" s="496"/>
      <c r="DB65" s="495">
        <v>0</v>
      </c>
      <c r="DC65" s="495">
        <v>0</v>
      </c>
      <c r="DD65" s="491" t="s">
        <v>2095</v>
      </c>
      <c r="DE65" s="459" t="s">
        <v>1831</v>
      </c>
      <c r="DF65" s="806" t="s">
        <v>2178</v>
      </c>
      <c r="DG65" s="819"/>
      <c r="DH65" s="587"/>
      <c r="DI65" s="587"/>
      <c r="DJ65" s="587"/>
      <c r="DK65" s="587"/>
      <c r="DL65" s="587"/>
      <c r="DM65" s="587"/>
      <c r="DN65" s="587"/>
      <c r="DO65" s="587"/>
      <c r="DP65" s="587"/>
      <c r="DQ65" s="587"/>
      <c r="DR65" s="587"/>
      <c r="DS65" s="587"/>
      <c r="DT65" s="587"/>
      <c r="DU65" s="587"/>
      <c r="DV65" s="587"/>
      <c r="DW65" s="587"/>
      <c r="DX65" s="587"/>
      <c r="DY65" s="587"/>
      <c r="DZ65" s="587"/>
      <c r="EA65" s="587"/>
      <c r="EB65" s="587"/>
      <c r="EC65" s="587"/>
      <c r="ED65" s="587"/>
      <c r="EE65" s="587"/>
      <c r="EF65" s="587"/>
      <c r="EG65" s="587"/>
      <c r="EH65" s="587"/>
      <c r="EI65" s="587"/>
      <c r="EJ65" s="587"/>
      <c r="EK65" s="587"/>
      <c r="EL65" s="587"/>
      <c r="EM65" s="587"/>
      <c r="EN65" s="587"/>
      <c r="EO65" s="587"/>
      <c r="EP65" s="587"/>
      <c r="EQ65" s="587"/>
      <c r="ER65" s="587"/>
      <c r="ES65" s="587"/>
      <c r="ET65" s="587"/>
      <c r="EU65" s="587"/>
      <c r="EV65" s="587"/>
      <c r="EW65" s="587"/>
      <c r="EX65" s="587"/>
      <c r="EY65" s="587"/>
      <c r="EZ65" s="587"/>
      <c r="FA65" s="587"/>
      <c r="FB65" s="587"/>
      <c r="FC65" s="587"/>
      <c r="FD65" s="587"/>
      <c r="FE65" s="587"/>
      <c r="FF65" s="587"/>
      <c r="FG65" s="587"/>
      <c r="FH65" s="587"/>
      <c r="FI65" s="587"/>
      <c r="FJ65" s="587"/>
      <c r="FK65" s="587"/>
      <c r="FL65" s="587"/>
      <c r="FM65" s="587"/>
      <c r="FN65" s="587"/>
      <c r="FO65" s="587"/>
      <c r="FP65" s="587"/>
      <c r="FQ65" s="587"/>
      <c r="FR65" s="587"/>
      <c r="FS65" s="587"/>
      <c r="FT65" s="587"/>
      <c r="FU65" s="587"/>
      <c r="FV65" s="587"/>
      <c r="FW65" s="587"/>
      <c r="FX65" s="587"/>
      <c r="FY65" s="587"/>
      <c r="FZ65" s="587"/>
      <c r="GA65" s="587"/>
      <c r="GB65" s="587"/>
      <c r="GC65" s="587"/>
      <c r="GD65" s="587"/>
      <c r="GE65" s="587"/>
      <c r="GF65" s="587"/>
      <c r="GG65" s="587"/>
      <c r="GH65" s="587"/>
      <c r="GI65" s="587"/>
      <c r="GJ65" s="587"/>
      <c r="GK65" s="587"/>
      <c r="GL65" s="587"/>
      <c r="GM65" s="587"/>
      <c r="GN65" s="587"/>
      <c r="GO65" s="587"/>
      <c r="GP65" s="587"/>
      <c r="GQ65" s="587"/>
      <c r="GR65" s="587"/>
      <c r="GS65" s="587"/>
      <c r="GT65" s="587"/>
      <c r="GU65" s="587"/>
      <c r="GV65" s="587"/>
      <c r="GW65" s="587"/>
      <c r="GX65" s="587"/>
      <c r="GY65" s="587"/>
      <c r="GZ65" s="587"/>
      <c r="HA65" s="587"/>
      <c r="HB65" s="587"/>
      <c r="HC65" s="587"/>
      <c r="HD65" s="587"/>
      <c r="HE65" s="587"/>
      <c r="HF65" s="587"/>
      <c r="HG65" s="587"/>
      <c r="HH65" s="587"/>
      <c r="HI65" s="587"/>
      <c r="HJ65" s="587"/>
      <c r="HK65" s="587"/>
      <c r="HL65" s="587"/>
      <c r="HM65" s="587"/>
      <c r="HN65" s="587"/>
      <c r="HO65" s="587"/>
      <c r="HP65" s="587"/>
      <c r="HQ65" s="587"/>
      <c r="HR65" s="587"/>
      <c r="HS65" s="587"/>
      <c r="HT65" s="587"/>
      <c r="HU65" s="587"/>
      <c r="HV65" s="587"/>
      <c r="HW65" s="587"/>
      <c r="HX65" s="587"/>
      <c r="HY65" s="587"/>
      <c r="HZ65" s="587"/>
      <c r="IA65" s="587"/>
      <c r="IB65" s="587"/>
      <c r="IC65" s="587"/>
      <c r="ID65" s="587"/>
      <c r="IE65" s="587"/>
      <c r="IF65" s="587"/>
      <c r="IG65" s="587"/>
      <c r="IH65" s="587"/>
      <c r="II65" s="587"/>
      <c r="IJ65" s="587"/>
      <c r="IK65" s="587"/>
      <c r="IL65" s="587"/>
      <c r="IM65" s="587"/>
      <c r="IN65" s="587"/>
      <c r="IO65" s="587"/>
      <c r="IP65" s="587"/>
      <c r="IQ65" s="587"/>
      <c r="IR65" s="587"/>
      <c r="IS65" s="587"/>
      <c r="IT65" s="587"/>
      <c r="IU65" s="587"/>
      <c r="IV65" s="587"/>
      <c r="IW65" s="587"/>
      <c r="IX65" s="587"/>
      <c r="IY65" s="587"/>
      <c r="IZ65" s="587"/>
      <c r="JA65" s="587"/>
      <c r="JB65" s="587"/>
      <c r="JC65" s="587"/>
      <c r="JD65" s="587"/>
      <c r="JE65" s="587"/>
      <c r="JF65" s="587"/>
      <c r="JG65" s="587"/>
      <c r="JH65" s="587"/>
      <c r="JI65" s="587"/>
      <c r="JJ65" s="587"/>
      <c r="JK65" s="587"/>
      <c r="JL65" s="587"/>
      <c r="JM65" s="587"/>
      <c r="JN65" s="587"/>
      <c r="JO65" s="587"/>
      <c r="JP65" s="587"/>
      <c r="JQ65" s="587"/>
      <c r="JR65" s="587"/>
      <c r="JS65" s="587"/>
      <c r="JT65" s="587"/>
      <c r="JU65" s="587"/>
      <c r="JV65" s="587"/>
      <c r="JW65" s="587"/>
      <c r="JX65" s="587"/>
      <c r="JY65" s="587"/>
      <c r="JZ65" s="587"/>
      <c r="KA65" s="587"/>
      <c r="KB65" s="587"/>
      <c r="KC65" s="587"/>
      <c r="KD65" s="587"/>
      <c r="KE65" s="587"/>
      <c r="KF65" s="587"/>
      <c r="KG65" s="587"/>
      <c r="KH65" s="587"/>
      <c r="KI65" s="587"/>
      <c r="KJ65" s="587"/>
      <c r="KK65" s="587"/>
      <c r="KL65" s="587"/>
      <c r="KM65" s="587"/>
      <c r="KN65" s="587"/>
      <c r="KO65" s="587"/>
      <c r="KP65" s="587"/>
      <c r="KQ65" s="587"/>
      <c r="KR65" s="587"/>
      <c r="KS65" s="587"/>
      <c r="KT65" s="587"/>
      <c r="KU65" s="587"/>
      <c r="KV65" s="587"/>
      <c r="KW65" s="587"/>
      <c r="KX65" s="587"/>
      <c r="KY65" s="587"/>
      <c r="KZ65" s="587"/>
      <c r="LA65" s="587"/>
      <c r="LB65" s="587"/>
      <c r="LC65" s="587"/>
      <c r="LD65" s="587"/>
      <c r="LE65" s="587"/>
      <c r="LF65" s="587"/>
      <c r="LG65" s="587"/>
      <c r="LH65" s="587"/>
      <c r="LI65" s="587"/>
      <c r="LJ65" s="587"/>
      <c r="LK65" s="587"/>
      <c r="LL65" s="587"/>
      <c r="LM65" s="587"/>
      <c r="LN65" s="587"/>
      <c r="LO65" s="587"/>
      <c r="LP65" s="587"/>
      <c r="LQ65" s="587"/>
      <c r="LR65" s="587"/>
      <c r="LS65" s="587"/>
      <c r="LT65" s="587"/>
      <c r="LU65" s="587"/>
      <c r="LV65" s="587"/>
      <c r="LW65" s="587"/>
      <c r="LX65" s="587"/>
      <c r="LY65" s="587"/>
      <c r="LZ65" s="587"/>
      <c r="MA65" s="587"/>
      <c r="MB65" s="587"/>
      <c r="MC65" s="587"/>
      <c r="MD65" s="587"/>
      <c r="ME65" s="587"/>
      <c r="MF65" s="587"/>
      <c r="MG65" s="587"/>
      <c r="MH65" s="587"/>
      <c r="MI65" s="587"/>
      <c r="MJ65" s="587"/>
      <c r="MK65" s="587"/>
      <c r="ML65" s="587"/>
      <c r="MM65" s="587"/>
      <c r="MN65" s="587"/>
      <c r="MO65" s="587"/>
      <c r="MP65" s="587"/>
      <c r="MQ65" s="587"/>
      <c r="MR65" s="587"/>
      <c r="MS65" s="587"/>
      <c r="MT65" s="587"/>
      <c r="MU65" s="587"/>
      <c r="MV65" s="587"/>
      <c r="MW65" s="587"/>
      <c r="MX65" s="587"/>
      <c r="MY65" s="587"/>
      <c r="MZ65" s="587"/>
      <c r="NA65" s="587"/>
      <c r="NB65" s="587"/>
      <c r="NC65" s="587"/>
      <c r="ND65" s="587"/>
      <c r="NE65" s="587"/>
      <c r="NF65" s="587"/>
      <c r="NG65" s="587"/>
      <c r="NH65" s="587"/>
      <c r="NI65" s="587"/>
      <c r="NJ65" s="587"/>
      <c r="NK65" s="587"/>
      <c r="NL65" s="587"/>
      <c r="NM65" s="587"/>
      <c r="NN65" s="587"/>
      <c r="NO65" s="587"/>
      <c r="NP65" s="587"/>
      <c r="NQ65" s="587"/>
      <c r="NR65" s="587"/>
      <c r="NS65" s="587"/>
      <c r="NT65" s="587"/>
      <c r="NU65" s="587"/>
      <c r="NV65" s="587"/>
      <c r="NW65" s="587"/>
      <c r="NX65" s="587"/>
      <c r="NY65" s="587"/>
      <c r="NZ65" s="587"/>
      <c r="OA65" s="587"/>
    </row>
    <row r="66" spans="1:391" s="427" customFormat="1" ht="72" outlineLevel="1">
      <c r="A66" s="875"/>
      <c r="B66" s="455" t="s">
        <v>2454</v>
      </c>
      <c r="C66" s="473" t="s">
        <v>80</v>
      </c>
      <c r="D66" s="457" t="s">
        <v>194</v>
      </c>
      <c r="E66" s="457" t="s">
        <v>1066</v>
      </c>
      <c r="F66" s="459">
        <v>70891098</v>
      </c>
      <c r="G66" s="486">
        <v>6929</v>
      </c>
      <c r="H66" s="457" t="s">
        <v>2450</v>
      </c>
      <c r="I66" s="456">
        <v>74985.536359999998</v>
      </c>
      <c r="J66" s="456">
        <v>67486.982724000001</v>
      </c>
      <c r="K66" s="456">
        <v>7498.5536359999969</v>
      </c>
      <c r="L66" s="474">
        <v>0</v>
      </c>
      <c r="M66" s="474">
        <v>60738.284451600004</v>
      </c>
      <c r="N66" s="474">
        <v>60738.284451600004</v>
      </c>
      <c r="O66" s="475">
        <v>45657</v>
      </c>
      <c r="P66" s="494" t="s">
        <v>2453</v>
      </c>
      <c r="Q66" s="494" t="s">
        <v>1821</v>
      </c>
      <c r="R66" s="457" t="s">
        <v>86</v>
      </c>
      <c r="S66" s="475"/>
      <c r="T66" s="456">
        <v>0</v>
      </c>
      <c r="U66" s="456">
        <v>0</v>
      </c>
      <c r="V66" s="456">
        <v>0</v>
      </c>
      <c r="W66" s="456">
        <v>0</v>
      </c>
      <c r="X66" s="456">
        <v>0</v>
      </c>
      <c r="Y66" s="456">
        <v>0</v>
      </c>
      <c r="Z66" s="456">
        <v>0</v>
      </c>
      <c r="AA66" s="456">
        <v>0</v>
      </c>
      <c r="AB66" s="456">
        <v>0</v>
      </c>
      <c r="AC66" s="456">
        <v>0</v>
      </c>
      <c r="AD66" s="456">
        <v>2000</v>
      </c>
      <c r="AE66" s="456">
        <v>4000</v>
      </c>
      <c r="AF66" s="456">
        <v>20000</v>
      </c>
      <c r="AG66" s="456">
        <v>26000</v>
      </c>
      <c r="AH66" s="456">
        <v>5000</v>
      </c>
      <c r="AI66" s="456">
        <v>0</v>
      </c>
      <c r="AJ66" s="456">
        <v>0</v>
      </c>
      <c r="AK66" s="456">
        <v>0</v>
      </c>
      <c r="AL66" s="456">
        <v>0</v>
      </c>
      <c r="AM66" s="456">
        <v>0</v>
      </c>
      <c r="AN66" s="456">
        <v>0</v>
      </c>
      <c r="AO66" s="456">
        <v>0</v>
      </c>
      <c r="AP66" s="456">
        <v>0</v>
      </c>
      <c r="AQ66" s="456">
        <v>0</v>
      </c>
      <c r="AR66" s="456">
        <v>0</v>
      </c>
      <c r="AS66" s="456">
        <v>0</v>
      </c>
      <c r="AT66" s="456">
        <v>0</v>
      </c>
      <c r="AU66" s="456">
        <v>0</v>
      </c>
      <c r="AV66" s="456">
        <v>0</v>
      </c>
      <c r="AW66" s="456">
        <v>0</v>
      </c>
      <c r="AX66" s="456">
        <v>0</v>
      </c>
      <c r="AY66" s="456">
        <v>0</v>
      </c>
      <c r="AZ66" s="456">
        <v>0</v>
      </c>
      <c r="BA66" s="456">
        <v>0</v>
      </c>
      <c r="BB66" s="456">
        <v>0</v>
      </c>
      <c r="BC66" s="456">
        <v>0</v>
      </c>
      <c r="BD66" s="456">
        <v>0</v>
      </c>
      <c r="BE66" s="456">
        <v>0</v>
      </c>
      <c r="BF66" s="456">
        <v>0</v>
      </c>
      <c r="BG66" s="456">
        <v>0</v>
      </c>
      <c r="BH66" s="456">
        <v>200</v>
      </c>
      <c r="BI66" s="456">
        <v>400</v>
      </c>
      <c r="BJ66" s="456">
        <v>2000</v>
      </c>
      <c r="BK66" s="456">
        <v>2600</v>
      </c>
      <c r="BL66" s="456">
        <v>0</v>
      </c>
      <c r="BM66" s="456">
        <v>300</v>
      </c>
      <c r="BN66" s="456">
        <v>600</v>
      </c>
      <c r="BO66" s="456">
        <v>3000</v>
      </c>
      <c r="BP66" s="456">
        <v>3900</v>
      </c>
      <c r="BQ66" s="456">
        <v>0</v>
      </c>
      <c r="BR66" s="456">
        <v>500</v>
      </c>
      <c r="BS66" s="456">
        <v>1000</v>
      </c>
      <c r="BT66" s="456">
        <v>5000</v>
      </c>
      <c r="BU66" s="456">
        <v>6500</v>
      </c>
      <c r="BV66" s="456">
        <v>0</v>
      </c>
      <c r="BW66" s="456">
        <v>1000</v>
      </c>
      <c r="BX66" s="456">
        <v>2000</v>
      </c>
      <c r="BY66" s="456">
        <v>10000</v>
      </c>
      <c r="BZ66" s="456">
        <v>13000</v>
      </c>
      <c r="CA66" s="603">
        <v>5000</v>
      </c>
      <c r="CB66" s="799"/>
      <c r="CC66" s="456"/>
      <c r="CD66" s="456"/>
      <c r="CE66" s="456">
        <v>0</v>
      </c>
      <c r="CF66" s="456">
        <v>0</v>
      </c>
      <c r="CG66" s="456"/>
      <c r="CH66" s="456"/>
      <c r="CI66" s="456"/>
      <c r="CJ66" s="456">
        <v>0</v>
      </c>
      <c r="CK66" s="456">
        <v>0</v>
      </c>
      <c r="CL66" s="456"/>
      <c r="CM66" s="456"/>
      <c r="CN66" s="456"/>
      <c r="CO66" s="456">
        <v>0</v>
      </c>
      <c r="CP66" s="456">
        <v>0</v>
      </c>
      <c r="CQ66" s="456"/>
      <c r="CR66" s="456"/>
      <c r="CS66" s="456"/>
      <c r="CT66" s="456">
        <v>0</v>
      </c>
      <c r="CU66" s="456">
        <v>0</v>
      </c>
      <c r="CV66" s="456">
        <v>50000</v>
      </c>
      <c r="CW66" s="456">
        <v>60738.284451600004</v>
      </c>
      <c r="CX66" s="456">
        <v>0</v>
      </c>
      <c r="CY66" s="474">
        <v>0</v>
      </c>
      <c r="CZ66" s="493" t="s">
        <v>2452</v>
      </c>
      <c r="DA66" s="496"/>
      <c r="DB66" s="495">
        <v>0</v>
      </c>
      <c r="DC66" s="495">
        <v>0</v>
      </c>
      <c r="DD66" s="491" t="s">
        <v>2095</v>
      </c>
      <c r="DE66" s="459" t="s">
        <v>1831</v>
      </c>
      <c r="DF66" s="806" t="s">
        <v>2213</v>
      </c>
      <c r="DG66" s="819"/>
      <c r="DH66" s="587"/>
      <c r="DI66" s="587"/>
      <c r="DJ66" s="587"/>
      <c r="DK66" s="587"/>
      <c r="DL66" s="587"/>
      <c r="DM66" s="587"/>
      <c r="DN66" s="587"/>
      <c r="DO66" s="587"/>
      <c r="DP66" s="587"/>
      <c r="DQ66" s="587"/>
      <c r="DR66" s="587"/>
      <c r="DS66" s="587"/>
      <c r="DT66" s="587"/>
      <c r="DU66" s="587"/>
      <c r="DV66" s="587"/>
      <c r="DW66" s="587"/>
      <c r="DX66" s="587"/>
      <c r="DY66" s="587"/>
      <c r="DZ66" s="587"/>
      <c r="EA66" s="587"/>
      <c r="EB66" s="587"/>
      <c r="EC66" s="587"/>
      <c r="ED66" s="587"/>
      <c r="EE66" s="587"/>
      <c r="EF66" s="587"/>
      <c r="EG66" s="587"/>
      <c r="EH66" s="587"/>
      <c r="EI66" s="587"/>
      <c r="EJ66" s="587"/>
      <c r="EK66" s="587"/>
      <c r="EL66" s="587"/>
      <c r="EM66" s="587"/>
      <c r="EN66" s="587"/>
      <c r="EO66" s="587"/>
      <c r="EP66" s="587"/>
      <c r="EQ66" s="587"/>
      <c r="ER66" s="587"/>
      <c r="ES66" s="587"/>
      <c r="ET66" s="587"/>
      <c r="EU66" s="587"/>
      <c r="EV66" s="587"/>
      <c r="EW66" s="587"/>
      <c r="EX66" s="587"/>
      <c r="EY66" s="587"/>
      <c r="EZ66" s="587"/>
      <c r="FA66" s="587"/>
      <c r="FB66" s="587"/>
      <c r="FC66" s="587"/>
      <c r="FD66" s="587"/>
      <c r="FE66" s="587"/>
      <c r="FF66" s="587"/>
      <c r="FG66" s="587"/>
      <c r="FH66" s="587"/>
      <c r="FI66" s="587"/>
      <c r="FJ66" s="587"/>
      <c r="FK66" s="587"/>
      <c r="FL66" s="587"/>
      <c r="FM66" s="587"/>
      <c r="FN66" s="587"/>
      <c r="FO66" s="587"/>
      <c r="FP66" s="587"/>
      <c r="FQ66" s="587"/>
      <c r="FR66" s="587"/>
      <c r="FS66" s="587"/>
      <c r="FT66" s="587"/>
      <c r="FU66" s="587"/>
      <c r="FV66" s="587"/>
      <c r="FW66" s="587"/>
      <c r="FX66" s="587"/>
      <c r="FY66" s="587"/>
      <c r="FZ66" s="587"/>
      <c r="GA66" s="587"/>
      <c r="GB66" s="587"/>
      <c r="GC66" s="587"/>
      <c r="GD66" s="587"/>
      <c r="GE66" s="587"/>
      <c r="GF66" s="587"/>
      <c r="GG66" s="587"/>
      <c r="GH66" s="587"/>
      <c r="GI66" s="587"/>
      <c r="GJ66" s="587"/>
      <c r="GK66" s="587"/>
      <c r="GL66" s="587"/>
      <c r="GM66" s="587"/>
      <c r="GN66" s="587"/>
      <c r="GO66" s="587"/>
      <c r="GP66" s="587"/>
      <c r="GQ66" s="587"/>
      <c r="GR66" s="587"/>
      <c r="GS66" s="587"/>
      <c r="GT66" s="587"/>
      <c r="GU66" s="587"/>
      <c r="GV66" s="587"/>
      <c r="GW66" s="587"/>
      <c r="GX66" s="587"/>
      <c r="GY66" s="587"/>
      <c r="GZ66" s="587"/>
      <c r="HA66" s="587"/>
      <c r="HB66" s="587"/>
      <c r="HC66" s="587"/>
      <c r="HD66" s="587"/>
      <c r="HE66" s="587"/>
      <c r="HF66" s="587"/>
      <c r="HG66" s="587"/>
      <c r="HH66" s="587"/>
      <c r="HI66" s="587"/>
      <c r="HJ66" s="587"/>
      <c r="HK66" s="587"/>
      <c r="HL66" s="587"/>
      <c r="HM66" s="587"/>
      <c r="HN66" s="587"/>
      <c r="HO66" s="587"/>
      <c r="HP66" s="587"/>
      <c r="HQ66" s="587"/>
      <c r="HR66" s="587"/>
      <c r="HS66" s="587"/>
      <c r="HT66" s="587"/>
      <c r="HU66" s="587"/>
      <c r="HV66" s="587"/>
      <c r="HW66" s="587"/>
      <c r="HX66" s="587"/>
      <c r="HY66" s="587"/>
      <c r="HZ66" s="587"/>
      <c r="IA66" s="587"/>
      <c r="IB66" s="587"/>
      <c r="IC66" s="587"/>
      <c r="ID66" s="587"/>
      <c r="IE66" s="587"/>
      <c r="IF66" s="587"/>
      <c r="IG66" s="587"/>
      <c r="IH66" s="587"/>
      <c r="II66" s="587"/>
      <c r="IJ66" s="587"/>
      <c r="IK66" s="587"/>
      <c r="IL66" s="587"/>
      <c r="IM66" s="587"/>
      <c r="IN66" s="587"/>
      <c r="IO66" s="587"/>
      <c r="IP66" s="587"/>
      <c r="IQ66" s="587"/>
      <c r="IR66" s="587"/>
      <c r="IS66" s="587"/>
      <c r="IT66" s="587"/>
      <c r="IU66" s="587"/>
      <c r="IV66" s="587"/>
      <c r="IW66" s="587"/>
      <c r="IX66" s="587"/>
      <c r="IY66" s="587"/>
      <c r="IZ66" s="587"/>
      <c r="JA66" s="587"/>
      <c r="JB66" s="587"/>
      <c r="JC66" s="587"/>
      <c r="JD66" s="587"/>
      <c r="JE66" s="587"/>
      <c r="JF66" s="587"/>
      <c r="JG66" s="587"/>
      <c r="JH66" s="587"/>
      <c r="JI66" s="587"/>
      <c r="JJ66" s="587"/>
      <c r="JK66" s="587"/>
      <c r="JL66" s="587"/>
      <c r="JM66" s="587"/>
      <c r="JN66" s="587"/>
      <c r="JO66" s="587"/>
      <c r="JP66" s="587"/>
      <c r="JQ66" s="587"/>
      <c r="JR66" s="587"/>
      <c r="JS66" s="587"/>
      <c r="JT66" s="587"/>
      <c r="JU66" s="587"/>
      <c r="JV66" s="587"/>
      <c r="JW66" s="587"/>
      <c r="JX66" s="587"/>
      <c r="JY66" s="587"/>
      <c r="JZ66" s="587"/>
      <c r="KA66" s="587"/>
      <c r="KB66" s="587"/>
      <c r="KC66" s="587"/>
      <c r="KD66" s="587"/>
      <c r="KE66" s="587"/>
      <c r="KF66" s="587"/>
      <c r="KG66" s="587"/>
      <c r="KH66" s="587"/>
      <c r="KI66" s="587"/>
      <c r="KJ66" s="587"/>
      <c r="KK66" s="587"/>
      <c r="KL66" s="587"/>
      <c r="KM66" s="587"/>
      <c r="KN66" s="587"/>
      <c r="KO66" s="587"/>
      <c r="KP66" s="587"/>
      <c r="KQ66" s="587"/>
      <c r="KR66" s="587"/>
      <c r="KS66" s="587"/>
      <c r="KT66" s="587"/>
      <c r="KU66" s="587"/>
      <c r="KV66" s="587"/>
      <c r="KW66" s="587"/>
      <c r="KX66" s="587"/>
      <c r="KY66" s="587"/>
      <c r="KZ66" s="587"/>
      <c r="LA66" s="587"/>
      <c r="LB66" s="587"/>
      <c r="LC66" s="587"/>
      <c r="LD66" s="587"/>
      <c r="LE66" s="587"/>
      <c r="LF66" s="587"/>
      <c r="LG66" s="587"/>
      <c r="LH66" s="587"/>
      <c r="LI66" s="587"/>
      <c r="LJ66" s="587"/>
      <c r="LK66" s="587"/>
      <c r="LL66" s="587"/>
      <c r="LM66" s="587"/>
      <c r="LN66" s="587"/>
      <c r="LO66" s="587"/>
      <c r="LP66" s="587"/>
      <c r="LQ66" s="587"/>
      <c r="LR66" s="587"/>
      <c r="LS66" s="587"/>
      <c r="LT66" s="587"/>
      <c r="LU66" s="587"/>
      <c r="LV66" s="587"/>
      <c r="LW66" s="587"/>
      <c r="LX66" s="587"/>
      <c r="LY66" s="587"/>
      <c r="LZ66" s="587"/>
      <c r="MA66" s="587"/>
      <c r="MB66" s="587"/>
      <c r="MC66" s="587"/>
      <c r="MD66" s="587"/>
      <c r="ME66" s="587"/>
      <c r="MF66" s="587"/>
      <c r="MG66" s="587"/>
      <c r="MH66" s="587"/>
      <c r="MI66" s="587"/>
      <c r="MJ66" s="587"/>
      <c r="MK66" s="587"/>
      <c r="ML66" s="587"/>
      <c r="MM66" s="587"/>
      <c r="MN66" s="587"/>
      <c r="MO66" s="587"/>
      <c r="MP66" s="587"/>
      <c r="MQ66" s="587"/>
      <c r="MR66" s="587"/>
      <c r="MS66" s="587"/>
      <c r="MT66" s="587"/>
      <c r="MU66" s="587"/>
      <c r="MV66" s="587"/>
      <c r="MW66" s="587"/>
      <c r="MX66" s="587"/>
      <c r="MY66" s="587"/>
      <c r="MZ66" s="587"/>
      <c r="NA66" s="587"/>
      <c r="NB66" s="587"/>
      <c r="NC66" s="587"/>
      <c r="ND66" s="587"/>
      <c r="NE66" s="587"/>
      <c r="NF66" s="587"/>
      <c r="NG66" s="587"/>
      <c r="NH66" s="587"/>
      <c r="NI66" s="587"/>
      <c r="NJ66" s="587"/>
      <c r="NK66" s="587"/>
      <c r="NL66" s="587"/>
      <c r="NM66" s="587"/>
      <c r="NN66" s="587"/>
      <c r="NO66" s="587"/>
      <c r="NP66" s="587"/>
      <c r="NQ66" s="587"/>
      <c r="NR66" s="587"/>
      <c r="NS66" s="587"/>
      <c r="NT66" s="587"/>
      <c r="NU66" s="587"/>
      <c r="NV66" s="587"/>
      <c r="NW66" s="587"/>
      <c r="NX66" s="587"/>
      <c r="NY66" s="587"/>
      <c r="NZ66" s="587"/>
      <c r="OA66" s="587"/>
    </row>
    <row r="67" spans="1:391" s="427" customFormat="1" ht="72" outlineLevel="1">
      <c r="A67" s="875"/>
      <c r="B67" s="455" t="s">
        <v>2455</v>
      </c>
      <c r="C67" s="473" t="s">
        <v>80</v>
      </c>
      <c r="D67" s="457" t="s">
        <v>194</v>
      </c>
      <c r="E67" s="457" t="s">
        <v>1066</v>
      </c>
      <c r="F67" s="459">
        <v>70891098</v>
      </c>
      <c r="G67" s="486" t="s">
        <v>1293</v>
      </c>
      <c r="H67" s="457" t="s">
        <v>2450</v>
      </c>
      <c r="I67" s="589">
        <v>27636.91734</v>
      </c>
      <c r="J67" s="456">
        <v>24873.225606</v>
      </c>
      <c r="K67" s="456">
        <v>2763.691734</v>
      </c>
      <c r="L67" s="474">
        <v>0</v>
      </c>
      <c r="M67" s="474">
        <v>22385.903045400002</v>
      </c>
      <c r="N67" s="474">
        <v>22385.903045400002</v>
      </c>
      <c r="O67" s="475">
        <v>45657</v>
      </c>
      <c r="P67" s="494" t="s">
        <v>1821</v>
      </c>
      <c r="Q67" s="494" t="s">
        <v>1821</v>
      </c>
      <c r="R67" s="457" t="s">
        <v>86</v>
      </c>
      <c r="S67" s="475"/>
      <c r="T67" s="456">
        <v>0</v>
      </c>
      <c r="U67" s="456">
        <v>166.1</v>
      </c>
      <c r="V67" s="456">
        <v>0</v>
      </c>
      <c r="W67" s="33">
        <v>166.1</v>
      </c>
      <c r="X67" s="456">
        <v>0</v>
      </c>
      <c r="Y67" s="456">
        <v>0</v>
      </c>
      <c r="Z67" s="456">
        <v>0</v>
      </c>
      <c r="AA67" s="456">
        <v>0</v>
      </c>
      <c r="AB67" s="456">
        <v>0</v>
      </c>
      <c r="AC67" s="456">
        <v>0</v>
      </c>
      <c r="AD67" s="456">
        <v>2500</v>
      </c>
      <c r="AE67" s="456">
        <v>3000</v>
      </c>
      <c r="AF67" s="456">
        <v>22500</v>
      </c>
      <c r="AG67" s="456">
        <v>28000</v>
      </c>
      <c r="AH67" s="456">
        <v>15000</v>
      </c>
      <c r="AI67" s="456">
        <v>0</v>
      </c>
      <c r="AJ67" s="456">
        <v>0</v>
      </c>
      <c r="AK67" s="456">
        <v>0</v>
      </c>
      <c r="AL67" s="456">
        <v>0</v>
      </c>
      <c r="AM67" s="456">
        <v>0</v>
      </c>
      <c r="AN67" s="456">
        <v>0</v>
      </c>
      <c r="AO67" s="456">
        <v>0</v>
      </c>
      <c r="AP67" s="456">
        <v>0</v>
      </c>
      <c r="AQ67" s="456">
        <v>0</v>
      </c>
      <c r="AR67" s="456">
        <v>0</v>
      </c>
      <c r="AS67" s="456">
        <v>0</v>
      </c>
      <c r="AT67" s="456">
        <v>0</v>
      </c>
      <c r="AU67" s="456">
        <v>0</v>
      </c>
      <c r="AV67" s="456">
        <v>0</v>
      </c>
      <c r="AW67" s="456">
        <v>0</v>
      </c>
      <c r="AX67" s="456">
        <v>0</v>
      </c>
      <c r="AY67" s="456">
        <v>0</v>
      </c>
      <c r="AZ67" s="456">
        <v>0</v>
      </c>
      <c r="BA67" s="456">
        <v>0</v>
      </c>
      <c r="BB67" s="456">
        <v>0</v>
      </c>
      <c r="BC67" s="456">
        <v>0</v>
      </c>
      <c r="BD67" s="456">
        <v>0</v>
      </c>
      <c r="BE67" s="456">
        <v>0</v>
      </c>
      <c r="BF67" s="456">
        <v>0</v>
      </c>
      <c r="BG67" s="456">
        <v>0</v>
      </c>
      <c r="BH67" s="456">
        <v>250</v>
      </c>
      <c r="BI67" s="456">
        <v>300</v>
      </c>
      <c r="BJ67" s="456">
        <v>2250</v>
      </c>
      <c r="BK67" s="456">
        <v>2800</v>
      </c>
      <c r="BL67" s="456">
        <v>0</v>
      </c>
      <c r="BM67" s="456">
        <v>375</v>
      </c>
      <c r="BN67" s="456">
        <v>450</v>
      </c>
      <c r="BO67" s="456">
        <v>3375</v>
      </c>
      <c r="BP67" s="456">
        <v>4200</v>
      </c>
      <c r="BQ67" s="456">
        <v>0</v>
      </c>
      <c r="BR67" s="456">
        <v>625</v>
      </c>
      <c r="BS67" s="456">
        <v>750</v>
      </c>
      <c r="BT67" s="456">
        <v>5625</v>
      </c>
      <c r="BU67" s="456">
        <v>7000</v>
      </c>
      <c r="BV67" s="456">
        <v>0</v>
      </c>
      <c r="BW67" s="456">
        <v>1250</v>
      </c>
      <c r="BX67" s="456">
        <v>1500</v>
      </c>
      <c r="BY67" s="456">
        <v>11250</v>
      </c>
      <c r="BZ67" s="456">
        <v>14000</v>
      </c>
      <c r="CA67" s="603">
        <v>15000</v>
      </c>
      <c r="CB67" s="799"/>
      <c r="CC67" s="456"/>
      <c r="CD67" s="456"/>
      <c r="CE67" s="456">
        <v>0</v>
      </c>
      <c r="CF67" s="456">
        <v>0</v>
      </c>
      <c r="CG67" s="456"/>
      <c r="CH67" s="456"/>
      <c r="CI67" s="456"/>
      <c r="CJ67" s="456">
        <v>0</v>
      </c>
      <c r="CK67" s="456">
        <v>0</v>
      </c>
      <c r="CL67" s="456"/>
      <c r="CM67" s="456"/>
      <c r="CN67" s="456"/>
      <c r="CO67" s="456">
        <v>0</v>
      </c>
      <c r="CP67" s="456">
        <v>0</v>
      </c>
      <c r="CQ67" s="456"/>
      <c r="CR67" s="456"/>
      <c r="CS67" s="456"/>
      <c r="CT67" s="456">
        <v>0</v>
      </c>
      <c r="CU67" s="456">
        <v>0</v>
      </c>
      <c r="CV67" s="456">
        <v>0</v>
      </c>
      <c r="CW67" s="456">
        <v>22385.903045400002</v>
      </c>
      <c r="CX67" s="456">
        <v>0</v>
      </c>
      <c r="CY67" s="474">
        <v>0</v>
      </c>
      <c r="CZ67" s="493" t="s">
        <v>2456</v>
      </c>
      <c r="DA67" s="496"/>
      <c r="DB67" s="495">
        <v>0</v>
      </c>
      <c r="DC67" s="495">
        <v>0</v>
      </c>
      <c r="DD67" s="491" t="s">
        <v>2095</v>
      </c>
      <c r="DE67" s="459" t="s">
        <v>1831</v>
      </c>
      <c r="DF67" s="806" t="s">
        <v>2196</v>
      </c>
      <c r="DG67" s="819"/>
      <c r="DH67" s="587"/>
      <c r="DI67" s="587"/>
      <c r="DJ67" s="587"/>
      <c r="DK67" s="587"/>
      <c r="DL67" s="587"/>
      <c r="DM67" s="587"/>
      <c r="DN67" s="587"/>
      <c r="DO67" s="587"/>
      <c r="DP67" s="587"/>
      <c r="DQ67" s="587"/>
      <c r="DR67" s="587"/>
      <c r="DS67" s="587"/>
      <c r="DT67" s="587"/>
      <c r="DU67" s="587"/>
      <c r="DV67" s="587"/>
      <c r="DW67" s="587"/>
      <c r="DX67" s="587"/>
      <c r="DY67" s="587"/>
      <c r="DZ67" s="587"/>
      <c r="EA67" s="587"/>
      <c r="EB67" s="587"/>
      <c r="EC67" s="587"/>
      <c r="ED67" s="587"/>
      <c r="EE67" s="587"/>
      <c r="EF67" s="587"/>
      <c r="EG67" s="587"/>
      <c r="EH67" s="587"/>
      <c r="EI67" s="587"/>
      <c r="EJ67" s="587"/>
      <c r="EK67" s="587"/>
      <c r="EL67" s="587"/>
      <c r="EM67" s="587"/>
      <c r="EN67" s="587"/>
      <c r="EO67" s="587"/>
      <c r="EP67" s="587"/>
      <c r="EQ67" s="587"/>
      <c r="ER67" s="587"/>
      <c r="ES67" s="587"/>
      <c r="ET67" s="587"/>
      <c r="EU67" s="587"/>
      <c r="EV67" s="587"/>
      <c r="EW67" s="587"/>
      <c r="EX67" s="587"/>
      <c r="EY67" s="587"/>
      <c r="EZ67" s="587"/>
      <c r="FA67" s="587"/>
      <c r="FB67" s="587"/>
      <c r="FC67" s="587"/>
      <c r="FD67" s="587"/>
      <c r="FE67" s="587"/>
      <c r="FF67" s="587"/>
      <c r="FG67" s="587"/>
      <c r="FH67" s="587"/>
      <c r="FI67" s="587"/>
      <c r="FJ67" s="587"/>
      <c r="FK67" s="587"/>
      <c r="FL67" s="587"/>
      <c r="FM67" s="587"/>
      <c r="FN67" s="587"/>
      <c r="FO67" s="587"/>
      <c r="FP67" s="587"/>
      <c r="FQ67" s="587"/>
      <c r="FR67" s="587"/>
      <c r="FS67" s="587"/>
      <c r="FT67" s="587"/>
      <c r="FU67" s="587"/>
      <c r="FV67" s="587"/>
      <c r="FW67" s="587"/>
      <c r="FX67" s="587"/>
      <c r="FY67" s="587"/>
      <c r="FZ67" s="587"/>
      <c r="GA67" s="587"/>
      <c r="GB67" s="587"/>
      <c r="GC67" s="587"/>
      <c r="GD67" s="587"/>
      <c r="GE67" s="587"/>
      <c r="GF67" s="587"/>
      <c r="GG67" s="587"/>
      <c r="GH67" s="587"/>
      <c r="GI67" s="587"/>
      <c r="GJ67" s="587"/>
      <c r="GK67" s="587"/>
      <c r="GL67" s="587"/>
      <c r="GM67" s="587"/>
      <c r="GN67" s="587"/>
      <c r="GO67" s="587"/>
      <c r="GP67" s="587"/>
      <c r="GQ67" s="587"/>
      <c r="GR67" s="587"/>
      <c r="GS67" s="587"/>
      <c r="GT67" s="587"/>
      <c r="GU67" s="587"/>
      <c r="GV67" s="587"/>
      <c r="GW67" s="587"/>
      <c r="GX67" s="587"/>
      <c r="GY67" s="587"/>
      <c r="GZ67" s="587"/>
      <c r="HA67" s="587"/>
      <c r="HB67" s="587"/>
      <c r="HC67" s="587"/>
      <c r="HD67" s="587"/>
      <c r="HE67" s="587"/>
      <c r="HF67" s="587"/>
      <c r="HG67" s="587"/>
      <c r="HH67" s="587"/>
      <c r="HI67" s="587"/>
      <c r="HJ67" s="587"/>
      <c r="HK67" s="587"/>
      <c r="HL67" s="587"/>
      <c r="HM67" s="587"/>
      <c r="HN67" s="587"/>
      <c r="HO67" s="587"/>
      <c r="HP67" s="587"/>
      <c r="HQ67" s="587"/>
      <c r="HR67" s="587"/>
      <c r="HS67" s="587"/>
      <c r="HT67" s="587"/>
      <c r="HU67" s="587"/>
      <c r="HV67" s="587"/>
      <c r="HW67" s="587"/>
      <c r="HX67" s="587"/>
      <c r="HY67" s="587"/>
      <c r="HZ67" s="587"/>
      <c r="IA67" s="587"/>
      <c r="IB67" s="587"/>
      <c r="IC67" s="587"/>
      <c r="ID67" s="587"/>
      <c r="IE67" s="587"/>
      <c r="IF67" s="587"/>
      <c r="IG67" s="587"/>
      <c r="IH67" s="587"/>
      <c r="II67" s="587"/>
      <c r="IJ67" s="587"/>
      <c r="IK67" s="587"/>
      <c r="IL67" s="587"/>
      <c r="IM67" s="587"/>
      <c r="IN67" s="587"/>
      <c r="IO67" s="587"/>
      <c r="IP67" s="587"/>
      <c r="IQ67" s="587"/>
      <c r="IR67" s="587"/>
      <c r="IS67" s="587"/>
      <c r="IT67" s="587"/>
      <c r="IU67" s="587"/>
      <c r="IV67" s="587"/>
      <c r="IW67" s="587"/>
      <c r="IX67" s="587"/>
      <c r="IY67" s="587"/>
      <c r="IZ67" s="587"/>
      <c r="JA67" s="587"/>
      <c r="JB67" s="587"/>
      <c r="JC67" s="587"/>
      <c r="JD67" s="587"/>
      <c r="JE67" s="587"/>
      <c r="JF67" s="587"/>
      <c r="JG67" s="587"/>
      <c r="JH67" s="587"/>
      <c r="JI67" s="587"/>
      <c r="JJ67" s="587"/>
      <c r="JK67" s="587"/>
      <c r="JL67" s="587"/>
      <c r="JM67" s="587"/>
      <c r="JN67" s="587"/>
      <c r="JO67" s="587"/>
      <c r="JP67" s="587"/>
      <c r="JQ67" s="587"/>
      <c r="JR67" s="587"/>
      <c r="JS67" s="587"/>
      <c r="JT67" s="587"/>
      <c r="JU67" s="587"/>
      <c r="JV67" s="587"/>
      <c r="JW67" s="587"/>
      <c r="JX67" s="587"/>
      <c r="JY67" s="587"/>
      <c r="JZ67" s="587"/>
      <c r="KA67" s="587"/>
      <c r="KB67" s="587"/>
      <c r="KC67" s="587"/>
      <c r="KD67" s="587"/>
      <c r="KE67" s="587"/>
      <c r="KF67" s="587"/>
      <c r="KG67" s="587"/>
      <c r="KH67" s="587"/>
      <c r="KI67" s="587"/>
      <c r="KJ67" s="587"/>
      <c r="KK67" s="587"/>
      <c r="KL67" s="587"/>
      <c r="KM67" s="587"/>
      <c r="KN67" s="587"/>
      <c r="KO67" s="587"/>
      <c r="KP67" s="587"/>
      <c r="KQ67" s="587"/>
      <c r="KR67" s="587"/>
      <c r="KS67" s="587"/>
      <c r="KT67" s="587"/>
      <c r="KU67" s="587"/>
      <c r="KV67" s="587"/>
      <c r="KW67" s="587"/>
      <c r="KX67" s="587"/>
      <c r="KY67" s="587"/>
      <c r="KZ67" s="587"/>
      <c r="LA67" s="587"/>
      <c r="LB67" s="587"/>
      <c r="LC67" s="587"/>
      <c r="LD67" s="587"/>
      <c r="LE67" s="587"/>
      <c r="LF67" s="587"/>
      <c r="LG67" s="587"/>
      <c r="LH67" s="587"/>
      <c r="LI67" s="587"/>
      <c r="LJ67" s="587"/>
      <c r="LK67" s="587"/>
      <c r="LL67" s="587"/>
      <c r="LM67" s="587"/>
      <c r="LN67" s="587"/>
      <c r="LO67" s="587"/>
      <c r="LP67" s="587"/>
      <c r="LQ67" s="587"/>
      <c r="LR67" s="587"/>
      <c r="LS67" s="587"/>
      <c r="LT67" s="587"/>
      <c r="LU67" s="587"/>
      <c r="LV67" s="587"/>
      <c r="LW67" s="587"/>
      <c r="LX67" s="587"/>
      <c r="LY67" s="587"/>
      <c r="LZ67" s="587"/>
      <c r="MA67" s="587"/>
      <c r="MB67" s="587"/>
      <c r="MC67" s="587"/>
      <c r="MD67" s="587"/>
      <c r="ME67" s="587"/>
      <c r="MF67" s="587"/>
      <c r="MG67" s="587"/>
      <c r="MH67" s="587"/>
      <c r="MI67" s="587"/>
      <c r="MJ67" s="587"/>
      <c r="MK67" s="587"/>
      <c r="ML67" s="587"/>
      <c r="MM67" s="587"/>
      <c r="MN67" s="587"/>
      <c r="MO67" s="587"/>
      <c r="MP67" s="587"/>
      <c r="MQ67" s="587"/>
      <c r="MR67" s="587"/>
      <c r="MS67" s="587"/>
      <c r="MT67" s="587"/>
      <c r="MU67" s="587"/>
      <c r="MV67" s="587"/>
      <c r="MW67" s="587"/>
      <c r="MX67" s="587"/>
      <c r="MY67" s="587"/>
      <c r="MZ67" s="587"/>
      <c r="NA67" s="587"/>
      <c r="NB67" s="587"/>
      <c r="NC67" s="587"/>
      <c r="ND67" s="587"/>
      <c r="NE67" s="587"/>
      <c r="NF67" s="587"/>
      <c r="NG67" s="587"/>
      <c r="NH67" s="587"/>
      <c r="NI67" s="587"/>
      <c r="NJ67" s="587"/>
      <c r="NK67" s="587"/>
      <c r="NL67" s="587"/>
      <c r="NM67" s="587"/>
      <c r="NN67" s="587"/>
      <c r="NO67" s="587"/>
      <c r="NP67" s="587"/>
      <c r="NQ67" s="587"/>
      <c r="NR67" s="587"/>
      <c r="NS67" s="587"/>
      <c r="NT67" s="587"/>
      <c r="NU67" s="587"/>
      <c r="NV67" s="587"/>
      <c r="NW67" s="587"/>
      <c r="NX67" s="587"/>
      <c r="NY67" s="587"/>
      <c r="NZ67" s="587"/>
      <c r="OA67" s="587"/>
    </row>
    <row r="68" spans="1:391" s="427" customFormat="1" ht="46.5" outlineLevel="1">
      <c r="A68" s="875"/>
      <c r="B68" s="455" t="s">
        <v>1779</v>
      </c>
      <c r="C68" s="473"/>
      <c r="D68" s="457"/>
      <c r="E68" s="457"/>
      <c r="F68" s="459"/>
      <c r="G68" s="486"/>
      <c r="H68" s="457"/>
      <c r="I68" s="456"/>
      <c r="J68" s="456"/>
      <c r="K68" s="456"/>
      <c r="L68" s="474"/>
      <c r="M68" s="474"/>
      <c r="N68" s="474"/>
      <c r="O68" s="475"/>
      <c r="P68" s="477"/>
      <c r="Q68" s="477"/>
      <c r="R68" s="457"/>
      <c r="S68" s="475"/>
      <c r="T68" s="476"/>
      <c r="U68" s="476"/>
      <c r="V68" s="476"/>
      <c r="W68" s="456"/>
      <c r="X68" s="456"/>
      <c r="Y68" s="456"/>
      <c r="Z68" s="456"/>
      <c r="AA68" s="456"/>
      <c r="AB68" s="456"/>
      <c r="AC68" s="456"/>
      <c r="AD68" s="456"/>
      <c r="AE68" s="456">
        <v>140000</v>
      </c>
      <c r="AF68" s="456"/>
      <c r="AG68" s="456">
        <v>140000</v>
      </c>
      <c r="AH68" s="456"/>
      <c r="AI68" s="456">
        <v>0</v>
      </c>
      <c r="AJ68" s="456">
        <v>0</v>
      </c>
      <c r="AK68" s="456">
        <v>0</v>
      </c>
      <c r="AL68" s="456">
        <v>0</v>
      </c>
      <c r="AM68" s="456">
        <v>0</v>
      </c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456"/>
      <c r="BD68" s="456"/>
      <c r="BE68" s="456"/>
      <c r="BF68" s="456"/>
      <c r="BG68" s="456"/>
      <c r="BH68" s="456"/>
      <c r="BI68" s="456">
        <v>140000</v>
      </c>
      <c r="BJ68" s="456"/>
      <c r="BK68" s="456">
        <v>140000</v>
      </c>
      <c r="BL68" s="456"/>
      <c r="BM68" s="456"/>
      <c r="BN68" s="456"/>
      <c r="BO68" s="456"/>
      <c r="BP68" s="456"/>
      <c r="BQ68" s="456"/>
      <c r="BR68" s="456"/>
      <c r="BS68" s="456"/>
      <c r="BT68" s="456"/>
      <c r="BU68" s="456"/>
      <c r="BV68" s="456"/>
      <c r="BW68" s="456"/>
      <c r="BX68" s="456"/>
      <c r="BY68" s="456"/>
      <c r="BZ68" s="456"/>
      <c r="CA68" s="603"/>
      <c r="CB68" s="799"/>
      <c r="CC68" s="456"/>
      <c r="CD68" s="456"/>
      <c r="CE68" s="456">
        <v>0</v>
      </c>
      <c r="CF68" s="456">
        <v>0</v>
      </c>
      <c r="CG68" s="456"/>
      <c r="CH68" s="456"/>
      <c r="CI68" s="456"/>
      <c r="CJ68" s="456">
        <v>0</v>
      </c>
      <c r="CK68" s="456">
        <v>0</v>
      </c>
      <c r="CL68" s="456"/>
      <c r="CM68" s="456"/>
      <c r="CN68" s="456"/>
      <c r="CO68" s="456">
        <v>0</v>
      </c>
      <c r="CP68" s="456">
        <v>0</v>
      </c>
      <c r="CQ68" s="456"/>
      <c r="CR68" s="456"/>
      <c r="CS68" s="456"/>
      <c r="CT68" s="456">
        <v>0</v>
      </c>
      <c r="CU68" s="456">
        <v>0</v>
      </c>
      <c r="CV68" s="456"/>
      <c r="CW68" s="456"/>
      <c r="CX68" s="456"/>
      <c r="CY68" s="474"/>
      <c r="CZ68" s="457"/>
      <c r="DA68" s="459"/>
      <c r="DB68" s="487"/>
      <c r="DC68" s="487"/>
      <c r="DD68" s="488"/>
      <c r="DE68" s="459"/>
      <c r="DF68" s="806"/>
      <c r="DG68" s="819"/>
      <c r="DH68" s="587"/>
      <c r="DI68" s="587"/>
      <c r="DJ68" s="587"/>
      <c r="DK68" s="587"/>
      <c r="DL68" s="587"/>
      <c r="DM68" s="587"/>
      <c r="DN68" s="587"/>
      <c r="DO68" s="587"/>
      <c r="DP68" s="587"/>
      <c r="DQ68" s="587"/>
      <c r="DR68" s="587"/>
      <c r="DS68" s="587"/>
      <c r="DT68" s="587"/>
      <c r="DU68" s="587"/>
      <c r="DV68" s="587"/>
      <c r="DW68" s="587"/>
      <c r="DX68" s="587"/>
      <c r="DY68" s="587"/>
      <c r="DZ68" s="587"/>
      <c r="EA68" s="587"/>
      <c r="EB68" s="587"/>
      <c r="EC68" s="587"/>
      <c r="ED68" s="587"/>
      <c r="EE68" s="587"/>
      <c r="EF68" s="587"/>
      <c r="EG68" s="587"/>
      <c r="EH68" s="587"/>
      <c r="EI68" s="587"/>
      <c r="EJ68" s="587"/>
      <c r="EK68" s="587"/>
      <c r="EL68" s="587"/>
      <c r="EM68" s="587"/>
      <c r="EN68" s="587"/>
      <c r="EO68" s="587"/>
      <c r="EP68" s="587"/>
      <c r="EQ68" s="587"/>
      <c r="ER68" s="587"/>
      <c r="ES68" s="587"/>
      <c r="ET68" s="587"/>
      <c r="EU68" s="587"/>
      <c r="EV68" s="587"/>
      <c r="EW68" s="587"/>
      <c r="EX68" s="587"/>
      <c r="EY68" s="587"/>
      <c r="EZ68" s="587"/>
      <c r="FA68" s="587"/>
      <c r="FB68" s="587"/>
      <c r="FC68" s="587"/>
      <c r="FD68" s="587"/>
      <c r="FE68" s="587"/>
      <c r="FF68" s="587"/>
      <c r="FG68" s="587"/>
      <c r="FH68" s="587"/>
      <c r="FI68" s="587"/>
      <c r="FJ68" s="587"/>
      <c r="FK68" s="587"/>
      <c r="FL68" s="587"/>
      <c r="FM68" s="587"/>
      <c r="FN68" s="587"/>
      <c r="FO68" s="587"/>
      <c r="FP68" s="587"/>
      <c r="FQ68" s="587"/>
      <c r="FR68" s="587"/>
      <c r="FS68" s="587"/>
      <c r="FT68" s="587"/>
      <c r="FU68" s="587"/>
      <c r="FV68" s="587"/>
      <c r="FW68" s="587"/>
      <c r="FX68" s="587"/>
      <c r="FY68" s="587"/>
      <c r="FZ68" s="587"/>
      <c r="GA68" s="587"/>
      <c r="GB68" s="587"/>
      <c r="GC68" s="587"/>
      <c r="GD68" s="587"/>
      <c r="GE68" s="587"/>
      <c r="GF68" s="587"/>
      <c r="GG68" s="587"/>
      <c r="GH68" s="587"/>
      <c r="GI68" s="587"/>
      <c r="GJ68" s="587"/>
      <c r="GK68" s="587"/>
      <c r="GL68" s="587"/>
      <c r="GM68" s="587"/>
      <c r="GN68" s="587"/>
      <c r="GO68" s="587"/>
      <c r="GP68" s="587"/>
      <c r="GQ68" s="587"/>
      <c r="GR68" s="587"/>
      <c r="GS68" s="587"/>
      <c r="GT68" s="587"/>
      <c r="GU68" s="587"/>
      <c r="GV68" s="587"/>
      <c r="GW68" s="587"/>
      <c r="GX68" s="587"/>
      <c r="GY68" s="587"/>
      <c r="GZ68" s="587"/>
      <c r="HA68" s="587"/>
      <c r="HB68" s="587"/>
      <c r="HC68" s="587"/>
      <c r="HD68" s="587"/>
      <c r="HE68" s="587"/>
      <c r="HF68" s="587"/>
      <c r="HG68" s="587"/>
      <c r="HH68" s="587"/>
      <c r="HI68" s="587"/>
      <c r="HJ68" s="587"/>
      <c r="HK68" s="587"/>
      <c r="HL68" s="587"/>
      <c r="HM68" s="587"/>
      <c r="HN68" s="587"/>
      <c r="HO68" s="587"/>
      <c r="HP68" s="587"/>
      <c r="HQ68" s="587"/>
      <c r="HR68" s="587"/>
      <c r="HS68" s="587"/>
      <c r="HT68" s="587"/>
      <c r="HU68" s="587"/>
      <c r="HV68" s="587"/>
      <c r="HW68" s="587"/>
      <c r="HX68" s="587"/>
      <c r="HY68" s="587"/>
      <c r="HZ68" s="587"/>
      <c r="IA68" s="587"/>
      <c r="IB68" s="587"/>
      <c r="IC68" s="587"/>
      <c r="ID68" s="587"/>
      <c r="IE68" s="587"/>
      <c r="IF68" s="587"/>
      <c r="IG68" s="587"/>
      <c r="IH68" s="587"/>
      <c r="II68" s="587"/>
      <c r="IJ68" s="587"/>
      <c r="IK68" s="587"/>
      <c r="IL68" s="587"/>
      <c r="IM68" s="587"/>
      <c r="IN68" s="587"/>
      <c r="IO68" s="587"/>
      <c r="IP68" s="587"/>
      <c r="IQ68" s="587"/>
      <c r="IR68" s="587"/>
      <c r="IS68" s="587"/>
      <c r="IT68" s="587"/>
      <c r="IU68" s="587"/>
      <c r="IV68" s="587"/>
      <c r="IW68" s="587"/>
      <c r="IX68" s="587"/>
      <c r="IY68" s="587"/>
      <c r="IZ68" s="587"/>
      <c r="JA68" s="587"/>
      <c r="JB68" s="587"/>
      <c r="JC68" s="587"/>
      <c r="JD68" s="587"/>
      <c r="JE68" s="587"/>
      <c r="JF68" s="587"/>
      <c r="JG68" s="587"/>
      <c r="JH68" s="587"/>
      <c r="JI68" s="587"/>
      <c r="JJ68" s="587"/>
      <c r="JK68" s="587"/>
      <c r="JL68" s="587"/>
      <c r="JM68" s="587"/>
      <c r="JN68" s="587"/>
      <c r="JO68" s="587"/>
      <c r="JP68" s="587"/>
      <c r="JQ68" s="587"/>
      <c r="JR68" s="587"/>
      <c r="JS68" s="587"/>
      <c r="JT68" s="587"/>
      <c r="JU68" s="587"/>
      <c r="JV68" s="587"/>
      <c r="JW68" s="587"/>
      <c r="JX68" s="587"/>
      <c r="JY68" s="587"/>
      <c r="JZ68" s="587"/>
      <c r="KA68" s="587"/>
      <c r="KB68" s="587"/>
      <c r="KC68" s="587"/>
      <c r="KD68" s="587"/>
      <c r="KE68" s="587"/>
      <c r="KF68" s="587"/>
      <c r="KG68" s="587"/>
      <c r="KH68" s="587"/>
      <c r="KI68" s="587"/>
      <c r="KJ68" s="587"/>
      <c r="KK68" s="587"/>
      <c r="KL68" s="587"/>
      <c r="KM68" s="587"/>
      <c r="KN68" s="587"/>
      <c r="KO68" s="587"/>
      <c r="KP68" s="587"/>
      <c r="KQ68" s="587"/>
      <c r="KR68" s="587"/>
      <c r="KS68" s="587"/>
      <c r="KT68" s="587"/>
      <c r="KU68" s="587"/>
      <c r="KV68" s="587"/>
      <c r="KW68" s="587"/>
      <c r="KX68" s="587"/>
      <c r="KY68" s="587"/>
      <c r="KZ68" s="587"/>
      <c r="LA68" s="587"/>
      <c r="LB68" s="587"/>
      <c r="LC68" s="587"/>
      <c r="LD68" s="587"/>
      <c r="LE68" s="587"/>
      <c r="LF68" s="587"/>
      <c r="LG68" s="587"/>
      <c r="LH68" s="587"/>
      <c r="LI68" s="587"/>
      <c r="LJ68" s="587"/>
      <c r="LK68" s="587"/>
      <c r="LL68" s="587"/>
      <c r="LM68" s="587"/>
      <c r="LN68" s="587"/>
      <c r="LO68" s="587"/>
      <c r="LP68" s="587"/>
      <c r="LQ68" s="587"/>
      <c r="LR68" s="587"/>
      <c r="LS68" s="587"/>
      <c r="LT68" s="587"/>
      <c r="LU68" s="587"/>
      <c r="LV68" s="587"/>
      <c r="LW68" s="587"/>
      <c r="LX68" s="587"/>
      <c r="LY68" s="587"/>
      <c r="LZ68" s="587"/>
      <c r="MA68" s="587"/>
      <c r="MB68" s="587"/>
      <c r="MC68" s="587"/>
      <c r="MD68" s="587"/>
      <c r="ME68" s="587"/>
      <c r="MF68" s="587"/>
      <c r="MG68" s="587"/>
      <c r="MH68" s="587"/>
      <c r="MI68" s="587"/>
      <c r="MJ68" s="587"/>
      <c r="MK68" s="587"/>
      <c r="ML68" s="587"/>
      <c r="MM68" s="587"/>
      <c r="MN68" s="587"/>
      <c r="MO68" s="587"/>
      <c r="MP68" s="587"/>
      <c r="MQ68" s="587"/>
      <c r="MR68" s="587"/>
      <c r="MS68" s="587"/>
      <c r="MT68" s="587"/>
      <c r="MU68" s="587"/>
      <c r="MV68" s="587"/>
      <c r="MW68" s="587"/>
      <c r="MX68" s="587"/>
      <c r="MY68" s="587"/>
      <c r="MZ68" s="587"/>
      <c r="NA68" s="587"/>
      <c r="NB68" s="587"/>
      <c r="NC68" s="587"/>
      <c r="ND68" s="587"/>
      <c r="NE68" s="587"/>
      <c r="NF68" s="587"/>
      <c r="NG68" s="587"/>
      <c r="NH68" s="587"/>
      <c r="NI68" s="587"/>
      <c r="NJ68" s="587"/>
      <c r="NK68" s="587"/>
      <c r="NL68" s="587"/>
      <c r="NM68" s="587"/>
      <c r="NN68" s="587"/>
      <c r="NO68" s="587"/>
      <c r="NP68" s="587"/>
      <c r="NQ68" s="587"/>
      <c r="NR68" s="587"/>
      <c r="NS68" s="587"/>
      <c r="NT68" s="587"/>
      <c r="NU68" s="587"/>
      <c r="NV68" s="587"/>
      <c r="NW68" s="587"/>
      <c r="NX68" s="587"/>
      <c r="NY68" s="587"/>
      <c r="NZ68" s="587"/>
      <c r="OA68" s="587"/>
    </row>
    <row r="69" spans="1:391" s="786" customFormat="1" ht="36.75" customHeight="1">
      <c r="A69" s="875"/>
      <c r="B69" s="782" t="s">
        <v>263</v>
      </c>
      <c r="C69" s="46" t="s">
        <v>80</v>
      </c>
      <c r="D69" s="46" t="s">
        <v>80</v>
      </c>
      <c r="E69" s="46" t="s">
        <v>80</v>
      </c>
      <c r="F69" s="783" t="s">
        <v>80</v>
      </c>
      <c r="G69" s="783" t="s">
        <v>80</v>
      </c>
      <c r="H69" s="46" t="s">
        <v>80</v>
      </c>
      <c r="I69" s="46">
        <f t="shared" ref="I69:N69" si="11">SUM(I10:I68)</f>
        <v>6809032.4111094996</v>
      </c>
      <c r="J69" s="46">
        <f t="shared" si="11"/>
        <v>5061056.2767231995</v>
      </c>
      <c r="K69" s="46">
        <f t="shared" si="11"/>
        <v>1747976.1343863003</v>
      </c>
      <c r="L69" s="46">
        <f t="shared" si="11"/>
        <v>0</v>
      </c>
      <c r="M69" s="46">
        <f t="shared" si="11"/>
        <v>4303347.0470615001</v>
      </c>
      <c r="N69" s="46">
        <f t="shared" si="11"/>
        <v>2351468.2026255005</v>
      </c>
      <c r="O69" s="46" t="s">
        <v>80</v>
      </c>
      <c r="P69" s="784" t="s">
        <v>80</v>
      </c>
      <c r="Q69" s="785" t="s">
        <v>80</v>
      </c>
      <c r="R69" s="785" t="s">
        <v>80</v>
      </c>
      <c r="S69" s="46" t="s">
        <v>80</v>
      </c>
      <c r="T69" s="46">
        <f t="shared" ref="T69:AH69" si="12">SUM(T10:T68)</f>
        <v>528546.49476999999</v>
      </c>
      <c r="U69" s="46">
        <f t="shared" si="12"/>
        <v>726997.48817999999</v>
      </c>
      <c r="V69" s="46">
        <f t="shared" si="12"/>
        <v>2738101.0610199994</v>
      </c>
      <c r="W69" s="46">
        <f t="shared" si="12"/>
        <v>3993645.0439699991</v>
      </c>
      <c r="X69" s="46">
        <f t="shared" si="12"/>
        <v>1061587.9453400001</v>
      </c>
      <c r="Y69" s="46">
        <f t="shared" si="12"/>
        <v>207650.63999999996</v>
      </c>
      <c r="Z69" s="46">
        <f t="shared" si="12"/>
        <v>564045.23199380003</v>
      </c>
      <c r="AA69" s="46">
        <f t="shared" si="12"/>
        <v>1288852.82</v>
      </c>
      <c r="AB69" s="46">
        <f t="shared" si="12"/>
        <v>2060548.6919938</v>
      </c>
      <c r="AC69" s="46">
        <f t="shared" si="12"/>
        <v>1016175.6113400001</v>
      </c>
      <c r="AD69" s="46">
        <f t="shared" si="12"/>
        <v>146648.58272800001</v>
      </c>
      <c r="AE69" s="46">
        <f t="shared" si="12"/>
        <v>599479.72271999996</v>
      </c>
      <c r="AF69" s="46">
        <f t="shared" si="12"/>
        <v>928258.43693399988</v>
      </c>
      <c r="AG69" s="46">
        <f t="shared" si="12"/>
        <v>1674386.742382</v>
      </c>
      <c r="AH69" s="46">
        <f t="shared" si="12"/>
        <v>1386297.689</v>
      </c>
      <c r="AI69" s="46">
        <f t="shared" ref="AI69:AM69" si="13">SUM(AI10:AI68)</f>
        <v>0</v>
      </c>
      <c r="AJ69" s="46">
        <f t="shared" si="13"/>
        <v>0</v>
      </c>
      <c r="AK69" s="46">
        <f t="shared" si="13"/>
        <v>0</v>
      </c>
      <c r="AL69" s="46">
        <f t="shared" si="13"/>
        <v>0</v>
      </c>
      <c r="AM69" s="46">
        <f t="shared" si="13"/>
        <v>0</v>
      </c>
      <c r="AN69" s="46">
        <f t="shared" ref="AN69:CA69" si="14">SUM(AN10:AN68)</f>
        <v>20765.063999999998</v>
      </c>
      <c r="AO69" s="46">
        <f t="shared" si="14"/>
        <v>56404.52319937999</v>
      </c>
      <c r="AP69" s="46">
        <f t="shared" si="14"/>
        <v>128885.28199999999</v>
      </c>
      <c r="AQ69" s="46">
        <f t="shared" si="14"/>
        <v>206054.86919937996</v>
      </c>
      <c r="AR69" s="46">
        <f t="shared" si="14"/>
        <v>270967.17466999998</v>
      </c>
      <c r="AS69" s="46">
        <f t="shared" si="14"/>
        <v>31147.596000000001</v>
      </c>
      <c r="AT69" s="46">
        <f t="shared" si="14"/>
        <v>84606.784799069996</v>
      </c>
      <c r="AU69" s="46">
        <f t="shared" si="14"/>
        <v>193327.92300000001</v>
      </c>
      <c r="AV69" s="46">
        <f t="shared" si="14"/>
        <v>309082.30379907001</v>
      </c>
      <c r="AW69" s="46">
        <f t="shared" si="14"/>
        <v>160556.6</v>
      </c>
      <c r="AX69" s="46">
        <f t="shared" si="14"/>
        <v>51912.659999999989</v>
      </c>
      <c r="AY69" s="46">
        <f t="shared" si="14"/>
        <v>141011.30799845001</v>
      </c>
      <c r="AZ69" s="46">
        <f t="shared" si="14"/>
        <v>322213.20500000002</v>
      </c>
      <c r="BA69" s="46">
        <f t="shared" si="14"/>
        <v>515137.17299845</v>
      </c>
      <c r="BB69" s="46">
        <f t="shared" si="14"/>
        <v>59762.81106</v>
      </c>
      <c r="BC69" s="46">
        <f t="shared" si="14"/>
        <v>103825.31999999998</v>
      </c>
      <c r="BD69" s="46">
        <f t="shared" si="14"/>
        <v>282022.61599690001</v>
      </c>
      <c r="BE69" s="46">
        <f t="shared" si="14"/>
        <v>644426.41</v>
      </c>
      <c r="BF69" s="46">
        <f t="shared" si="14"/>
        <v>1030274.3459969</v>
      </c>
      <c r="BG69" s="46">
        <f t="shared" si="14"/>
        <v>524889.02561000001</v>
      </c>
      <c r="BH69" s="46">
        <f t="shared" si="14"/>
        <v>14664.858272800002</v>
      </c>
      <c r="BI69" s="46">
        <f t="shared" si="14"/>
        <v>185947.97227200001</v>
      </c>
      <c r="BJ69" s="46">
        <f t="shared" si="14"/>
        <v>92825.843693400006</v>
      </c>
      <c r="BK69" s="46">
        <f t="shared" si="14"/>
        <v>293438.67423820001</v>
      </c>
      <c r="BL69" s="46">
        <f t="shared" si="14"/>
        <v>164337.65</v>
      </c>
      <c r="BM69" s="46">
        <f t="shared" si="14"/>
        <v>21997.287409200002</v>
      </c>
      <c r="BN69" s="46">
        <f t="shared" si="14"/>
        <v>68921.958407999977</v>
      </c>
      <c r="BO69" s="46">
        <f t="shared" si="14"/>
        <v>139238.76554009999</v>
      </c>
      <c r="BP69" s="46">
        <f t="shared" si="14"/>
        <v>230158.01135730004</v>
      </c>
      <c r="BQ69" s="46">
        <f t="shared" si="14"/>
        <v>302820.82</v>
      </c>
      <c r="BR69" s="46">
        <f t="shared" si="14"/>
        <v>36662.145682000002</v>
      </c>
      <c r="BS69" s="46">
        <f t="shared" si="14"/>
        <v>114869.93068</v>
      </c>
      <c r="BT69" s="46">
        <f t="shared" si="14"/>
        <v>232064.60923349997</v>
      </c>
      <c r="BU69" s="46">
        <f t="shared" si="14"/>
        <v>383596.68559549999</v>
      </c>
      <c r="BV69" s="46">
        <f t="shared" si="14"/>
        <v>446469.29900000006</v>
      </c>
      <c r="BW69" s="46">
        <f t="shared" si="14"/>
        <v>73324.291364000004</v>
      </c>
      <c r="BX69" s="46">
        <f t="shared" si="14"/>
        <v>229739.86136000001</v>
      </c>
      <c r="BY69" s="46">
        <f t="shared" si="14"/>
        <v>464129.21846699994</v>
      </c>
      <c r="BZ69" s="46">
        <f t="shared" si="14"/>
        <v>767193.37119099998</v>
      </c>
      <c r="CA69" s="717">
        <f t="shared" si="14"/>
        <v>472669.92</v>
      </c>
      <c r="CB69" s="46">
        <f t="shared" ref="CB69:CU69" si="15">SUM(CB10:CB68)</f>
        <v>0</v>
      </c>
      <c r="CC69" s="46">
        <f t="shared" si="15"/>
        <v>0</v>
      </c>
      <c r="CD69" s="46">
        <f t="shared" si="15"/>
        <v>0</v>
      </c>
      <c r="CE69" s="46">
        <f t="shared" si="15"/>
        <v>0</v>
      </c>
      <c r="CF69" s="46">
        <f t="shared" si="15"/>
        <v>0</v>
      </c>
      <c r="CG69" s="46">
        <f t="shared" si="15"/>
        <v>0</v>
      </c>
      <c r="CH69" s="46">
        <f t="shared" si="15"/>
        <v>0</v>
      </c>
      <c r="CI69" s="46">
        <f t="shared" si="15"/>
        <v>0</v>
      </c>
      <c r="CJ69" s="46">
        <f t="shared" si="15"/>
        <v>0</v>
      </c>
      <c r="CK69" s="46">
        <f t="shared" si="15"/>
        <v>0</v>
      </c>
      <c r="CL69" s="46">
        <f t="shared" si="15"/>
        <v>0</v>
      </c>
      <c r="CM69" s="46">
        <f t="shared" si="15"/>
        <v>0</v>
      </c>
      <c r="CN69" s="46">
        <f t="shared" si="15"/>
        <v>0</v>
      </c>
      <c r="CO69" s="46">
        <f t="shared" si="15"/>
        <v>0</v>
      </c>
      <c r="CP69" s="46">
        <f t="shared" si="15"/>
        <v>0</v>
      </c>
      <c r="CQ69" s="46">
        <f t="shared" si="15"/>
        <v>0</v>
      </c>
      <c r="CR69" s="46">
        <f t="shared" si="15"/>
        <v>0</v>
      </c>
      <c r="CS69" s="46">
        <f t="shared" si="15"/>
        <v>0</v>
      </c>
      <c r="CT69" s="46">
        <f t="shared" si="15"/>
        <v>0</v>
      </c>
      <c r="CU69" s="46">
        <f t="shared" si="15"/>
        <v>0</v>
      </c>
      <c r="CV69" s="727">
        <f>SUM(CV10:CV68)</f>
        <v>314932.35431299999</v>
      </c>
      <c r="CW69" s="46">
        <f>SUM(CW10:CW68)</f>
        <v>485055.55317019997</v>
      </c>
      <c r="CX69" s="46">
        <f>SUM(CX10:CX68)</f>
        <v>0</v>
      </c>
      <c r="CY69" s="46">
        <f>SUM(CY10:CY68)</f>
        <v>188850.43708785</v>
      </c>
      <c r="CZ69" s="390" t="s">
        <v>80</v>
      </c>
      <c r="DA69" s="390" t="s">
        <v>80</v>
      </c>
      <c r="DB69" s="390">
        <f>SUM(DB10:DB68)</f>
        <v>150783.19435599991</v>
      </c>
      <c r="DC69" s="390">
        <f>SUM(DC10:DC68)</f>
        <v>68137.792839999995</v>
      </c>
      <c r="DD69" s="390" t="s">
        <v>80</v>
      </c>
      <c r="DG69" s="817"/>
      <c r="DH69" s="787"/>
      <c r="DI69" s="787"/>
      <c r="DJ69" s="787"/>
      <c r="DK69" s="787"/>
      <c r="DL69" s="787"/>
      <c r="DM69" s="787"/>
      <c r="DN69" s="787"/>
      <c r="DO69" s="787"/>
      <c r="DP69" s="787"/>
      <c r="DQ69" s="787"/>
      <c r="DR69" s="787"/>
      <c r="DS69" s="787"/>
      <c r="DT69" s="787"/>
      <c r="DU69" s="787"/>
      <c r="DV69" s="787"/>
      <c r="DW69" s="787"/>
      <c r="DX69" s="787"/>
      <c r="DY69" s="787"/>
      <c r="DZ69" s="787"/>
      <c r="EA69" s="787"/>
      <c r="EB69" s="787"/>
      <c r="EC69" s="787"/>
      <c r="ED69" s="787"/>
      <c r="EE69" s="787"/>
      <c r="EF69" s="787"/>
      <c r="EG69" s="787"/>
      <c r="EH69" s="787"/>
      <c r="EI69" s="787"/>
      <c r="EJ69" s="787"/>
      <c r="EK69" s="787"/>
      <c r="EL69" s="787"/>
      <c r="EM69" s="787"/>
      <c r="EN69" s="787"/>
      <c r="EO69" s="787"/>
      <c r="EP69" s="787"/>
      <c r="EQ69" s="787"/>
      <c r="ER69" s="787"/>
      <c r="ES69" s="787"/>
      <c r="ET69" s="787"/>
      <c r="EU69" s="787"/>
      <c r="EV69" s="787"/>
      <c r="EW69" s="787"/>
      <c r="EX69" s="787"/>
      <c r="EY69" s="787"/>
      <c r="EZ69" s="787"/>
      <c r="FA69" s="787"/>
      <c r="FB69" s="787"/>
      <c r="FC69" s="787"/>
      <c r="FD69" s="787"/>
      <c r="FE69" s="787"/>
      <c r="FF69" s="787"/>
      <c r="FG69" s="787"/>
      <c r="FH69" s="787"/>
      <c r="FI69" s="787"/>
      <c r="FJ69" s="787"/>
      <c r="FK69" s="787"/>
      <c r="FL69" s="787"/>
      <c r="FM69" s="787"/>
      <c r="FN69" s="787"/>
      <c r="FO69" s="787"/>
      <c r="FP69" s="787"/>
      <c r="FQ69" s="787"/>
      <c r="FR69" s="787"/>
      <c r="FS69" s="787"/>
      <c r="FT69" s="787"/>
      <c r="FU69" s="787"/>
      <c r="FV69" s="787"/>
      <c r="FW69" s="787"/>
      <c r="FX69" s="787"/>
      <c r="FY69" s="787"/>
      <c r="FZ69" s="787"/>
      <c r="GA69" s="787"/>
      <c r="GB69" s="787"/>
      <c r="GC69" s="787"/>
      <c r="GD69" s="787"/>
      <c r="GE69" s="787"/>
      <c r="GF69" s="787"/>
      <c r="GG69" s="787"/>
      <c r="GH69" s="787"/>
      <c r="GI69" s="787"/>
      <c r="GJ69" s="787"/>
      <c r="GK69" s="787"/>
      <c r="GL69" s="787"/>
      <c r="GM69" s="787"/>
      <c r="GN69" s="787"/>
      <c r="GO69" s="787"/>
      <c r="GP69" s="787"/>
      <c r="GQ69" s="787"/>
      <c r="GR69" s="787"/>
      <c r="GS69" s="787"/>
      <c r="GT69" s="787"/>
      <c r="GU69" s="787"/>
      <c r="GV69" s="787"/>
      <c r="GW69" s="787"/>
      <c r="GX69" s="787"/>
      <c r="GY69" s="787"/>
      <c r="GZ69" s="787"/>
      <c r="HA69" s="787"/>
      <c r="HB69" s="787"/>
      <c r="HC69" s="787"/>
      <c r="HD69" s="787"/>
      <c r="HE69" s="787"/>
      <c r="HF69" s="787"/>
      <c r="HG69" s="787"/>
      <c r="HH69" s="787"/>
      <c r="HI69" s="787"/>
      <c r="HJ69" s="787"/>
      <c r="HK69" s="787"/>
      <c r="HL69" s="787"/>
      <c r="HM69" s="787"/>
      <c r="HN69" s="787"/>
      <c r="HO69" s="787"/>
      <c r="HP69" s="787"/>
      <c r="HQ69" s="787"/>
      <c r="HR69" s="787"/>
      <c r="HS69" s="787"/>
      <c r="HT69" s="787"/>
      <c r="HU69" s="787"/>
      <c r="HV69" s="787"/>
      <c r="HW69" s="787"/>
      <c r="HX69" s="787"/>
      <c r="HY69" s="787"/>
      <c r="HZ69" s="787"/>
      <c r="IA69" s="787"/>
      <c r="IB69" s="787"/>
      <c r="IC69" s="787"/>
      <c r="ID69" s="787"/>
      <c r="IE69" s="787"/>
      <c r="IF69" s="787"/>
      <c r="IG69" s="787"/>
      <c r="IH69" s="787"/>
      <c r="II69" s="787"/>
      <c r="IJ69" s="787"/>
      <c r="IK69" s="787"/>
      <c r="IL69" s="787"/>
      <c r="IM69" s="787"/>
      <c r="IN69" s="787"/>
      <c r="IO69" s="787"/>
      <c r="IP69" s="787"/>
      <c r="IQ69" s="787"/>
      <c r="IR69" s="787"/>
      <c r="IS69" s="787"/>
      <c r="IT69" s="787"/>
      <c r="IU69" s="787"/>
      <c r="IV69" s="787"/>
      <c r="IW69" s="787"/>
      <c r="IX69" s="787"/>
      <c r="IY69" s="787"/>
      <c r="IZ69" s="787"/>
      <c r="JA69" s="787"/>
      <c r="JB69" s="787"/>
      <c r="JC69" s="787"/>
      <c r="JD69" s="787"/>
      <c r="JE69" s="787"/>
      <c r="JF69" s="787"/>
      <c r="JG69" s="787"/>
      <c r="JH69" s="787"/>
      <c r="JI69" s="787"/>
      <c r="JJ69" s="787"/>
      <c r="JK69" s="787"/>
      <c r="JL69" s="787"/>
      <c r="JM69" s="787"/>
      <c r="JN69" s="787"/>
      <c r="JO69" s="787"/>
      <c r="JP69" s="787"/>
      <c r="JQ69" s="787"/>
      <c r="JR69" s="787"/>
      <c r="JS69" s="787"/>
      <c r="JT69" s="787"/>
      <c r="JU69" s="787"/>
      <c r="JV69" s="787"/>
      <c r="JW69" s="787"/>
      <c r="JX69" s="787"/>
      <c r="JY69" s="787"/>
      <c r="JZ69" s="787"/>
      <c r="KA69" s="787"/>
      <c r="KB69" s="787"/>
      <c r="KC69" s="787"/>
      <c r="KD69" s="787"/>
      <c r="KE69" s="787"/>
      <c r="KF69" s="787"/>
      <c r="KG69" s="787"/>
      <c r="KH69" s="787"/>
      <c r="KI69" s="787"/>
      <c r="KJ69" s="787"/>
      <c r="KK69" s="787"/>
      <c r="KL69" s="787"/>
      <c r="KM69" s="787"/>
      <c r="KN69" s="787"/>
      <c r="KO69" s="787"/>
      <c r="KP69" s="787"/>
      <c r="KQ69" s="787"/>
      <c r="KR69" s="787"/>
      <c r="KS69" s="787"/>
      <c r="KT69" s="787"/>
      <c r="KU69" s="787"/>
      <c r="KV69" s="787"/>
      <c r="KW69" s="787"/>
      <c r="KX69" s="787"/>
      <c r="KY69" s="787"/>
      <c r="KZ69" s="787"/>
      <c r="LA69" s="787"/>
      <c r="LB69" s="787"/>
      <c r="LC69" s="787"/>
      <c r="LD69" s="787"/>
      <c r="LE69" s="787"/>
      <c r="LF69" s="787"/>
      <c r="LG69" s="787"/>
      <c r="LH69" s="787"/>
      <c r="LI69" s="787"/>
      <c r="LJ69" s="787"/>
      <c r="LK69" s="787"/>
      <c r="LL69" s="787"/>
      <c r="LM69" s="787"/>
      <c r="LN69" s="787"/>
      <c r="LO69" s="787"/>
      <c r="LP69" s="787"/>
      <c r="LQ69" s="787"/>
      <c r="LR69" s="787"/>
      <c r="LS69" s="787"/>
      <c r="LT69" s="787"/>
      <c r="LU69" s="787"/>
      <c r="LV69" s="787"/>
      <c r="LW69" s="787"/>
      <c r="LX69" s="787"/>
      <c r="LY69" s="787"/>
      <c r="LZ69" s="787"/>
      <c r="MA69" s="787"/>
      <c r="MB69" s="787"/>
      <c r="MC69" s="787"/>
      <c r="MD69" s="787"/>
      <c r="ME69" s="787"/>
      <c r="MF69" s="787"/>
      <c r="MG69" s="787"/>
      <c r="MH69" s="787"/>
      <c r="MI69" s="787"/>
      <c r="MJ69" s="787"/>
      <c r="MK69" s="787"/>
      <c r="ML69" s="787"/>
      <c r="MM69" s="787"/>
      <c r="MN69" s="787"/>
      <c r="MO69" s="787"/>
      <c r="MP69" s="787"/>
      <c r="MQ69" s="787"/>
      <c r="MR69" s="787"/>
      <c r="MS69" s="787"/>
      <c r="MT69" s="787"/>
      <c r="MU69" s="787"/>
      <c r="MV69" s="787"/>
      <c r="MW69" s="787"/>
      <c r="MX69" s="787"/>
      <c r="MY69" s="787"/>
      <c r="MZ69" s="787"/>
      <c r="NA69" s="787"/>
      <c r="NB69" s="787"/>
      <c r="NC69" s="787"/>
      <c r="ND69" s="787"/>
      <c r="NE69" s="787"/>
      <c r="NF69" s="787"/>
      <c r="NG69" s="787"/>
      <c r="NH69" s="787"/>
      <c r="NI69" s="787"/>
      <c r="NJ69" s="787"/>
      <c r="NK69" s="787"/>
      <c r="NL69" s="787"/>
      <c r="NM69" s="787"/>
      <c r="NN69" s="787"/>
      <c r="NO69" s="787"/>
      <c r="NP69" s="787"/>
      <c r="NQ69" s="787"/>
      <c r="NR69" s="787"/>
      <c r="NS69" s="787"/>
      <c r="NT69" s="787"/>
      <c r="NU69" s="787"/>
      <c r="NV69" s="787"/>
      <c r="NW69" s="787"/>
      <c r="NX69" s="787"/>
      <c r="NY69" s="787"/>
      <c r="NZ69" s="787"/>
      <c r="OA69" s="787"/>
    </row>
    <row r="70" spans="1:391" s="47" customFormat="1" ht="56.25" customHeight="1" outlineLevel="1">
      <c r="A70" s="875"/>
      <c r="B70" s="524" t="s">
        <v>1296</v>
      </c>
      <c r="C70" s="604" t="s">
        <v>80</v>
      </c>
      <c r="D70" s="420" t="s">
        <v>194</v>
      </c>
      <c r="E70" s="420" t="s">
        <v>1066</v>
      </c>
      <c r="F70" s="526">
        <v>70891130</v>
      </c>
      <c r="G70" s="526" t="s">
        <v>80</v>
      </c>
      <c r="H70" s="420" t="s">
        <v>324</v>
      </c>
      <c r="I70" s="595">
        <v>75508</v>
      </c>
      <c r="J70" s="595">
        <v>2420</v>
      </c>
      <c r="K70" s="595">
        <v>73088</v>
      </c>
      <c r="L70" s="595">
        <v>0</v>
      </c>
      <c r="M70" s="595">
        <v>2420</v>
      </c>
      <c r="N70" s="595">
        <v>0</v>
      </c>
      <c r="O70" s="595"/>
      <c r="P70" s="349" t="s">
        <v>1533</v>
      </c>
      <c r="Q70" s="349" t="s">
        <v>1533</v>
      </c>
      <c r="R70" s="537" t="s">
        <v>1671</v>
      </c>
      <c r="S70" s="595"/>
      <c r="T70" s="595">
        <v>0</v>
      </c>
      <c r="U70" s="595">
        <v>0</v>
      </c>
      <c r="V70" s="595">
        <v>0</v>
      </c>
      <c r="W70" s="595">
        <v>0</v>
      </c>
      <c r="X70" s="595">
        <v>0</v>
      </c>
      <c r="Y70" s="595">
        <v>0</v>
      </c>
      <c r="Z70" s="595">
        <v>0</v>
      </c>
      <c r="AA70" s="595">
        <v>0</v>
      </c>
      <c r="AB70" s="595">
        <v>0</v>
      </c>
      <c r="AC70" s="419">
        <v>0</v>
      </c>
      <c r="AD70" s="595">
        <v>2420</v>
      </c>
      <c r="AE70" s="537">
        <v>0</v>
      </c>
      <c r="AF70" s="605">
        <v>0</v>
      </c>
      <c r="AG70" s="605">
        <v>2420</v>
      </c>
      <c r="AH70" s="593">
        <v>0</v>
      </c>
      <c r="AI70" s="593">
        <v>0</v>
      </c>
      <c r="AJ70" s="593">
        <v>0</v>
      </c>
      <c r="AK70" s="593">
        <v>0</v>
      </c>
      <c r="AL70" s="593">
        <v>0</v>
      </c>
      <c r="AM70" s="593">
        <v>0</v>
      </c>
      <c r="AN70" s="593">
        <v>0</v>
      </c>
      <c r="AO70" s="606">
        <v>0</v>
      </c>
      <c r="AP70" s="606">
        <v>121.72775</v>
      </c>
      <c r="AQ70" s="607"/>
      <c r="AR70" s="370"/>
      <c r="AS70" s="608"/>
      <c r="AT70" s="419">
        <v>0</v>
      </c>
      <c r="AU70" s="419">
        <v>0</v>
      </c>
      <c r="AV70" s="419">
        <v>0</v>
      </c>
      <c r="AW70" s="419">
        <v>0</v>
      </c>
      <c r="AX70" s="419">
        <v>0</v>
      </c>
      <c r="AY70" s="419">
        <v>0</v>
      </c>
      <c r="AZ70" s="419">
        <v>0</v>
      </c>
      <c r="BA70" s="419">
        <v>0</v>
      </c>
      <c r="BB70" s="419">
        <v>0</v>
      </c>
      <c r="BC70" s="419">
        <v>0</v>
      </c>
      <c r="BD70" s="419">
        <v>0</v>
      </c>
      <c r="BE70" s="419">
        <v>0</v>
      </c>
      <c r="BF70" s="419">
        <v>0</v>
      </c>
      <c r="BG70" s="419">
        <v>0</v>
      </c>
      <c r="BH70" s="419">
        <v>0</v>
      </c>
      <c r="BI70" s="419">
        <v>0</v>
      </c>
      <c r="BJ70" s="419">
        <v>0</v>
      </c>
      <c r="BK70" s="419">
        <v>0</v>
      </c>
      <c r="BL70" s="419">
        <v>0</v>
      </c>
      <c r="BM70" s="419">
        <v>2420</v>
      </c>
      <c r="BN70" s="419">
        <v>0</v>
      </c>
      <c r="BO70" s="419">
        <v>0</v>
      </c>
      <c r="BP70" s="419">
        <v>2420</v>
      </c>
      <c r="BQ70" s="419">
        <v>0</v>
      </c>
      <c r="BR70" s="419">
        <v>0</v>
      </c>
      <c r="BS70" s="419">
        <v>0</v>
      </c>
      <c r="BT70" s="419">
        <v>0</v>
      </c>
      <c r="BU70" s="419">
        <v>0</v>
      </c>
      <c r="BV70" s="419">
        <v>0</v>
      </c>
      <c r="BW70" s="419">
        <v>0</v>
      </c>
      <c r="BX70" s="419">
        <v>0</v>
      </c>
      <c r="BY70" s="419">
        <v>0</v>
      </c>
      <c r="BZ70" s="419">
        <v>0</v>
      </c>
      <c r="CA70" s="609">
        <v>0</v>
      </c>
      <c r="CB70" s="598"/>
      <c r="CC70" s="419"/>
      <c r="CD70" s="419"/>
      <c r="CE70" s="419">
        <v>0</v>
      </c>
      <c r="CF70" s="419">
        <v>0</v>
      </c>
      <c r="CG70" s="419"/>
      <c r="CH70" s="419"/>
      <c r="CI70" s="419"/>
      <c r="CJ70" s="419">
        <v>0</v>
      </c>
      <c r="CK70" s="419">
        <v>0</v>
      </c>
      <c r="CL70" s="419"/>
      <c r="CM70" s="419"/>
      <c r="CN70" s="419"/>
      <c r="CO70" s="419">
        <v>0</v>
      </c>
      <c r="CP70" s="419">
        <v>0</v>
      </c>
      <c r="CQ70" s="419"/>
      <c r="CR70" s="419"/>
      <c r="CS70" s="419"/>
      <c r="CT70" s="419">
        <v>0</v>
      </c>
      <c r="CU70" s="419">
        <v>0</v>
      </c>
      <c r="CV70" s="419">
        <v>0</v>
      </c>
      <c r="CW70" s="419">
        <v>0</v>
      </c>
      <c r="CX70" s="419">
        <v>0</v>
      </c>
      <c r="CY70" s="419">
        <v>75508</v>
      </c>
      <c r="CZ70" s="348" t="s">
        <v>1297</v>
      </c>
      <c r="DA70" s="605" t="s">
        <v>2210</v>
      </c>
      <c r="DB70" s="400">
        <v>0</v>
      </c>
      <c r="DC70" s="400">
        <v>121.72775</v>
      </c>
      <c r="DD70" s="607" t="s">
        <v>2095</v>
      </c>
      <c r="DE70" s="370"/>
      <c r="DF70" s="808" t="s">
        <v>2178</v>
      </c>
      <c r="DG70" s="821"/>
    </row>
    <row r="71" spans="1:391" s="47" customFormat="1" ht="54" outlineLevel="1">
      <c r="A71" s="875"/>
      <c r="B71" s="524" t="s">
        <v>2021</v>
      </c>
      <c r="C71" s="420" t="s">
        <v>80</v>
      </c>
      <c r="D71" s="420" t="s">
        <v>194</v>
      </c>
      <c r="E71" s="420" t="s">
        <v>1066</v>
      </c>
      <c r="F71" s="526">
        <v>70891095</v>
      </c>
      <c r="G71" s="526" t="s">
        <v>80</v>
      </c>
      <c r="H71" s="420" t="s">
        <v>324</v>
      </c>
      <c r="I71" s="419">
        <v>4820.9669999999996</v>
      </c>
      <c r="J71" s="419">
        <v>4820.9669999999996</v>
      </c>
      <c r="K71" s="419">
        <v>0</v>
      </c>
      <c r="L71" s="419">
        <v>0</v>
      </c>
      <c r="M71" s="419">
        <v>4820.9669999999996</v>
      </c>
      <c r="N71" s="419">
        <v>0</v>
      </c>
      <c r="O71" s="419">
        <v>0</v>
      </c>
      <c r="P71" s="349" t="s">
        <v>1533</v>
      </c>
      <c r="Q71" s="349" t="s">
        <v>1533</v>
      </c>
      <c r="R71" s="419" t="s">
        <v>86</v>
      </c>
      <c r="S71" s="419"/>
      <c r="T71" s="419">
        <v>0</v>
      </c>
      <c r="U71" s="419">
        <v>0</v>
      </c>
      <c r="V71" s="419">
        <v>0</v>
      </c>
      <c r="W71" s="419">
        <v>0</v>
      </c>
      <c r="X71" s="419">
        <v>0</v>
      </c>
      <c r="Y71" s="419">
        <v>0</v>
      </c>
      <c r="Z71" s="419">
        <v>0</v>
      </c>
      <c r="AA71" s="419">
        <v>0</v>
      </c>
      <c r="AB71" s="419">
        <v>0</v>
      </c>
      <c r="AC71" s="419">
        <v>0</v>
      </c>
      <c r="AD71" s="419">
        <v>0</v>
      </c>
      <c r="AE71" s="419">
        <v>0</v>
      </c>
      <c r="AF71" s="419">
        <v>0</v>
      </c>
      <c r="AG71" s="419">
        <v>0</v>
      </c>
      <c r="AH71" s="419">
        <v>0</v>
      </c>
      <c r="AI71" s="419">
        <v>0</v>
      </c>
      <c r="AJ71" s="419">
        <v>0</v>
      </c>
      <c r="AK71" s="419">
        <v>0</v>
      </c>
      <c r="AL71" s="419">
        <v>0</v>
      </c>
      <c r="AM71" s="419">
        <v>0</v>
      </c>
      <c r="AN71" s="419">
        <v>0</v>
      </c>
      <c r="AO71" s="419">
        <v>0</v>
      </c>
      <c r="AP71" s="419">
        <v>0</v>
      </c>
      <c r="AQ71" s="419">
        <v>0</v>
      </c>
      <c r="AR71" s="419">
        <v>0</v>
      </c>
      <c r="AS71" s="419">
        <v>0</v>
      </c>
      <c r="AT71" s="419">
        <v>0</v>
      </c>
      <c r="AU71" s="419">
        <v>0</v>
      </c>
      <c r="AV71" s="419">
        <v>0</v>
      </c>
      <c r="AW71" s="419">
        <v>0</v>
      </c>
      <c r="AX71" s="419">
        <v>0</v>
      </c>
      <c r="AY71" s="419">
        <v>0</v>
      </c>
      <c r="AZ71" s="419">
        <v>0</v>
      </c>
      <c r="BA71" s="419">
        <v>0</v>
      </c>
      <c r="BB71" s="419">
        <v>0</v>
      </c>
      <c r="BC71" s="419">
        <v>0</v>
      </c>
      <c r="BD71" s="419">
        <v>0</v>
      </c>
      <c r="BE71" s="419">
        <v>0</v>
      </c>
      <c r="BF71" s="419">
        <v>0</v>
      </c>
      <c r="BG71" s="419">
        <v>0</v>
      </c>
      <c r="BH71" s="419">
        <v>0</v>
      </c>
      <c r="BI71" s="419">
        <v>0</v>
      </c>
      <c r="BJ71" s="419">
        <v>0</v>
      </c>
      <c r="BK71" s="419">
        <v>0</v>
      </c>
      <c r="BL71" s="419">
        <v>0</v>
      </c>
      <c r="BM71" s="419">
        <v>0</v>
      </c>
      <c r="BN71" s="419">
        <v>0</v>
      </c>
      <c r="BO71" s="419">
        <v>0</v>
      </c>
      <c r="BP71" s="419">
        <v>0</v>
      </c>
      <c r="BQ71" s="419">
        <v>0</v>
      </c>
      <c r="BR71" s="419">
        <v>0</v>
      </c>
      <c r="BS71" s="419">
        <v>0</v>
      </c>
      <c r="BT71" s="419">
        <v>0</v>
      </c>
      <c r="BU71" s="419">
        <v>0</v>
      </c>
      <c r="BV71" s="419">
        <v>0</v>
      </c>
      <c r="BW71" s="419">
        <v>0</v>
      </c>
      <c r="BX71" s="419">
        <v>0</v>
      </c>
      <c r="BY71" s="419">
        <v>0</v>
      </c>
      <c r="BZ71" s="419">
        <v>0</v>
      </c>
      <c r="CA71" s="609">
        <v>0</v>
      </c>
      <c r="CB71" s="598"/>
      <c r="CC71" s="419"/>
      <c r="CD71" s="419"/>
      <c r="CE71" s="419">
        <v>0</v>
      </c>
      <c r="CF71" s="419">
        <v>0</v>
      </c>
      <c r="CG71" s="419"/>
      <c r="CH71" s="419"/>
      <c r="CI71" s="419"/>
      <c r="CJ71" s="419">
        <v>0</v>
      </c>
      <c r="CK71" s="419">
        <v>0</v>
      </c>
      <c r="CL71" s="419"/>
      <c r="CM71" s="419"/>
      <c r="CN71" s="419"/>
      <c r="CO71" s="419">
        <v>0</v>
      </c>
      <c r="CP71" s="419">
        <v>0</v>
      </c>
      <c r="CQ71" s="419"/>
      <c r="CR71" s="419"/>
      <c r="CS71" s="419"/>
      <c r="CT71" s="419">
        <v>0</v>
      </c>
      <c r="CU71" s="419">
        <v>0</v>
      </c>
      <c r="CV71" s="419">
        <v>0</v>
      </c>
      <c r="CW71" s="419">
        <v>0</v>
      </c>
      <c r="CX71" s="419">
        <v>0</v>
      </c>
      <c r="CY71" s="419">
        <v>4820.9669999999996</v>
      </c>
      <c r="CZ71" s="348" t="s">
        <v>2022</v>
      </c>
      <c r="DA71" s="348" t="s">
        <v>80</v>
      </c>
      <c r="DB71" s="400">
        <v>0</v>
      </c>
      <c r="DC71" s="400" t="s">
        <v>80</v>
      </c>
      <c r="DD71" s="607" t="s">
        <v>2095</v>
      </c>
      <c r="DE71" s="370"/>
      <c r="DF71" s="808" t="s">
        <v>2180</v>
      </c>
      <c r="DG71" s="821"/>
    </row>
    <row r="72" spans="1:391" s="47" customFormat="1" ht="54" outlineLevel="1">
      <c r="A72" s="875"/>
      <c r="B72" s="524" t="s">
        <v>608</v>
      </c>
      <c r="C72" s="420" t="s">
        <v>80</v>
      </c>
      <c r="D72" s="420" t="s">
        <v>194</v>
      </c>
      <c r="E72" s="420" t="s">
        <v>1066</v>
      </c>
      <c r="F72" s="526">
        <v>70891095</v>
      </c>
      <c r="G72" s="526" t="s">
        <v>847</v>
      </c>
      <c r="H72" s="420" t="s">
        <v>324</v>
      </c>
      <c r="I72" s="419">
        <v>44357.692580000003</v>
      </c>
      <c r="J72" s="419">
        <v>44357.692580000003</v>
      </c>
      <c r="K72" s="419">
        <v>0</v>
      </c>
      <c r="L72" s="419">
        <v>0</v>
      </c>
      <c r="M72" s="419">
        <v>44357.692580000003</v>
      </c>
      <c r="N72" s="419">
        <v>0</v>
      </c>
      <c r="O72" s="419">
        <v>0</v>
      </c>
      <c r="P72" s="350">
        <v>43994</v>
      </c>
      <c r="Q72" s="349">
        <v>43723</v>
      </c>
      <c r="R72" s="420" t="s">
        <v>694</v>
      </c>
      <c r="S72" s="419"/>
      <c r="T72" s="419">
        <v>16.670000000000002</v>
      </c>
      <c r="U72" s="419">
        <v>1535.85</v>
      </c>
      <c r="V72" s="419">
        <v>150.06</v>
      </c>
      <c r="W72" s="33">
        <v>1702.58</v>
      </c>
      <c r="X72" s="419">
        <v>0</v>
      </c>
      <c r="Y72" s="419">
        <v>0</v>
      </c>
      <c r="Z72" s="419">
        <v>0</v>
      </c>
      <c r="AA72" s="419">
        <v>0</v>
      </c>
      <c r="AB72" s="419">
        <v>0</v>
      </c>
      <c r="AC72" s="419">
        <v>0</v>
      </c>
      <c r="AD72" s="419">
        <v>0</v>
      </c>
      <c r="AE72" s="419">
        <v>0</v>
      </c>
      <c r="AF72" s="419">
        <v>0</v>
      </c>
      <c r="AG72" s="419">
        <v>0</v>
      </c>
      <c r="AH72" s="419">
        <v>0</v>
      </c>
      <c r="AI72" s="419">
        <v>0</v>
      </c>
      <c r="AJ72" s="419">
        <v>0</v>
      </c>
      <c r="AK72" s="419">
        <v>0</v>
      </c>
      <c r="AL72" s="419">
        <v>0</v>
      </c>
      <c r="AM72" s="419">
        <v>0</v>
      </c>
      <c r="AN72" s="419">
        <v>0</v>
      </c>
      <c r="AO72" s="419">
        <v>0</v>
      </c>
      <c r="AP72" s="419">
        <v>0</v>
      </c>
      <c r="AQ72" s="419">
        <v>0</v>
      </c>
      <c r="AR72" s="419">
        <v>0</v>
      </c>
      <c r="AS72" s="419">
        <v>0</v>
      </c>
      <c r="AT72" s="419">
        <v>0</v>
      </c>
      <c r="AU72" s="419">
        <v>0</v>
      </c>
      <c r="AV72" s="419">
        <v>0</v>
      </c>
      <c r="AW72" s="419">
        <v>0</v>
      </c>
      <c r="AX72" s="419">
        <v>0</v>
      </c>
      <c r="AY72" s="419">
        <v>0</v>
      </c>
      <c r="AZ72" s="419">
        <v>0</v>
      </c>
      <c r="BA72" s="419">
        <v>0</v>
      </c>
      <c r="BB72" s="419">
        <v>0</v>
      </c>
      <c r="BC72" s="419">
        <v>0</v>
      </c>
      <c r="BD72" s="419">
        <v>0</v>
      </c>
      <c r="BE72" s="419">
        <v>0</v>
      </c>
      <c r="BF72" s="419">
        <v>0</v>
      </c>
      <c r="BG72" s="419">
        <v>0</v>
      </c>
      <c r="BH72" s="419">
        <v>0</v>
      </c>
      <c r="BI72" s="419">
        <v>0</v>
      </c>
      <c r="BJ72" s="419">
        <v>0</v>
      </c>
      <c r="BK72" s="419">
        <v>0</v>
      </c>
      <c r="BL72" s="419">
        <v>0</v>
      </c>
      <c r="BM72" s="419">
        <v>0</v>
      </c>
      <c r="BN72" s="419">
        <v>0</v>
      </c>
      <c r="BO72" s="419">
        <v>0</v>
      </c>
      <c r="BP72" s="419">
        <v>0</v>
      </c>
      <c r="BQ72" s="419">
        <v>0</v>
      </c>
      <c r="BR72" s="419">
        <v>0</v>
      </c>
      <c r="BS72" s="419">
        <v>0</v>
      </c>
      <c r="BT72" s="419">
        <v>0</v>
      </c>
      <c r="BU72" s="419">
        <v>0</v>
      </c>
      <c r="BV72" s="419">
        <v>0</v>
      </c>
      <c r="BW72" s="419">
        <v>0</v>
      </c>
      <c r="BX72" s="419">
        <v>0</v>
      </c>
      <c r="BY72" s="419">
        <v>0</v>
      </c>
      <c r="BZ72" s="419">
        <v>0</v>
      </c>
      <c r="CA72" s="609">
        <v>0</v>
      </c>
      <c r="CB72" s="598"/>
      <c r="CC72" s="419"/>
      <c r="CD72" s="419"/>
      <c r="CE72" s="419">
        <v>0</v>
      </c>
      <c r="CF72" s="419">
        <v>0</v>
      </c>
      <c r="CG72" s="419"/>
      <c r="CH72" s="419"/>
      <c r="CI72" s="419"/>
      <c r="CJ72" s="419">
        <v>0</v>
      </c>
      <c r="CK72" s="419">
        <v>0</v>
      </c>
      <c r="CL72" s="419"/>
      <c r="CM72" s="419"/>
      <c r="CN72" s="419"/>
      <c r="CO72" s="419">
        <v>0</v>
      </c>
      <c r="CP72" s="419">
        <v>0</v>
      </c>
      <c r="CQ72" s="419"/>
      <c r="CR72" s="419"/>
      <c r="CS72" s="419"/>
      <c r="CT72" s="419">
        <v>0</v>
      </c>
      <c r="CU72" s="419">
        <v>0</v>
      </c>
      <c r="CV72" s="419">
        <v>0</v>
      </c>
      <c r="CW72" s="419">
        <v>0</v>
      </c>
      <c r="CX72" s="419">
        <v>0</v>
      </c>
      <c r="CY72" s="419">
        <v>42657.692580000003</v>
      </c>
      <c r="CZ72" s="348" t="s">
        <v>609</v>
      </c>
      <c r="DA72" s="348" t="s">
        <v>2202</v>
      </c>
      <c r="DB72" s="610">
        <v>0</v>
      </c>
      <c r="DC72" s="610">
        <v>47299.577469999997</v>
      </c>
      <c r="DD72" s="607" t="s">
        <v>2095</v>
      </c>
      <c r="DE72" s="370"/>
      <c r="DF72" s="808" t="s">
        <v>2173</v>
      </c>
      <c r="DG72" s="821"/>
    </row>
    <row r="73" spans="1:391" s="47" customFormat="1" ht="54" outlineLevel="1">
      <c r="A73" s="875"/>
      <c r="B73" s="524" t="s">
        <v>1281</v>
      </c>
      <c r="C73" s="420" t="s">
        <v>80</v>
      </c>
      <c r="D73" s="420" t="s">
        <v>194</v>
      </c>
      <c r="E73" s="420" t="s">
        <v>1066</v>
      </c>
      <c r="F73" s="526">
        <v>70891096</v>
      </c>
      <c r="G73" s="526" t="s">
        <v>1282</v>
      </c>
      <c r="H73" s="420" t="s">
        <v>324</v>
      </c>
      <c r="I73" s="419">
        <v>102038.39999999999</v>
      </c>
      <c r="J73" s="419">
        <v>102038.39999999999</v>
      </c>
      <c r="K73" s="419">
        <v>0</v>
      </c>
      <c r="L73" s="419">
        <v>0</v>
      </c>
      <c r="M73" s="419">
        <v>102038.39999999999</v>
      </c>
      <c r="N73" s="419">
        <v>0</v>
      </c>
      <c r="O73" s="419">
        <v>0</v>
      </c>
      <c r="P73" s="350" t="s">
        <v>1533</v>
      </c>
      <c r="Q73" s="349" t="s">
        <v>1533</v>
      </c>
      <c r="R73" s="420" t="s">
        <v>1671</v>
      </c>
      <c r="S73" s="419"/>
      <c r="T73" s="419">
        <v>0</v>
      </c>
      <c r="U73" s="419">
        <v>0</v>
      </c>
      <c r="V73" s="419">
        <v>0</v>
      </c>
      <c r="W73" s="419">
        <v>0</v>
      </c>
      <c r="X73" s="419">
        <v>0</v>
      </c>
      <c r="Y73" s="419">
        <v>0</v>
      </c>
      <c r="Z73" s="419">
        <v>0</v>
      </c>
      <c r="AA73" s="419">
        <v>0</v>
      </c>
      <c r="AB73" s="419">
        <v>0</v>
      </c>
      <c r="AC73" s="419">
        <v>0</v>
      </c>
      <c r="AD73" s="419">
        <v>0</v>
      </c>
      <c r="AE73" s="419">
        <v>0</v>
      </c>
      <c r="AF73" s="419">
        <v>0</v>
      </c>
      <c r="AG73" s="419">
        <v>0</v>
      </c>
      <c r="AH73" s="419">
        <v>0</v>
      </c>
      <c r="AI73" s="419">
        <v>0</v>
      </c>
      <c r="AJ73" s="419">
        <v>0</v>
      </c>
      <c r="AK73" s="419">
        <v>0</v>
      </c>
      <c r="AL73" s="419">
        <v>0</v>
      </c>
      <c r="AM73" s="419">
        <v>0</v>
      </c>
      <c r="AN73" s="419">
        <v>0</v>
      </c>
      <c r="AO73" s="419">
        <v>0</v>
      </c>
      <c r="AP73" s="419">
        <v>0</v>
      </c>
      <c r="AQ73" s="419">
        <v>0</v>
      </c>
      <c r="AR73" s="419">
        <v>0</v>
      </c>
      <c r="AS73" s="419">
        <v>0</v>
      </c>
      <c r="AT73" s="419">
        <v>0</v>
      </c>
      <c r="AU73" s="419">
        <v>0</v>
      </c>
      <c r="AV73" s="419">
        <v>0</v>
      </c>
      <c r="AW73" s="419">
        <v>0</v>
      </c>
      <c r="AX73" s="419">
        <v>0</v>
      </c>
      <c r="AY73" s="419">
        <v>0</v>
      </c>
      <c r="AZ73" s="419">
        <v>0</v>
      </c>
      <c r="BA73" s="419">
        <v>0</v>
      </c>
      <c r="BB73" s="419">
        <v>0</v>
      </c>
      <c r="BC73" s="419">
        <v>0</v>
      </c>
      <c r="BD73" s="419">
        <v>0</v>
      </c>
      <c r="BE73" s="419">
        <v>0</v>
      </c>
      <c r="BF73" s="419">
        <v>0</v>
      </c>
      <c r="BG73" s="419">
        <v>0</v>
      </c>
      <c r="BH73" s="419">
        <v>0</v>
      </c>
      <c r="BI73" s="419">
        <v>0</v>
      </c>
      <c r="BJ73" s="419">
        <v>0</v>
      </c>
      <c r="BK73" s="419">
        <v>0</v>
      </c>
      <c r="BL73" s="419">
        <v>0</v>
      </c>
      <c r="BM73" s="419">
        <v>0</v>
      </c>
      <c r="BN73" s="419">
        <v>0</v>
      </c>
      <c r="BO73" s="419">
        <v>0</v>
      </c>
      <c r="BP73" s="419">
        <v>0</v>
      </c>
      <c r="BQ73" s="419">
        <v>0</v>
      </c>
      <c r="BR73" s="419">
        <v>0</v>
      </c>
      <c r="BS73" s="419">
        <v>0</v>
      </c>
      <c r="BT73" s="419">
        <v>0</v>
      </c>
      <c r="BU73" s="419">
        <v>0</v>
      </c>
      <c r="BV73" s="419">
        <v>0</v>
      </c>
      <c r="BW73" s="419">
        <v>0</v>
      </c>
      <c r="BX73" s="419">
        <v>0</v>
      </c>
      <c r="BY73" s="419">
        <v>0</v>
      </c>
      <c r="BZ73" s="419">
        <v>0</v>
      </c>
      <c r="CA73" s="609">
        <v>0</v>
      </c>
      <c r="CB73" s="598"/>
      <c r="CC73" s="419"/>
      <c r="CD73" s="419"/>
      <c r="CE73" s="419">
        <v>0</v>
      </c>
      <c r="CF73" s="419">
        <v>0</v>
      </c>
      <c r="CG73" s="419"/>
      <c r="CH73" s="419"/>
      <c r="CI73" s="419"/>
      <c r="CJ73" s="419">
        <v>0</v>
      </c>
      <c r="CK73" s="419">
        <v>0</v>
      </c>
      <c r="CL73" s="419"/>
      <c r="CM73" s="419"/>
      <c r="CN73" s="419"/>
      <c r="CO73" s="419">
        <v>0</v>
      </c>
      <c r="CP73" s="419">
        <v>0</v>
      </c>
      <c r="CQ73" s="419"/>
      <c r="CR73" s="419"/>
      <c r="CS73" s="419"/>
      <c r="CT73" s="419">
        <v>0</v>
      </c>
      <c r="CU73" s="419">
        <v>0</v>
      </c>
      <c r="CV73" s="419">
        <v>0</v>
      </c>
      <c r="CW73" s="419">
        <v>0</v>
      </c>
      <c r="CX73" s="419">
        <v>0</v>
      </c>
      <c r="CY73" s="419">
        <v>102038.39999999999</v>
      </c>
      <c r="CZ73" s="348" t="s">
        <v>1283</v>
      </c>
      <c r="DA73" s="348" t="s">
        <v>2203</v>
      </c>
      <c r="DB73" s="610">
        <v>0</v>
      </c>
      <c r="DC73" s="610">
        <v>63.07311</v>
      </c>
      <c r="DD73" s="607" t="s">
        <v>2095</v>
      </c>
      <c r="DE73" s="370"/>
      <c r="DF73" s="808" t="s">
        <v>2176</v>
      </c>
      <c r="DG73" s="821"/>
    </row>
    <row r="74" spans="1:391" s="47" customFormat="1" ht="72" outlineLevel="1">
      <c r="A74" s="875"/>
      <c r="B74" s="524" t="s">
        <v>1885</v>
      </c>
      <c r="C74" s="547" t="s">
        <v>80</v>
      </c>
      <c r="D74" s="420" t="s">
        <v>194</v>
      </c>
      <c r="E74" s="420" t="s">
        <v>1066</v>
      </c>
      <c r="F74" s="526">
        <v>70891099</v>
      </c>
      <c r="G74" s="545">
        <v>5491</v>
      </c>
      <c r="H74" s="420" t="s">
        <v>324</v>
      </c>
      <c r="I74" s="419">
        <v>53953.16059</v>
      </c>
      <c r="J74" s="419">
        <v>50308.640590000003</v>
      </c>
      <c r="K74" s="419">
        <v>3644.52</v>
      </c>
      <c r="L74" s="548">
        <v>0</v>
      </c>
      <c r="M74" s="419">
        <v>50308.640590000003</v>
      </c>
      <c r="N74" s="548">
        <v>0</v>
      </c>
      <c r="O74" s="611">
        <v>0</v>
      </c>
      <c r="P74" s="349" t="s">
        <v>80</v>
      </c>
      <c r="Q74" s="349">
        <v>44522</v>
      </c>
      <c r="R74" s="420" t="s">
        <v>1671</v>
      </c>
      <c r="S74" s="611"/>
      <c r="T74" s="419">
        <v>0</v>
      </c>
      <c r="U74" s="419">
        <v>154.76</v>
      </c>
      <c r="V74" s="419">
        <v>0</v>
      </c>
      <c r="W74" s="33">
        <v>154.76</v>
      </c>
      <c r="X74" s="419">
        <v>0</v>
      </c>
      <c r="Y74" s="419">
        <v>0</v>
      </c>
      <c r="Z74" s="419">
        <v>3644.52</v>
      </c>
      <c r="AA74" s="419">
        <v>0</v>
      </c>
      <c r="AB74" s="419">
        <v>3644.52</v>
      </c>
      <c r="AC74" s="419">
        <v>0</v>
      </c>
      <c r="AD74" s="419">
        <v>0</v>
      </c>
      <c r="AE74" s="419">
        <v>2354</v>
      </c>
      <c r="AF74" s="419">
        <v>0</v>
      </c>
      <c r="AG74" s="419">
        <v>2354</v>
      </c>
      <c r="AH74" s="419">
        <v>0</v>
      </c>
      <c r="AI74" s="419">
        <v>0</v>
      </c>
      <c r="AJ74" s="419">
        <v>0</v>
      </c>
      <c r="AK74" s="419">
        <v>0</v>
      </c>
      <c r="AL74" s="419">
        <v>0</v>
      </c>
      <c r="AM74" s="419">
        <v>0</v>
      </c>
      <c r="AN74" s="419">
        <v>0</v>
      </c>
      <c r="AO74" s="419">
        <v>364.452</v>
      </c>
      <c r="AP74" s="419">
        <v>0</v>
      </c>
      <c r="AQ74" s="419">
        <v>364.452</v>
      </c>
      <c r="AR74" s="419">
        <v>0</v>
      </c>
      <c r="AS74" s="419">
        <v>0</v>
      </c>
      <c r="AT74" s="419">
        <v>546.678</v>
      </c>
      <c r="AU74" s="419">
        <v>0</v>
      </c>
      <c r="AV74" s="419">
        <v>546.678</v>
      </c>
      <c r="AW74" s="419">
        <v>0</v>
      </c>
      <c r="AX74" s="419">
        <v>0</v>
      </c>
      <c r="AY74" s="419">
        <v>911.13</v>
      </c>
      <c r="AZ74" s="419">
        <v>0</v>
      </c>
      <c r="BA74" s="419">
        <v>911.13</v>
      </c>
      <c r="BB74" s="419">
        <v>0</v>
      </c>
      <c r="BC74" s="419">
        <v>0</v>
      </c>
      <c r="BD74" s="419">
        <v>1822.26</v>
      </c>
      <c r="BE74" s="419">
        <v>0</v>
      </c>
      <c r="BF74" s="419">
        <v>1822.26</v>
      </c>
      <c r="BG74" s="419">
        <v>0</v>
      </c>
      <c r="BH74" s="419">
        <v>0</v>
      </c>
      <c r="BI74" s="419">
        <v>0</v>
      </c>
      <c r="BJ74" s="419">
        <v>0</v>
      </c>
      <c r="BK74" s="419">
        <v>0</v>
      </c>
      <c r="BL74" s="419">
        <v>0</v>
      </c>
      <c r="BM74" s="419">
        <v>0</v>
      </c>
      <c r="BN74" s="419">
        <v>2354</v>
      </c>
      <c r="BO74" s="419">
        <v>0</v>
      </c>
      <c r="BP74" s="419">
        <v>2354</v>
      </c>
      <c r="BQ74" s="419">
        <v>0</v>
      </c>
      <c r="BR74" s="419">
        <v>0</v>
      </c>
      <c r="BS74" s="419">
        <v>0</v>
      </c>
      <c r="BT74" s="419">
        <v>0</v>
      </c>
      <c r="BU74" s="419">
        <v>0</v>
      </c>
      <c r="BV74" s="419">
        <v>0</v>
      </c>
      <c r="BW74" s="419">
        <v>0</v>
      </c>
      <c r="BX74" s="419">
        <v>0</v>
      </c>
      <c r="BY74" s="419">
        <v>0</v>
      </c>
      <c r="BZ74" s="419">
        <v>0</v>
      </c>
      <c r="CA74" s="609">
        <v>0</v>
      </c>
      <c r="CB74" s="598"/>
      <c r="CC74" s="419"/>
      <c r="CD74" s="419"/>
      <c r="CE74" s="419">
        <v>0</v>
      </c>
      <c r="CF74" s="419">
        <v>0</v>
      </c>
      <c r="CG74" s="419"/>
      <c r="CH74" s="419"/>
      <c r="CI74" s="419"/>
      <c r="CJ74" s="419">
        <v>0</v>
      </c>
      <c r="CK74" s="419">
        <v>0</v>
      </c>
      <c r="CL74" s="419"/>
      <c r="CM74" s="419"/>
      <c r="CN74" s="419"/>
      <c r="CO74" s="419">
        <v>0</v>
      </c>
      <c r="CP74" s="419">
        <v>0</v>
      </c>
      <c r="CQ74" s="419"/>
      <c r="CR74" s="419"/>
      <c r="CS74" s="419"/>
      <c r="CT74" s="419">
        <v>0</v>
      </c>
      <c r="CU74" s="419">
        <v>0</v>
      </c>
      <c r="CV74" s="419">
        <v>0</v>
      </c>
      <c r="CW74" s="419">
        <v>0</v>
      </c>
      <c r="CX74" s="419">
        <v>0</v>
      </c>
      <c r="CY74" s="419">
        <v>53953.16059</v>
      </c>
      <c r="CZ74" s="348" t="s">
        <v>1936</v>
      </c>
      <c r="DA74" s="612" t="s">
        <v>2202</v>
      </c>
      <c r="DB74" s="610">
        <v>0</v>
      </c>
      <c r="DC74" s="610">
        <v>500.88691999999998</v>
      </c>
      <c r="DD74" s="607" t="s">
        <v>2095</v>
      </c>
      <c r="DE74" s="526" t="s">
        <v>1831</v>
      </c>
      <c r="DF74" s="808" t="s">
        <v>2180</v>
      </c>
      <c r="DG74" s="821"/>
    </row>
    <row r="75" spans="1:391" s="47" customFormat="1" ht="54" outlineLevel="1">
      <c r="A75" s="875"/>
      <c r="B75" s="613" t="s">
        <v>452</v>
      </c>
      <c r="C75" s="604" t="s">
        <v>80</v>
      </c>
      <c r="D75" s="420" t="s">
        <v>194</v>
      </c>
      <c r="E75" s="420" t="s">
        <v>1066</v>
      </c>
      <c r="F75" s="526">
        <v>70891100</v>
      </c>
      <c r="G75" s="526">
        <v>4822</v>
      </c>
      <c r="H75" s="420" t="s">
        <v>324</v>
      </c>
      <c r="I75" s="419">
        <v>8700</v>
      </c>
      <c r="J75" s="419">
        <v>8700</v>
      </c>
      <c r="K75" s="419">
        <v>0</v>
      </c>
      <c r="L75" s="419">
        <v>0</v>
      </c>
      <c r="M75" s="419">
        <v>7395</v>
      </c>
      <c r="N75" s="419">
        <v>0</v>
      </c>
      <c r="O75" s="419">
        <v>0</v>
      </c>
      <c r="P75" s="614" t="s">
        <v>80</v>
      </c>
      <c r="Q75" s="615">
        <v>43768</v>
      </c>
      <c r="R75" s="420" t="s">
        <v>1671</v>
      </c>
      <c r="S75" s="419"/>
      <c r="T75" s="419"/>
      <c r="U75" s="419"/>
      <c r="V75" s="419"/>
      <c r="W75" s="33">
        <v>0</v>
      </c>
      <c r="X75" s="419">
        <v>0</v>
      </c>
      <c r="Y75" s="419">
        <v>0</v>
      </c>
      <c r="Z75" s="419">
        <v>0</v>
      </c>
      <c r="AA75" s="419">
        <v>0</v>
      </c>
      <c r="AB75" s="419">
        <v>0</v>
      </c>
      <c r="AC75" s="419">
        <v>0</v>
      </c>
      <c r="AD75" s="419">
        <v>0</v>
      </c>
      <c r="AE75" s="419">
        <v>0</v>
      </c>
      <c r="AF75" s="419">
        <v>0</v>
      </c>
      <c r="AG75" s="419">
        <v>0</v>
      </c>
      <c r="AH75" s="419">
        <v>0</v>
      </c>
      <c r="AI75" s="419">
        <v>0</v>
      </c>
      <c r="AJ75" s="419">
        <v>0</v>
      </c>
      <c r="AK75" s="419">
        <v>0</v>
      </c>
      <c r="AL75" s="419">
        <v>0</v>
      </c>
      <c r="AM75" s="419">
        <v>0</v>
      </c>
      <c r="AN75" s="419">
        <v>0</v>
      </c>
      <c r="AO75" s="419">
        <v>0</v>
      </c>
      <c r="AP75" s="419">
        <v>0</v>
      </c>
      <c r="AQ75" s="419">
        <v>0</v>
      </c>
      <c r="AR75" s="419">
        <v>0</v>
      </c>
      <c r="AS75" s="419">
        <v>0</v>
      </c>
      <c r="AT75" s="419">
        <v>0</v>
      </c>
      <c r="AU75" s="419">
        <v>0</v>
      </c>
      <c r="AV75" s="419">
        <v>0</v>
      </c>
      <c r="AW75" s="419">
        <v>0</v>
      </c>
      <c r="AX75" s="419">
        <v>0</v>
      </c>
      <c r="AY75" s="419">
        <v>0</v>
      </c>
      <c r="AZ75" s="419">
        <v>0</v>
      </c>
      <c r="BA75" s="419">
        <v>0</v>
      </c>
      <c r="BB75" s="419">
        <v>0</v>
      </c>
      <c r="BC75" s="419">
        <v>0</v>
      </c>
      <c r="BD75" s="419">
        <v>0</v>
      </c>
      <c r="BE75" s="419">
        <v>0</v>
      </c>
      <c r="BF75" s="419">
        <v>0</v>
      </c>
      <c r="BG75" s="419">
        <v>0</v>
      </c>
      <c r="BH75" s="419">
        <v>0</v>
      </c>
      <c r="BI75" s="419">
        <v>0</v>
      </c>
      <c r="BJ75" s="419">
        <v>0</v>
      </c>
      <c r="BK75" s="419">
        <v>0</v>
      </c>
      <c r="BL75" s="419">
        <v>0</v>
      </c>
      <c r="BM75" s="419">
        <v>0</v>
      </c>
      <c r="BN75" s="419">
        <v>0</v>
      </c>
      <c r="BO75" s="419">
        <v>0</v>
      </c>
      <c r="BP75" s="419">
        <v>0</v>
      </c>
      <c r="BQ75" s="419">
        <v>0</v>
      </c>
      <c r="BR75" s="419">
        <v>0</v>
      </c>
      <c r="BS75" s="419">
        <v>0</v>
      </c>
      <c r="BT75" s="419">
        <v>0</v>
      </c>
      <c r="BU75" s="419">
        <v>0</v>
      </c>
      <c r="BV75" s="419">
        <v>0</v>
      </c>
      <c r="BW75" s="419">
        <v>0</v>
      </c>
      <c r="BX75" s="419">
        <v>0</v>
      </c>
      <c r="BY75" s="419">
        <v>0</v>
      </c>
      <c r="BZ75" s="419">
        <v>0</v>
      </c>
      <c r="CA75" s="609">
        <v>0</v>
      </c>
      <c r="CB75" s="598"/>
      <c r="CC75" s="419"/>
      <c r="CD75" s="419"/>
      <c r="CE75" s="419">
        <v>0</v>
      </c>
      <c r="CF75" s="419">
        <v>0</v>
      </c>
      <c r="CG75" s="419"/>
      <c r="CH75" s="419"/>
      <c r="CI75" s="419"/>
      <c r="CJ75" s="419">
        <v>0</v>
      </c>
      <c r="CK75" s="419">
        <v>0</v>
      </c>
      <c r="CL75" s="419"/>
      <c r="CM75" s="419"/>
      <c r="CN75" s="419"/>
      <c r="CO75" s="419">
        <v>0</v>
      </c>
      <c r="CP75" s="419">
        <v>0</v>
      </c>
      <c r="CQ75" s="419"/>
      <c r="CR75" s="419"/>
      <c r="CS75" s="419"/>
      <c r="CT75" s="419">
        <v>0</v>
      </c>
      <c r="CU75" s="419">
        <v>0</v>
      </c>
      <c r="CV75" s="419">
        <v>1305</v>
      </c>
      <c r="CW75" s="419">
        <v>0</v>
      </c>
      <c r="CX75" s="419">
        <v>0</v>
      </c>
      <c r="CY75" s="419">
        <v>7395</v>
      </c>
      <c r="CZ75" s="348" t="s">
        <v>987</v>
      </c>
      <c r="DA75" s="348" t="s">
        <v>2318</v>
      </c>
      <c r="DB75" s="616">
        <v>0</v>
      </c>
      <c r="DC75" s="616">
        <v>5062.3964400000004</v>
      </c>
      <c r="DD75" s="607" t="s">
        <v>2095</v>
      </c>
      <c r="DE75" s="370"/>
      <c r="DF75" s="809" t="s">
        <v>2173</v>
      </c>
      <c r="DG75" s="822"/>
    </row>
    <row r="76" spans="1:391" s="47" customFormat="1" ht="72" outlineLevel="1">
      <c r="A76" s="875"/>
      <c r="B76" s="613" t="s">
        <v>453</v>
      </c>
      <c r="C76" s="604" t="s">
        <v>80</v>
      </c>
      <c r="D76" s="420" t="s">
        <v>194</v>
      </c>
      <c r="E76" s="420" t="s">
        <v>1066</v>
      </c>
      <c r="F76" s="526">
        <v>70891101</v>
      </c>
      <c r="G76" s="526" t="s">
        <v>80</v>
      </c>
      <c r="H76" s="420" t="s">
        <v>324</v>
      </c>
      <c r="I76" s="419">
        <v>8054</v>
      </c>
      <c r="J76" s="419">
        <v>8054</v>
      </c>
      <c r="K76" s="419">
        <v>0</v>
      </c>
      <c r="L76" s="419">
        <v>0</v>
      </c>
      <c r="M76" s="419">
        <v>8054</v>
      </c>
      <c r="N76" s="419">
        <v>0</v>
      </c>
      <c r="O76" s="419">
        <v>0</v>
      </c>
      <c r="P76" s="614" t="s">
        <v>80</v>
      </c>
      <c r="Q76" s="615" t="s">
        <v>80</v>
      </c>
      <c r="R76" s="537" t="s">
        <v>1671</v>
      </c>
      <c r="S76" s="419"/>
      <c r="T76" s="419"/>
      <c r="U76" s="419"/>
      <c r="V76" s="419"/>
      <c r="W76" s="419">
        <v>0</v>
      </c>
      <c r="X76" s="419">
        <v>0</v>
      </c>
      <c r="Y76" s="419">
        <v>0</v>
      </c>
      <c r="Z76" s="419">
        <v>0</v>
      </c>
      <c r="AA76" s="419">
        <v>0</v>
      </c>
      <c r="AB76" s="419">
        <v>0</v>
      </c>
      <c r="AC76" s="419">
        <v>0</v>
      </c>
      <c r="AD76" s="419">
        <v>0</v>
      </c>
      <c r="AE76" s="419">
        <v>0</v>
      </c>
      <c r="AF76" s="419">
        <v>0</v>
      </c>
      <c r="AG76" s="419">
        <v>0</v>
      </c>
      <c r="AH76" s="419">
        <v>0</v>
      </c>
      <c r="AI76" s="419">
        <v>0</v>
      </c>
      <c r="AJ76" s="419">
        <v>0</v>
      </c>
      <c r="AK76" s="419">
        <v>0</v>
      </c>
      <c r="AL76" s="419">
        <v>0</v>
      </c>
      <c r="AM76" s="419">
        <v>0</v>
      </c>
      <c r="AN76" s="419">
        <v>0</v>
      </c>
      <c r="AO76" s="419">
        <v>0</v>
      </c>
      <c r="AP76" s="419">
        <v>0</v>
      </c>
      <c r="AQ76" s="419">
        <v>0</v>
      </c>
      <c r="AR76" s="419">
        <v>0</v>
      </c>
      <c r="AS76" s="419">
        <v>0</v>
      </c>
      <c r="AT76" s="419">
        <v>0</v>
      </c>
      <c r="AU76" s="419">
        <v>0</v>
      </c>
      <c r="AV76" s="419">
        <v>0</v>
      </c>
      <c r="AW76" s="419">
        <v>0</v>
      </c>
      <c r="AX76" s="419">
        <v>0</v>
      </c>
      <c r="AY76" s="419">
        <v>0</v>
      </c>
      <c r="AZ76" s="419">
        <v>0</v>
      </c>
      <c r="BA76" s="419">
        <v>0</v>
      </c>
      <c r="BB76" s="419">
        <v>0</v>
      </c>
      <c r="BC76" s="419">
        <v>0</v>
      </c>
      <c r="BD76" s="419">
        <v>0</v>
      </c>
      <c r="BE76" s="419">
        <v>0</v>
      </c>
      <c r="BF76" s="419">
        <v>0</v>
      </c>
      <c r="BG76" s="419">
        <v>0</v>
      </c>
      <c r="BH76" s="419">
        <v>0</v>
      </c>
      <c r="BI76" s="419">
        <v>0</v>
      </c>
      <c r="BJ76" s="419">
        <v>0</v>
      </c>
      <c r="BK76" s="419">
        <v>0</v>
      </c>
      <c r="BL76" s="419">
        <v>0</v>
      </c>
      <c r="BM76" s="419">
        <v>0</v>
      </c>
      <c r="BN76" s="419">
        <v>0</v>
      </c>
      <c r="BO76" s="419">
        <v>0</v>
      </c>
      <c r="BP76" s="419">
        <v>0</v>
      </c>
      <c r="BQ76" s="419">
        <v>0</v>
      </c>
      <c r="BR76" s="419">
        <v>0</v>
      </c>
      <c r="BS76" s="419">
        <v>0</v>
      </c>
      <c r="BT76" s="419">
        <v>0</v>
      </c>
      <c r="BU76" s="419">
        <v>0</v>
      </c>
      <c r="BV76" s="419">
        <v>0</v>
      </c>
      <c r="BW76" s="419">
        <v>0</v>
      </c>
      <c r="BX76" s="419">
        <v>0</v>
      </c>
      <c r="BY76" s="419">
        <v>0</v>
      </c>
      <c r="BZ76" s="419">
        <v>0</v>
      </c>
      <c r="CA76" s="609">
        <v>0</v>
      </c>
      <c r="CB76" s="598"/>
      <c r="CC76" s="419"/>
      <c r="CD76" s="419"/>
      <c r="CE76" s="419">
        <v>0</v>
      </c>
      <c r="CF76" s="419">
        <v>0</v>
      </c>
      <c r="CG76" s="419"/>
      <c r="CH76" s="419"/>
      <c r="CI76" s="419"/>
      <c r="CJ76" s="419">
        <v>0</v>
      </c>
      <c r="CK76" s="419">
        <v>0</v>
      </c>
      <c r="CL76" s="419"/>
      <c r="CM76" s="419"/>
      <c r="CN76" s="419"/>
      <c r="CO76" s="419">
        <v>0</v>
      </c>
      <c r="CP76" s="419">
        <v>0</v>
      </c>
      <c r="CQ76" s="419"/>
      <c r="CR76" s="419"/>
      <c r="CS76" s="419"/>
      <c r="CT76" s="419">
        <v>0</v>
      </c>
      <c r="CU76" s="419">
        <v>0</v>
      </c>
      <c r="CV76" s="419">
        <v>0</v>
      </c>
      <c r="CW76" s="419">
        <v>0</v>
      </c>
      <c r="CX76" s="419">
        <v>0</v>
      </c>
      <c r="CY76" s="419">
        <v>8054</v>
      </c>
      <c r="CZ76" s="348" t="s">
        <v>454</v>
      </c>
      <c r="DA76" s="348" t="s">
        <v>2204</v>
      </c>
      <c r="DB76" s="616">
        <v>0</v>
      </c>
      <c r="DC76" s="616">
        <v>343.15600000000001</v>
      </c>
      <c r="DD76" s="607" t="s">
        <v>2095</v>
      </c>
      <c r="DE76" s="370"/>
      <c r="DF76" s="809" t="s">
        <v>2179</v>
      </c>
      <c r="DG76" s="822"/>
    </row>
    <row r="77" spans="1:391" s="47" customFormat="1" ht="54" outlineLevel="1">
      <c r="A77" s="875"/>
      <c r="B77" s="613" t="s">
        <v>518</v>
      </c>
      <c r="C77" s="604" t="s">
        <v>80</v>
      </c>
      <c r="D77" s="420" t="s">
        <v>194</v>
      </c>
      <c r="E77" s="420" t="s">
        <v>1066</v>
      </c>
      <c r="F77" s="526">
        <v>70891102</v>
      </c>
      <c r="G77" s="526" t="s">
        <v>80</v>
      </c>
      <c r="H77" s="420" t="s">
        <v>324</v>
      </c>
      <c r="I77" s="419">
        <v>12462</v>
      </c>
      <c r="J77" s="419">
        <v>12462</v>
      </c>
      <c r="K77" s="419">
        <v>0</v>
      </c>
      <c r="L77" s="419">
        <v>0</v>
      </c>
      <c r="M77" s="419">
        <v>12462</v>
      </c>
      <c r="N77" s="419">
        <v>0</v>
      </c>
      <c r="O77" s="419">
        <v>0</v>
      </c>
      <c r="P77" s="350" t="s">
        <v>80</v>
      </c>
      <c r="Q77" s="349" t="s">
        <v>80</v>
      </c>
      <c r="R77" s="81" t="s">
        <v>2315</v>
      </c>
      <c r="S77" s="419"/>
      <c r="T77" s="419"/>
      <c r="U77" s="419"/>
      <c r="V77" s="419"/>
      <c r="W77" s="419">
        <v>0</v>
      </c>
      <c r="X77" s="419">
        <v>0</v>
      </c>
      <c r="Y77" s="419">
        <v>0</v>
      </c>
      <c r="Z77" s="419">
        <v>0</v>
      </c>
      <c r="AA77" s="419">
        <v>0</v>
      </c>
      <c r="AB77" s="419">
        <v>0</v>
      </c>
      <c r="AC77" s="419">
        <v>0</v>
      </c>
      <c r="AD77" s="419">
        <v>0</v>
      </c>
      <c r="AE77" s="419">
        <v>0</v>
      </c>
      <c r="AF77" s="419">
        <v>0</v>
      </c>
      <c r="AG77" s="419">
        <v>0</v>
      </c>
      <c r="AH77" s="419">
        <v>0</v>
      </c>
      <c r="AI77" s="419">
        <v>0</v>
      </c>
      <c r="AJ77" s="419">
        <v>0</v>
      </c>
      <c r="AK77" s="419">
        <v>0</v>
      </c>
      <c r="AL77" s="419">
        <v>0</v>
      </c>
      <c r="AM77" s="419">
        <v>0</v>
      </c>
      <c r="AN77" s="419">
        <v>0</v>
      </c>
      <c r="AO77" s="419">
        <v>0</v>
      </c>
      <c r="AP77" s="419">
        <v>0</v>
      </c>
      <c r="AQ77" s="419">
        <v>0</v>
      </c>
      <c r="AR77" s="419">
        <v>0</v>
      </c>
      <c r="AS77" s="419">
        <v>0</v>
      </c>
      <c r="AT77" s="419">
        <v>0</v>
      </c>
      <c r="AU77" s="419">
        <v>0</v>
      </c>
      <c r="AV77" s="419">
        <v>0</v>
      </c>
      <c r="AW77" s="419">
        <v>0</v>
      </c>
      <c r="AX77" s="419">
        <v>0</v>
      </c>
      <c r="AY77" s="419">
        <v>0</v>
      </c>
      <c r="AZ77" s="419">
        <v>0</v>
      </c>
      <c r="BA77" s="419">
        <v>0</v>
      </c>
      <c r="BB77" s="419">
        <v>0</v>
      </c>
      <c r="BC77" s="419">
        <v>0</v>
      </c>
      <c r="BD77" s="419">
        <v>0</v>
      </c>
      <c r="BE77" s="419">
        <v>0</v>
      </c>
      <c r="BF77" s="419">
        <v>0</v>
      </c>
      <c r="BG77" s="419">
        <v>0</v>
      </c>
      <c r="BH77" s="419">
        <v>0</v>
      </c>
      <c r="BI77" s="419">
        <v>0</v>
      </c>
      <c r="BJ77" s="419">
        <v>0</v>
      </c>
      <c r="BK77" s="419">
        <v>0</v>
      </c>
      <c r="BL77" s="419">
        <v>0</v>
      </c>
      <c r="BM77" s="419">
        <v>0</v>
      </c>
      <c r="BN77" s="419">
        <v>0</v>
      </c>
      <c r="BO77" s="419">
        <v>0</v>
      </c>
      <c r="BP77" s="419">
        <v>0</v>
      </c>
      <c r="BQ77" s="419">
        <v>0</v>
      </c>
      <c r="BR77" s="419">
        <v>0</v>
      </c>
      <c r="BS77" s="419">
        <v>0</v>
      </c>
      <c r="BT77" s="419">
        <v>0</v>
      </c>
      <c r="BU77" s="419">
        <v>0</v>
      </c>
      <c r="BV77" s="419">
        <v>0</v>
      </c>
      <c r="BW77" s="419">
        <v>0</v>
      </c>
      <c r="BX77" s="419">
        <v>0</v>
      </c>
      <c r="BY77" s="419">
        <v>0</v>
      </c>
      <c r="BZ77" s="419">
        <v>0</v>
      </c>
      <c r="CA77" s="609">
        <v>0</v>
      </c>
      <c r="CB77" s="598"/>
      <c r="CC77" s="419"/>
      <c r="CD77" s="419"/>
      <c r="CE77" s="419">
        <v>0</v>
      </c>
      <c r="CF77" s="419">
        <v>0</v>
      </c>
      <c r="CG77" s="419"/>
      <c r="CH77" s="419"/>
      <c r="CI77" s="419"/>
      <c r="CJ77" s="419">
        <v>0</v>
      </c>
      <c r="CK77" s="419">
        <v>0</v>
      </c>
      <c r="CL77" s="419"/>
      <c r="CM77" s="419"/>
      <c r="CN77" s="419"/>
      <c r="CO77" s="419">
        <v>0</v>
      </c>
      <c r="CP77" s="419">
        <v>0</v>
      </c>
      <c r="CQ77" s="419"/>
      <c r="CR77" s="419"/>
      <c r="CS77" s="419"/>
      <c r="CT77" s="419">
        <v>0</v>
      </c>
      <c r="CU77" s="419">
        <v>0</v>
      </c>
      <c r="CV77" s="419">
        <v>0</v>
      </c>
      <c r="CW77" s="419">
        <v>0</v>
      </c>
      <c r="CX77" s="419">
        <v>0</v>
      </c>
      <c r="CY77" s="419">
        <v>12462</v>
      </c>
      <c r="CZ77" s="348" t="s">
        <v>538</v>
      </c>
      <c r="DA77" s="348" t="s">
        <v>2202</v>
      </c>
      <c r="DB77" s="610">
        <v>0</v>
      </c>
      <c r="DC77" s="610" t="s">
        <v>80</v>
      </c>
      <c r="DD77" s="607" t="s">
        <v>2095</v>
      </c>
      <c r="DE77" s="370"/>
      <c r="DF77" s="809" t="s">
        <v>2179</v>
      </c>
      <c r="DG77" s="822"/>
    </row>
    <row r="78" spans="1:391" s="47" customFormat="1" ht="54" outlineLevel="1">
      <c r="A78" s="875"/>
      <c r="B78" s="613" t="s">
        <v>519</v>
      </c>
      <c r="C78" s="604" t="s">
        <v>80</v>
      </c>
      <c r="D78" s="420" t="s">
        <v>194</v>
      </c>
      <c r="E78" s="420" t="s">
        <v>1066</v>
      </c>
      <c r="F78" s="526">
        <v>70891103</v>
      </c>
      <c r="G78" s="526" t="s">
        <v>80</v>
      </c>
      <c r="H78" s="420" t="s">
        <v>324</v>
      </c>
      <c r="I78" s="595">
        <v>24449</v>
      </c>
      <c r="J78" s="595">
        <v>24449</v>
      </c>
      <c r="K78" s="595">
        <v>0</v>
      </c>
      <c r="L78" s="595">
        <v>0</v>
      </c>
      <c r="M78" s="595">
        <v>24449</v>
      </c>
      <c r="N78" s="419">
        <v>0</v>
      </c>
      <c r="O78" s="419">
        <v>0</v>
      </c>
      <c r="P78" s="617">
        <v>44316</v>
      </c>
      <c r="Q78" s="618">
        <v>43882</v>
      </c>
      <c r="R78" s="619" t="s">
        <v>496</v>
      </c>
      <c r="S78" s="419"/>
      <c r="T78" s="419"/>
      <c r="U78" s="419"/>
      <c r="V78" s="419"/>
      <c r="W78" s="419">
        <v>0</v>
      </c>
      <c r="X78" s="419">
        <v>0</v>
      </c>
      <c r="Y78" s="419">
        <v>0</v>
      </c>
      <c r="Z78" s="419">
        <v>0</v>
      </c>
      <c r="AA78" s="419">
        <v>0</v>
      </c>
      <c r="AB78" s="419">
        <v>0</v>
      </c>
      <c r="AC78" s="419">
        <v>0</v>
      </c>
      <c r="AD78" s="419">
        <v>0</v>
      </c>
      <c r="AE78" s="419">
        <v>0</v>
      </c>
      <c r="AF78" s="419">
        <v>0</v>
      </c>
      <c r="AG78" s="419">
        <v>0</v>
      </c>
      <c r="AH78" s="419">
        <v>0</v>
      </c>
      <c r="AI78" s="419">
        <v>0</v>
      </c>
      <c r="AJ78" s="419">
        <v>0</v>
      </c>
      <c r="AK78" s="419">
        <v>0</v>
      </c>
      <c r="AL78" s="419">
        <v>0</v>
      </c>
      <c r="AM78" s="419">
        <v>0</v>
      </c>
      <c r="AN78" s="419">
        <v>0</v>
      </c>
      <c r="AO78" s="419">
        <v>0</v>
      </c>
      <c r="AP78" s="419">
        <v>0</v>
      </c>
      <c r="AQ78" s="419">
        <v>0</v>
      </c>
      <c r="AR78" s="419">
        <v>0</v>
      </c>
      <c r="AS78" s="419">
        <v>0</v>
      </c>
      <c r="AT78" s="419">
        <v>0</v>
      </c>
      <c r="AU78" s="419">
        <v>0</v>
      </c>
      <c r="AV78" s="419">
        <v>0</v>
      </c>
      <c r="AW78" s="419">
        <v>0</v>
      </c>
      <c r="AX78" s="419">
        <v>0</v>
      </c>
      <c r="AY78" s="419">
        <v>0</v>
      </c>
      <c r="AZ78" s="419">
        <v>0</v>
      </c>
      <c r="BA78" s="419">
        <v>0</v>
      </c>
      <c r="BB78" s="419">
        <v>0</v>
      </c>
      <c r="BC78" s="419">
        <v>0</v>
      </c>
      <c r="BD78" s="419">
        <v>0</v>
      </c>
      <c r="BE78" s="419">
        <v>0</v>
      </c>
      <c r="BF78" s="419">
        <v>0</v>
      </c>
      <c r="BG78" s="419">
        <v>0</v>
      </c>
      <c r="BH78" s="419">
        <v>0</v>
      </c>
      <c r="BI78" s="419">
        <v>0</v>
      </c>
      <c r="BJ78" s="419">
        <v>0</v>
      </c>
      <c r="BK78" s="419">
        <v>0</v>
      </c>
      <c r="BL78" s="419">
        <v>0</v>
      </c>
      <c r="BM78" s="419">
        <v>0</v>
      </c>
      <c r="BN78" s="419">
        <v>0</v>
      </c>
      <c r="BO78" s="419">
        <v>0</v>
      </c>
      <c r="BP78" s="419">
        <v>0</v>
      </c>
      <c r="BQ78" s="419">
        <v>0</v>
      </c>
      <c r="BR78" s="419">
        <v>0</v>
      </c>
      <c r="BS78" s="419">
        <v>0</v>
      </c>
      <c r="BT78" s="419">
        <v>0</v>
      </c>
      <c r="BU78" s="419">
        <v>0</v>
      </c>
      <c r="BV78" s="419">
        <v>0</v>
      </c>
      <c r="BW78" s="419">
        <v>0</v>
      </c>
      <c r="BX78" s="419">
        <v>0</v>
      </c>
      <c r="BY78" s="419">
        <v>0</v>
      </c>
      <c r="BZ78" s="419">
        <v>0</v>
      </c>
      <c r="CA78" s="609">
        <v>0</v>
      </c>
      <c r="CB78" s="598"/>
      <c r="CC78" s="419"/>
      <c r="CD78" s="419"/>
      <c r="CE78" s="419">
        <v>0</v>
      </c>
      <c r="CF78" s="419">
        <v>0</v>
      </c>
      <c r="CG78" s="419"/>
      <c r="CH78" s="419"/>
      <c r="CI78" s="419"/>
      <c r="CJ78" s="419">
        <v>0</v>
      </c>
      <c r="CK78" s="419">
        <v>0</v>
      </c>
      <c r="CL78" s="419"/>
      <c r="CM78" s="419"/>
      <c r="CN78" s="419"/>
      <c r="CO78" s="419">
        <v>0</v>
      </c>
      <c r="CP78" s="419">
        <v>0</v>
      </c>
      <c r="CQ78" s="419"/>
      <c r="CR78" s="419"/>
      <c r="CS78" s="419"/>
      <c r="CT78" s="419">
        <v>0</v>
      </c>
      <c r="CU78" s="419">
        <v>0</v>
      </c>
      <c r="CV78" s="419">
        <v>0</v>
      </c>
      <c r="CW78" s="419">
        <v>0</v>
      </c>
      <c r="CX78" s="419">
        <v>0</v>
      </c>
      <c r="CY78" s="595">
        <v>24449</v>
      </c>
      <c r="CZ78" s="605" t="s">
        <v>538</v>
      </c>
      <c r="DA78" s="605" t="s">
        <v>2202</v>
      </c>
      <c r="DB78" s="606">
        <v>0</v>
      </c>
      <c r="DC78" s="606">
        <v>24448.04982</v>
      </c>
      <c r="DD78" s="607" t="s">
        <v>2095</v>
      </c>
      <c r="DE78" s="370"/>
      <c r="DF78" s="809" t="s">
        <v>2196</v>
      </c>
      <c r="DG78" s="822"/>
    </row>
    <row r="79" spans="1:391" s="47" customFormat="1" ht="54" outlineLevel="1">
      <c r="A79" s="875"/>
      <c r="B79" s="620" t="s">
        <v>520</v>
      </c>
      <c r="C79" s="621" t="s">
        <v>80</v>
      </c>
      <c r="D79" s="540" t="s">
        <v>194</v>
      </c>
      <c r="E79" s="540" t="s">
        <v>1066</v>
      </c>
      <c r="F79" s="541">
        <v>70891104</v>
      </c>
      <c r="G79" s="541" t="s">
        <v>80</v>
      </c>
      <c r="H79" s="540" t="s">
        <v>324</v>
      </c>
      <c r="I79" s="596">
        <v>61393.557359999999</v>
      </c>
      <c r="J79" s="596">
        <v>61393.557359999999</v>
      </c>
      <c r="K79" s="596">
        <v>0</v>
      </c>
      <c r="L79" s="596">
        <v>0</v>
      </c>
      <c r="M79" s="596">
        <v>61393.557359999999</v>
      </c>
      <c r="N79" s="440">
        <v>0</v>
      </c>
      <c r="O79" s="440">
        <v>0</v>
      </c>
      <c r="P79" s="617">
        <v>43832</v>
      </c>
      <c r="Q79" s="618">
        <v>43325</v>
      </c>
      <c r="R79" s="622" t="s">
        <v>496</v>
      </c>
      <c r="S79" s="440"/>
      <c r="T79" s="440"/>
      <c r="U79" s="440"/>
      <c r="V79" s="440"/>
      <c r="W79" s="440">
        <v>0</v>
      </c>
      <c r="X79" s="440">
        <v>0</v>
      </c>
      <c r="Y79" s="440">
        <v>0</v>
      </c>
      <c r="Z79" s="440">
        <v>0</v>
      </c>
      <c r="AA79" s="440">
        <v>0</v>
      </c>
      <c r="AB79" s="440">
        <v>0</v>
      </c>
      <c r="AC79" s="440">
        <v>0</v>
      </c>
      <c r="AD79" s="440">
        <v>0</v>
      </c>
      <c r="AE79" s="440">
        <v>0</v>
      </c>
      <c r="AF79" s="440">
        <v>0</v>
      </c>
      <c r="AG79" s="440">
        <v>0</v>
      </c>
      <c r="AH79" s="440">
        <v>0</v>
      </c>
      <c r="AI79" s="440">
        <v>0</v>
      </c>
      <c r="AJ79" s="440">
        <v>0</v>
      </c>
      <c r="AK79" s="440">
        <v>0</v>
      </c>
      <c r="AL79" s="440">
        <v>0</v>
      </c>
      <c r="AM79" s="440">
        <v>0</v>
      </c>
      <c r="AN79" s="440">
        <v>0</v>
      </c>
      <c r="AO79" s="440">
        <v>0</v>
      </c>
      <c r="AP79" s="440">
        <v>0</v>
      </c>
      <c r="AQ79" s="440">
        <v>0</v>
      </c>
      <c r="AR79" s="440">
        <v>0</v>
      </c>
      <c r="AS79" s="440">
        <v>0</v>
      </c>
      <c r="AT79" s="440">
        <v>0</v>
      </c>
      <c r="AU79" s="440">
        <v>0</v>
      </c>
      <c r="AV79" s="440">
        <v>0</v>
      </c>
      <c r="AW79" s="440">
        <v>0</v>
      </c>
      <c r="AX79" s="440">
        <v>0</v>
      </c>
      <c r="AY79" s="440">
        <v>0</v>
      </c>
      <c r="AZ79" s="440">
        <v>0</v>
      </c>
      <c r="BA79" s="440">
        <v>0</v>
      </c>
      <c r="BB79" s="440">
        <v>0</v>
      </c>
      <c r="BC79" s="440">
        <v>0</v>
      </c>
      <c r="BD79" s="440">
        <v>0</v>
      </c>
      <c r="BE79" s="440">
        <v>0</v>
      </c>
      <c r="BF79" s="440">
        <v>0</v>
      </c>
      <c r="BG79" s="440">
        <v>0</v>
      </c>
      <c r="BH79" s="440">
        <v>0</v>
      </c>
      <c r="BI79" s="440">
        <v>0</v>
      </c>
      <c r="BJ79" s="440">
        <v>0</v>
      </c>
      <c r="BK79" s="440">
        <v>0</v>
      </c>
      <c r="BL79" s="440">
        <v>0</v>
      </c>
      <c r="BM79" s="440">
        <v>0</v>
      </c>
      <c r="BN79" s="440">
        <v>0</v>
      </c>
      <c r="BO79" s="440">
        <v>0</v>
      </c>
      <c r="BP79" s="440">
        <v>0</v>
      </c>
      <c r="BQ79" s="440">
        <v>0</v>
      </c>
      <c r="BR79" s="440">
        <v>0</v>
      </c>
      <c r="BS79" s="440">
        <v>0</v>
      </c>
      <c r="BT79" s="440">
        <v>0</v>
      </c>
      <c r="BU79" s="440">
        <v>0</v>
      </c>
      <c r="BV79" s="440">
        <v>0</v>
      </c>
      <c r="BW79" s="440">
        <v>0</v>
      </c>
      <c r="BX79" s="440">
        <v>0</v>
      </c>
      <c r="BY79" s="440">
        <v>0</v>
      </c>
      <c r="BZ79" s="440">
        <v>0</v>
      </c>
      <c r="CA79" s="623">
        <v>0</v>
      </c>
      <c r="CB79" s="800"/>
      <c r="CC79" s="440"/>
      <c r="CD79" s="440"/>
      <c r="CE79" s="440">
        <v>0</v>
      </c>
      <c r="CF79" s="440">
        <v>0</v>
      </c>
      <c r="CG79" s="440"/>
      <c r="CH79" s="440"/>
      <c r="CI79" s="440"/>
      <c r="CJ79" s="440">
        <v>0</v>
      </c>
      <c r="CK79" s="440">
        <v>0</v>
      </c>
      <c r="CL79" s="440"/>
      <c r="CM79" s="440"/>
      <c r="CN79" s="440"/>
      <c r="CO79" s="440">
        <v>0</v>
      </c>
      <c r="CP79" s="440">
        <v>0</v>
      </c>
      <c r="CQ79" s="440"/>
      <c r="CR79" s="440"/>
      <c r="CS79" s="440"/>
      <c r="CT79" s="440">
        <v>0</v>
      </c>
      <c r="CU79" s="440">
        <v>0</v>
      </c>
      <c r="CV79" s="440">
        <v>0</v>
      </c>
      <c r="CW79" s="440">
        <v>0</v>
      </c>
      <c r="CX79" s="440">
        <v>0</v>
      </c>
      <c r="CY79" s="596">
        <v>61393.557359999999</v>
      </c>
      <c r="CZ79" s="605" t="s">
        <v>538</v>
      </c>
      <c r="DA79" s="605" t="s">
        <v>2202</v>
      </c>
      <c r="DB79" s="606">
        <v>0</v>
      </c>
      <c r="DC79" s="597">
        <v>61393.557359999999</v>
      </c>
      <c r="DD79" s="607" t="s">
        <v>2095</v>
      </c>
      <c r="DE79" s="624"/>
      <c r="DF79" s="810" t="s">
        <v>2191</v>
      </c>
      <c r="DG79" s="823"/>
    </row>
    <row r="80" spans="1:391" s="47" customFormat="1" ht="72" outlineLevel="1">
      <c r="A80" s="875"/>
      <c r="B80" s="613" t="s">
        <v>2205</v>
      </c>
      <c r="C80" s="604" t="s">
        <v>80</v>
      </c>
      <c r="D80" s="420" t="s">
        <v>194</v>
      </c>
      <c r="E80" s="420" t="s">
        <v>1066</v>
      </c>
      <c r="F80" s="526">
        <v>70891105</v>
      </c>
      <c r="G80" s="526" t="s">
        <v>80</v>
      </c>
      <c r="H80" s="420" t="s">
        <v>324</v>
      </c>
      <c r="I80" s="595">
        <v>12500</v>
      </c>
      <c r="J80" s="595">
        <v>12500</v>
      </c>
      <c r="K80" s="595">
        <v>0</v>
      </c>
      <c r="L80" s="595">
        <v>0</v>
      </c>
      <c r="M80" s="595">
        <v>12500</v>
      </c>
      <c r="N80" s="419">
        <v>0</v>
      </c>
      <c r="O80" s="419">
        <v>0</v>
      </c>
      <c r="P80" s="617" t="s">
        <v>80</v>
      </c>
      <c r="Q80" s="618" t="s">
        <v>80</v>
      </c>
      <c r="R80" s="537" t="s">
        <v>1671</v>
      </c>
      <c r="S80" s="419"/>
      <c r="T80" s="419"/>
      <c r="U80" s="419"/>
      <c r="V80" s="419"/>
      <c r="W80" s="419">
        <v>0</v>
      </c>
      <c r="X80" s="419">
        <v>0</v>
      </c>
      <c r="Y80" s="419">
        <v>0</v>
      </c>
      <c r="Z80" s="419">
        <v>0</v>
      </c>
      <c r="AA80" s="419">
        <v>0</v>
      </c>
      <c r="AB80" s="419">
        <v>0</v>
      </c>
      <c r="AC80" s="419">
        <v>0</v>
      </c>
      <c r="AD80" s="419">
        <v>0</v>
      </c>
      <c r="AE80" s="419">
        <v>0</v>
      </c>
      <c r="AF80" s="419">
        <v>0</v>
      </c>
      <c r="AG80" s="419">
        <v>0</v>
      </c>
      <c r="AH80" s="419">
        <v>0</v>
      </c>
      <c r="AI80" s="419">
        <v>0</v>
      </c>
      <c r="AJ80" s="419">
        <v>0</v>
      </c>
      <c r="AK80" s="419">
        <v>0</v>
      </c>
      <c r="AL80" s="419">
        <v>0</v>
      </c>
      <c r="AM80" s="419">
        <v>0</v>
      </c>
      <c r="AN80" s="419">
        <v>0</v>
      </c>
      <c r="AO80" s="419">
        <v>0</v>
      </c>
      <c r="AP80" s="419">
        <v>0</v>
      </c>
      <c r="AQ80" s="419">
        <v>0</v>
      </c>
      <c r="AR80" s="419">
        <v>0</v>
      </c>
      <c r="AS80" s="419">
        <v>0</v>
      </c>
      <c r="AT80" s="419">
        <v>0</v>
      </c>
      <c r="AU80" s="419">
        <v>0</v>
      </c>
      <c r="AV80" s="419">
        <v>0</v>
      </c>
      <c r="AW80" s="419">
        <v>0</v>
      </c>
      <c r="AX80" s="419">
        <v>0</v>
      </c>
      <c r="AY80" s="419">
        <v>0</v>
      </c>
      <c r="AZ80" s="419">
        <v>0</v>
      </c>
      <c r="BA80" s="419">
        <v>0</v>
      </c>
      <c r="BB80" s="419">
        <v>0</v>
      </c>
      <c r="BC80" s="419">
        <v>0</v>
      </c>
      <c r="BD80" s="419">
        <v>0</v>
      </c>
      <c r="BE80" s="419">
        <v>0</v>
      </c>
      <c r="BF80" s="419">
        <v>0</v>
      </c>
      <c r="BG80" s="419">
        <v>0</v>
      </c>
      <c r="BH80" s="419">
        <v>0</v>
      </c>
      <c r="BI80" s="419">
        <v>0</v>
      </c>
      <c r="BJ80" s="419">
        <v>0</v>
      </c>
      <c r="BK80" s="419">
        <v>0</v>
      </c>
      <c r="BL80" s="419">
        <v>0</v>
      </c>
      <c r="BM80" s="419">
        <v>0</v>
      </c>
      <c r="BN80" s="419">
        <v>0</v>
      </c>
      <c r="BO80" s="419">
        <v>0</v>
      </c>
      <c r="BP80" s="419">
        <v>0</v>
      </c>
      <c r="BQ80" s="419">
        <v>0</v>
      </c>
      <c r="BR80" s="419">
        <v>0</v>
      </c>
      <c r="BS80" s="419">
        <v>0</v>
      </c>
      <c r="BT80" s="419">
        <v>0</v>
      </c>
      <c r="BU80" s="419">
        <v>0</v>
      </c>
      <c r="BV80" s="419">
        <v>0</v>
      </c>
      <c r="BW80" s="419">
        <v>0</v>
      </c>
      <c r="BX80" s="419">
        <v>0</v>
      </c>
      <c r="BY80" s="419">
        <v>0</v>
      </c>
      <c r="BZ80" s="419">
        <v>0</v>
      </c>
      <c r="CA80" s="609">
        <v>0</v>
      </c>
      <c r="CB80" s="598"/>
      <c r="CC80" s="419"/>
      <c r="CD80" s="419"/>
      <c r="CE80" s="419">
        <v>0</v>
      </c>
      <c r="CF80" s="419">
        <v>0</v>
      </c>
      <c r="CG80" s="419"/>
      <c r="CH80" s="419"/>
      <c r="CI80" s="419"/>
      <c r="CJ80" s="419">
        <v>0</v>
      </c>
      <c r="CK80" s="419">
        <v>0</v>
      </c>
      <c r="CL80" s="419"/>
      <c r="CM80" s="419"/>
      <c r="CN80" s="419"/>
      <c r="CO80" s="419">
        <v>0</v>
      </c>
      <c r="CP80" s="419">
        <v>0</v>
      </c>
      <c r="CQ80" s="419"/>
      <c r="CR80" s="419"/>
      <c r="CS80" s="419"/>
      <c r="CT80" s="419">
        <v>0</v>
      </c>
      <c r="CU80" s="419">
        <v>0</v>
      </c>
      <c r="CV80" s="419">
        <v>0</v>
      </c>
      <c r="CW80" s="419">
        <v>0</v>
      </c>
      <c r="CX80" s="419">
        <v>0</v>
      </c>
      <c r="CY80" s="595">
        <v>12500</v>
      </c>
      <c r="CZ80" s="605" t="s">
        <v>538</v>
      </c>
      <c r="DA80" s="605" t="s">
        <v>2206</v>
      </c>
      <c r="DB80" s="606">
        <v>0</v>
      </c>
      <c r="DC80" s="606">
        <v>9435.0701599999993</v>
      </c>
      <c r="DD80" s="607" t="s">
        <v>2095</v>
      </c>
      <c r="DE80" s="370"/>
      <c r="DF80" s="809" t="s">
        <v>2173</v>
      </c>
      <c r="DG80" s="822"/>
    </row>
    <row r="81" spans="1:111" s="47" customFormat="1" ht="54" outlineLevel="1">
      <c r="A81" s="875"/>
      <c r="B81" s="613" t="s">
        <v>526</v>
      </c>
      <c r="C81" s="604" t="s">
        <v>80</v>
      </c>
      <c r="D81" s="420" t="s">
        <v>194</v>
      </c>
      <c r="E81" s="420" t="s">
        <v>1066</v>
      </c>
      <c r="F81" s="526">
        <v>70891108</v>
      </c>
      <c r="G81" s="526" t="s">
        <v>80</v>
      </c>
      <c r="H81" s="420" t="s">
        <v>324</v>
      </c>
      <c r="I81" s="595">
        <v>4289.9839099999999</v>
      </c>
      <c r="J81" s="595">
        <v>4289.9839099999999</v>
      </c>
      <c r="K81" s="595">
        <v>0</v>
      </c>
      <c r="L81" s="595">
        <v>0</v>
      </c>
      <c r="M81" s="595">
        <v>4289.9839099999999</v>
      </c>
      <c r="N81" s="595">
        <v>0</v>
      </c>
      <c r="O81" s="595">
        <v>0</v>
      </c>
      <c r="P81" s="617">
        <v>44492</v>
      </c>
      <c r="Q81" s="618">
        <v>44110</v>
      </c>
      <c r="R81" s="619" t="s">
        <v>496</v>
      </c>
      <c r="S81" s="595"/>
      <c r="T81" s="595"/>
      <c r="U81" s="595"/>
      <c r="V81" s="595"/>
      <c r="W81" s="595">
        <v>0</v>
      </c>
      <c r="X81" s="595">
        <v>0</v>
      </c>
      <c r="Y81" s="595">
        <v>0</v>
      </c>
      <c r="Z81" s="595">
        <v>0</v>
      </c>
      <c r="AA81" s="595">
        <v>0</v>
      </c>
      <c r="AB81" s="595">
        <v>0</v>
      </c>
      <c r="AC81" s="595">
        <v>0</v>
      </c>
      <c r="AD81" s="595">
        <v>0</v>
      </c>
      <c r="AE81" s="595">
        <v>0</v>
      </c>
      <c r="AF81" s="595">
        <v>0</v>
      </c>
      <c r="AG81" s="595">
        <v>0</v>
      </c>
      <c r="AH81" s="595">
        <v>0</v>
      </c>
      <c r="AI81" s="595">
        <v>0</v>
      </c>
      <c r="AJ81" s="595">
        <v>0</v>
      </c>
      <c r="AK81" s="595">
        <v>0</v>
      </c>
      <c r="AL81" s="595">
        <v>0</v>
      </c>
      <c r="AM81" s="595">
        <v>0</v>
      </c>
      <c r="AN81" s="419">
        <v>0</v>
      </c>
      <c r="AO81" s="419">
        <v>0</v>
      </c>
      <c r="AP81" s="419">
        <v>0</v>
      </c>
      <c r="AQ81" s="419">
        <v>0</v>
      </c>
      <c r="AR81" s="419">
        <v>0</v>
      </c>
      <c r="AS81" s="419">
        <v>0</v>
      </c>
      <c r="AT81" s="419">
        <v>0</v>
      </c>
      <c r="AU81" s="419">
        <v>0</v>
      </c>
      <c r="AV81" s="419">
        <v>0</v>
      </c>
      <c r="AW81" s="419">
        <v>0</v>
      </c>
      <c r="AX81" s="419">
        <v>0</v>
      </c>
      <c r="AY81" s="419">
        <v>0</v>
      </c>
      <c r="AZ81" s="419">
        <v>0</v>
      </c>
      <c r="BA81" s="419">
        <v>0</v>
      </c>
      <c r="BB81" s="419">
        <v>0</v>
      </c>
      <c r="BC81" s="419">
        <v>0</v>
      </c>
      <c r="BD81" s="419">
        <v>0</v>
      </c>
      <c r="BE81" s="419">
        <v>0</v>
      </c>
      <c r="BF81" s="419">
        <v>0</v>
      </c>
      <c r="BG81" s="419">
        <v>0</v>
      </c>
      <c r="BH81" s="419">
        <v>0</v>
      </c>
      <c r="BI81" s="419">
        <v>0</v>
      </c>
      <c r="BJ81" s="419">
        <v>0</v>
      </c>
      <c r="BK81" s="419">
        <v>0</v>
      </c>
      <c r="BL81" s="419">
        <v>0</v>
      </c>
      <c r="BM81" s="419">
        <v>0</v>
      </c>
      <c r="BN81" s="419">
        <v>0</v>
      </c>
      <c r="BO81" s="419">
        <v>0</v>
      </c>
      <c r="BP81" s="419">
        <v>0</v>
      </c>
      <c r="BQ81" s="419">
        <v>0</v>
      </c>
      <c r="BR81" s="419">
        <v>0</v>
      </c>
      <c r="BS81" s="419">
        <v>0</v>
      </c>
      <c r="BT81" s="419">
        <v>0</v>
      </c>
      <c r="BU81" s="419">
        <v>0</v>
      </c>
      <c r="BV81" s="419">
        <v>0</v>
      </c>
      <c r="BW81" s="419">
        <v>0</v>
      </c>
      <c r="BX81" s="419">
        <v>0</v>
      </c>
      <c r="BY81" s="419">
        <v>0</v>
      </c>
      <c r="BZ81" s="419">
        <v>0</v>
      </c>
      <c r="CA81" s="609">
        <v>0</v>
      </c>
      <c r="CB81" s="598"/>
      <c r="CC81" s="419"/>
      <c r="CD81" s="419"/>
      <c r="CE81" s="419">
        <v>0</v>
      </c>
      <c r="CF81" s="419">
        <v>0</v>
      </c>
      <c r="CG81" s="419"/>
      <c r="CH81" s="419"/>
      <c r="CI81" s="419"/>
      <c r="CJ81" s="419">
        <v>0</v>
      </c>
      <c r="CK81" s="419">
        <v>0</v>
      </c>
      <c r="CL81" s="419"/>
      <c r="CM81" s="419"/>
      <c r="CN81" s="419"/>
      <c r="CO81" s="419">
        <v>0</v>
      </c>
      <c r="CP81" s="419">
        <v>0</v>
      </c>
      <c r="CQ81" s="419"/>
      <c r="CR81" s="419"/>
      <c r="CS81" s="419"/>
      <c r="CT81" s="419">
        <v>0</v>
      </c>
      <c r="CU81" s="419">
        <v>0</v>
      </c>
      <c r="CV81" s="419">
        <v>0</v>
      </c>
      <c r="CW81" s="419">
        <v>0</v>
      </c>
      <c r="CX81" s="419">
        <v>0</v>
      </c>
      <c r="CY81" s="595">
        <v>4289.9839099999999</v>
      </c>
      <c r="CZ81" s="605" t="s">
        <v>538</v>
      </c>
      <c r="DA81" s="605" t="s">
        <v>2202</v>
      </c>
      <c r="DB81" s="606">
        <v>0</v>
      </c>
      <c r="DC81" s="606">
        <v>3032.3039800000001</v>
      </c>
      <c r="DD81" s="607" t="s">
        <v>2095</v>
      </c>
      <c r="DE81" s="370"/>
      <c r="DF81" s="809" t="s">
        <v>2194</v>
      </c>
      <c r="DG81" s="822"/>
    </row>
    <row r="82" spans="1:111" s="47" customFormat="1" ht="54" outlineLevel="1">
      <c r="A82" s="875"/>
      <c r="B82" s="613" t="s">
        <v>529</v>
      </c>
      <c r="C82" s="604" t="s">
        <v>80</v>
      </c>
      <c r="D82" s="420" t="s">
        <v>194</v>
      </c>
      <c r="E82" s="420" t="s">
        <v>1066</v>
      </c>
      <c r="F82" s="526">
        <v>70891111</v>
      </c>
      <c r="G82" s="526" t="s">
        <v>80</v>
      </c>
      <c r="H82" s="420" t="s">
        <v>324</v>
      </c>
      <c r="I82" s="595">
        <v>5759.2481900000002</v>
      </c>
      <c r="J82" s="595">
        <v>5759.2481900000002</v>
      </c>
      <c r="K82" s="595">
        <v>0</v>
      </c>
      <c r="L82" s="595">
        <v>0</v>
      </c>
      <c r="M82" s="595">
        <v>5759.2481900000002</v>
      </c>
      <c r="N82" s="595">
        <v>0</v>
      </c>
      <c r="O82" s="595">
        <v>0</v>
      </c>
      <c r="P82" s="617" t="s">
        <v>80</v>
      </c>
      <c r="Q82" s="618" t="s">
        <v>80</v>
      </c>
      <c r="R82" s="537" t="s">
        <v>86</v>
      </c>
      <c r="S82" s="595"/>
      <c r="T82" s="595"/>
      <c r="U82" s="595"/>
      <c r="V82" s="595"/>
      <c r="W82" s="595">
        <v>0</v>
      </c>
      <c r="X82" s="595">
        <v>0</v>
      </c>
      <c r="Y82" s="595">
        <v>0</v>
      </c>
      <c r="Z82" s="595">
        <v>0</v>
      </c>
      <c r="AA82" s="595">
        <v>0</v>
      </c>
      <c r="AB82" s="595">
        <v>0</v>
      </c>
      <c r="AC82" s="595">
        <v>0</v>
      </c>
      <c r="AD82" s="595">
        <v>0</v>
      </c>
      <c r="AE82" s="595">
        <v>0</v>
      </c>
      <c r="AF82" s="595">
        <v>0</v>
      </c>
      <c r="AG82" s="595">
        <v>0</v>
      </c>
      <c r="AH82" s="595">
        <v>0</v>
      </c>
      <c r="AI82" s="595">
        <v>0</v>
      </c>
      <c r="AJ82" s="595">
        <v>0</v>
      </c>
      <c r="AK82" s="595">
        <v>0</v>
      </c>
      <c r="AL82" s="595">
        <v>0</v>
      </c>
      <c r="AM82" s="595">
        <v>0</v>
      </c>
      <c r="AN82" s="419">
        <v>0</v>
      </c>
      <c r="AO82" s="419">
        <v>0</v>
      </c>
      <c r="AP82" s="419">
        <v>0</v>
      </c>
      <c r="AQ82" s="419">
        <v>0</v>
      </c>
      <c r="AR82" s="419">
        <v>0</v>
      </c>
      <c r="AS82" s="419">
        <v>0</v>
      </c>
      <c r="AT82" s="419">
        <v>0</v>
      </c>
      <c r="AU82" s="419">
        <v>0</v>
      </c>
      <c r="AV82" s="419">
        <v>0</v>
      </c>
      <c r="AW82" s="419">
        <v>0</v>
      </c>
      <c r="AX82" s="419">
        <v>0</v>
      </c>
      <c r="AY82" s="419">
        <v>0</v>
      </c>
      <c r="AZ82" s="419">
        <v>0</v>
      </c>
      <c r="BA82" s="419">
        <v>0</v>
      </c>
      <c r="BB82" s="419">
        <v>0</v>
      </c>
      <c r="BC82" s="419">
        <v>0</v>
      </c>
      <c r="BD82" s="419">
        <v>0</v>
      </c>
      <c r="BE82" s="419">
        <v>0</v>
      </c>
      <c r="BF82" s="419">
        <v>0</v>
      </c>
      <c r="BG82" s="419">
        <v>0</v>
      </c>
      <c r="BH82" s="419">
        <v>0</v>
      </c>
      <c r="BI82" s="419">
        <v>0</v>
      </c>
      <c r="BJ82" s="419">
        <v>0</v>
      </c>
      <c r="BK82" s="419">
        <v>0</v>
      </c>
      <c r="BL82" s="419">
        <v>0</v>
      </c>
      <c r="BM82" s="419">
        <v>0</v>
      </c>
      <c r="BN82" s="419">
        <v>0</v>
      </c>
      <c r="BO82" s="419">
        <v>0</v>
      </c>
      <c r="BP82" s="419">
        <v>0</v>
      </c>
      <c r="BQ82" s="419">
        <v>0</v>
      </c>
      <c r="BR82" s="419">
        <v>0</v>
      </c>
      <c r="BS82" s="419">
        <v>0</v>
      </c>
      <c r="BT82" s="419">
        <v>0</v>
      </c>
      <c r="BU82" s="419">
        <v>0</v>
      </c>
      <c r="BV82" s="419">
        <v>0</v>
      </c>
      <c r="BW82" s="419">
        <v>0</v>
      </c>
      <c r="BX82" s="419">
        <v>0</v>
      </c>
      <c r="BY82" s="419">
        <v>0</v>
      </c>
      <c r="BZ82" s="419">
        <v>0</v>
      </c>
      <c r="CA82" s="609">
        <v>0</v>
      </c>
      <c r="CB82" s="598"/>
      <c r="CC82" s="419"/>
      <c r="CD82" s="419"/>
      <c r="CE82" s="419">
        <v>0</v>
      </c>
      <c r="CF82" s="419">
        <v>0</v>
      </c>
      <c r="CG82" s="419"/>
      <c r="CH82" s="419"/>
      <c r="CI82" s="419"/>
      <c r="CJ82" s="419">
        <v>0</v>
      </c>
      <c r="CK82" s="419">
        <v>0</v>
      </c>
      <c r="CL82" s="419"/>
      <c r="CM82" s="419"/>
      <c r="CN82" s="419"/>
      <c r="CO82" s="419">
        <v>0</v>
      </c>
      <c r="CP82" s="419">
        <v>0</v>
      </c>
      <c r="CQ82" s="419"/>
      <c r="CR82" s="419"/>
      <c r="CS82" s="419"/>
      <c r="CT82" s="419">
        <v>0</v>
      </c>
      <c r="CU82" s="419">
        <v>0</v>
      </c>
      <c r="CV82" s="419">
        <v>0</v>
      </c>
      <c r="CW82" s="419">
        <v>0</v>
      </c>
      <c r="CX82" s="419">
        <v>0</v>
      </c>
      <c r="CY82" s="595">
        <v>5759.2481900000002</v>
      </c>
      <c r="CZ82" s="605" t="s">
        <v>538</v>
      </c>
      <c r="DA82" s="605" t="s">
        <v>2202</v>
      </c>
      <c r="DB82" s="606">
        <v>0</v>
      </c>
      <c r="DC82" s="606" t="s">
        <v>80</v>
      </c>
      <c r="DD82" s="607" t="s">
        <v>2095</v>
      </c>
      <c r="DE82" s="370"/>
      <c r="DF82" s="809" t="s">
        <v>2198</v>
      </c>
      <c r="DG82" s="822"/>
    </row>
    <row r="83" spans="1:111" s="47" customFormat="1" ht="72" outlineLevel="1">
      <c r="A83" s="875"/>
      <c r="B83" s="620" t="s">
        <v>1021</v>
      </c>
      <c r="C83" s="604" t="s">
        <v>80</v>
      </c>
      <c r="D83" s="420" t="s">
        <v>194</v>
      </c>
      <c r="E83" s="420" t="s">
        <v>1066</v>
      </c>
      <c r="F83" s="526">
        <v>70891116</v>
      </c>
      <c r="G83" s="526" t="s">
        <v>2023</v>
      </c>
      <c r="H83" s="420" t="s">
        <v>324</v>
      </c>
      <c r="I83" s="595">
        <v>11835</v>
      </c>
      <c r="J83" s="595">
        <v>11683</v>
      </c>
      <c r="K83" s="595">
        <v>152</v>
      </c>
      <c r="L83" s="595">
        <v>0</v>
      </c>
      <c r="M83" s="595">
        <v>9250.7702000000008</v>
      </c>
      <c r="N83" s="419">
        <v>0</v>
      </c>
      <c r="O83" s="419">
        <v>0</v>
      </c>
      <c r="P83" s="617" t="s">
        <v>80</v>
      </c>
      <c r="Q83" s="618" t="s">
        <v>80</v>
      </c>
      <c r="R83" s="537" t="s">
        <v>1671</v>
      </c>
      <c r="S83" s="419"/>
      <c r="T83" s="419"/>
      <c r="U83" s="419"/>
      <c r="V83" s="419"/>
      <c r="W83" s="419">
        <v>0</v>
      </c>
      <c r="X83" s="419">
        <v>0</v>
      </c>
      <c r="Y83" s="419">
        <v>0</v>
      </c>
      <c r="Z83" s="419">
        <v>152</v>
      </c>
      <c r="AA83" s="419">
        <v>0</v>
      </c>
      <c r="AB83" s="419">
        <v>152</v>
      </c>
      <c r="AC83" s="419">
        <v>0</v>
      </c>
      <c r="AD83" s="419">
        <v>0</v>
      </c>
      <c r="AE83" s="419">
        <v>0</v>
      </c>
      <c r="AF83" s="419">
        <v>0</v>
      </c>
      <c r="AG83" s="419">
        <v>0</v>
      </c>
      <c r="AH83" s="419">
        <v>0</v>
      </c>
      <c r="AI83" s="419">
        <v>0</v>
      </c>
      <c r="AJ83" s="419">
        <v>0</v>
      </c>
      <c r="AK83" s="419">
        <v>0</v>
      </c>
      <c r="AL83" s="419">
        <v>0</v>
      </c>
      <c r="AM83" s="419">
        <v>0</v>
      </c>
      <c r="AN83" s="419">
        <v>0</v>
      </c>
      <c r="AO83" s="419">
        <v>15.200000000000001</v>
      </c>
      <c r="AP83" s="419">
        <v>0</v>
      </c>
      <c r="AQ83" s="419">
        <v>15.200000000000001</v>
      </c>
      <c r="AR83" s="419">
        <v>0</v>
      </c>
      <c r="AS83" s="419">
        <v>0</v>
      </c>
      <c r="AT83" s="419">
        <v>22.8</v>
      </c>
      <c r="AU83" s="419">
        <v>0</v>
      </c>
      <c r="AV83" s="419">
        <v>22.8</v>
      </c>
      <c r="AW83" s="419">
        <v>0</v>
      </c>
      <c r="AX83" s="419">
        <v>0</v>
      </c>
      <c r="AY83" s="419">
        <v>38</v>
      </c>
      <c r="AZ83" s="419">
        <v>0</v>
      </c>
      <c r="BA83" s="419">
        <v>38</v>
      </c>
      <c r="BB83" s="419">
        <v>0</v>
      </c>
      <c r="BC83" s="419">
        <v>0</v>
      </c>
      <c r="BD83" s="419">
        <v>76</v>
      </c>
      <c r="BE83" s="419">
        <v>0</v>
      </c>
      <c r="BF83" s="419">
        <v>76</v>
      </c>
      <c r="BG83" s="419">
        <v>0</v>
      </c>
      <c r="BH83" s="419">
        <v>0</v>
      </c>
      <c r="BI83" s="419">
        <v>0</v>
      </c>
      <c r="BJ83" s="419">
        <v>0</v>
      </c>
      <c r="BK83" s="419">
        <v>0</v>
      </c>
      <c r="BL83" s="419">
        <v>0</v>
      </c>
      <c r="BM83" s="419">
        <v>0</v>
      </c>
      <c r="BN83" s="419">
        <v>0</v>
      </c>
      <c r="BO83" s="419">
        <v>0</v>
      </c>
      <c r="BP83" s="419">
        <v>0</v>
      </c>
      <c r="BQ83" s="419">
        <v>0</v>
      </c>
      <c r="BR83" s="419">
        <v>0</v>
      </c>
      <c r="BS83" s="419">
        <v>0</v>
      </c>
      <c r="BT83" s="419">
        <v>0</v>
      </c>
      <c r="BU83" s="419">
        <v>0</v>
      </c>
      <c r="BV83" s="419">
        <v>0</v>
      </c>
      <c r="BW83" s="419">
        <v>0</v>
      </c>
      <c r="BX83" s="419">
        <v>0</v>
      </c>
      <c r="BY83" s="419">
        <v>0</v>
      </c>
      <c r="BZ83" s="419">
        <v>0</v>
      </c>
      <c r="CA83" s="609">
        <v>0</v>
      </c>
      <c r="CB83" s="598"/>
      <c r="CC83" s="419"/>
      <c r="CD83" s="419"/>
      <c r="CE83" s="419">
        <v>0</v>
      </c>
      <c r="CF83" s="419">
        <v>0</v>
      </c>
      <c r="CG83" s="419"/>
      <c r="CH83" s="419"/>
      <c r="CI83" s="419"/>
      <c r="CJ83" s="419">
        <v>0</v>
      </c>
      <c r="CK83" s="419">
        <v>0</v>
      </c>
      <c r="CL83" s="419"/>
      <c r="CM83" s="419"/>
      <c r="CN83" s="419"/>
      <c r="CO83" s="419">
        <v>0</v>
      </c>
      <c r="CP83" s="419">
        <v>0</v>
      </c>
      <c r="CQ83" s="419"/>
      <c r="CR83" s="419"/>
      <c r="CS83" s="419"/>
      <c r="CT83" s="419">
        <v>0</v>
      </c>
      <c r="CU83" s="419">
        <v>0</v>
      </c>
      <c r="CV83" s="419">
        <v>0</v>
      </c>
      <c r="CW83" s="419">
        <v>0</v>
      </c>
      <c r="CX83" s="419">
        <v>0</v>
      </c>
      <c r="CY83" s="595">
        <v>9250.7702000000008</v>
      </c>
      <c r="CZ83" s="605" t="s">
        <v>1019</v>
      </c>
      <c r="DA83" s="605" t="s">
        <v>2203</v>
      </c>
      <c r="DB83" s="606">
        <v>0</v>
      </c>
      <c r="DC83" s="606">
        <v>12126.37189</v>
      </c>
      <c r="DD83" s="607" t="s">
        <v>2095</v>
      </c>
      <c r="DE83" s="526" t="s">
        <v>1831</v>
      </c>
      <c r="DF83" s="809" t="s">
        <v>2173</v>
      </c>
      <c r="DG83" s="822"/>
    </row>
    <row r="84" spans="1:111" s="47" customFormat="1" ht="72" outlineLevel="1">
      <c r="A84" s="875"/>
      <c r="B84" s="613" t="s">
        <v>438</v>
      </c>
      <c r="C84" s="604" t="s">
        <v>80</v>
      </c>
      <c r="D84" s="420" t="s">
        <v>194</v>
      </c>
      <c r="E84" s="420" t="s">
        <v>1066</v>
      </c>
      <c r="F84" s="526">
        <v>70891117</v>
      </c>
      <c r="G84" s="526" t="s">
        <v>2024</v>
      </c>
      <c r="H84" s="420" t="s">
        <v>324</v>
      </c>
      <c r="I84" s="595">
        <v>46174.667999999998</v>
      </c>
      <c r="J84" s="595">
        <v>44174.667999999998</v>
      </c>
      <c r="K84" s="595">
        <v>2000</v>
      </c>
      <c r="L84" s="595">
        <v>0</v>
      </c>
      <c r="M84" s="595">
        <v>44174.667999999998</v>
      </c>
      <c r="N84" s="419">
        <v>0</v>
      </c>
      <c r="O84" s="419">
        <v>0</v>
      </c>
      <c r="P84" s="617" t="s">
        <v>1542</v>
      </c>
      <c r="Q84" s="618">
        <v>43710</v>
      </c>
      <c r="R84" s="537" t="s">
        <v>1671</v>
      </c>
      <c r="S84" s="419"/>
      <c r="T84" s="419">
        <v>0</v>
      </c>
      <c r="U84" s="419">
        <v>1114.77</v>
      </c>
      <c r="V84" s="419">
        <v>0</v>
      </c>
      <c r="W84" s="33">
        <v>1114.77</v>
      </c>
      <c r="X84" s="419">
        <v>0</v>
      </c>
      <c r="Y84" s="419">
        <v>0</v>
      </c>
      <c r="Z84" s="419">
        <v>450</v>
      </c>
      <c r="AA84" s="419">
        <v>0</v>
      </c>
      <c r="AB84" s="419">
        <v>450</v>
      </c>
      <c r="AC84" s="419">
        <v>0</v>
      </c>
      <c r="AD84" s="419">
        <v>0</v>
      </c>
      <c r="AE84" s="419">
        <v>0</v>
      </c>
      <c r="AF84" s="419">
        <v>0</v>
      </c>
      <c r="AG84" s="419">
        <v>0</v>
      </c>
      <c r="AH84" s="419">
        <v>0</v>
      </c>
      <c r="AI84" s="419">
        <v>0</v>
      </c>
      <c r="AJ84" s="419">
        <v>0</v>
      </c>
      <c r="AK84" s="419">
        <v>0</v>
      </c>
      <c r="AL84" s="419">
        <v>0</v>
      </c>
      <c r="AM84" s="419">
        <v>0</v>
      </c>
      <c r="AN84" s="419">
        <v>0</v>
      </c>
      <c r="AO84" s="419">
        <v>45</v>
      </c>
      <c r="AP84" s="419">
        <v>0</v>
      </c>
      <c r="AQ84" s="419">
        <v>45</v>
      </c>
      <c r="AR84" s="419">
        <v>0</v>
      </c>
      <c r="AS84" s="419">
        <v>0</v>
      </c>
      <c r="AT84" s="419">
        <v>67.5</v>
      </c>
      <c r="AU84" s="419">
        <v>0</v>
      </c>
      <c r="AV84" s="419">
        <v>67.5</v>
      </c>
      <c r="AW84" s="419">
        <v>0</v>
      </c>
      <c r="AX84" s="419">
        <v>0</v>
      </c>
      <c r="AY84" s="419">
        <v>112.5</v>
      </c>
      <c r="AZ84" s="419">
        <v>0</v>
      </c>
      <c r="BA84" s="419">
        <v>112.5</v>
      </c>
      <c r="BB84" s="419">
        <v>0</v>
      </c>
      <c r="BC84" s="419">
        <v>0</v>
      </c>
      <c r="BD84" s="419">
        <v>225</v>
      </c>
      <c r="BE84" s="419">
        <v>0</v>
      </c>
      <c r="BF84" s="419">
        <v>225</v>
      </c>
      <c r="BG84" s="419">
        <v>0</v>
      </c>
      <c r="BH84" s="419">
        <v>0</v>
      </c>
      <c r="BI84" s="419">
        <v>0</v>
      </c>
      <c r="BJ84" s="419">
        <v>0</v>
      </c>
      <c r="BK84" s="419">
        <v>0</v>
      </c>
      <c r="BL84" s="419">
        <v>0</v>
      </c>
      <c r="BM84" s="419">
        <v>0</v>
      </c>
      <c r="BN84" s="419">
        <v>0</v>
      </c>
      <c r="BO84" s="419">
        <v>0</v>
      </c>
      <c r="BP84" s="419">
        <v>0</v>
      </c>
      <c r="BQ84" s="419">
        <v>0</v>
      </c>
      <c r="BR84" s="419">
        <v>0</v>
      </c>
      <c r="BS84" s="419">
        <v>0</v>
      </c>
      <c r="BT84" s="419">
        <v>0</v>
      </c>
      <c r="BU84" s="419">
        <v>0</v>
      </c>
      <c r="BV84" s="419">
        <v>0</v>
      </c>
      <c r="BW84" s="419">
        <v>0</v>
      </c>
      <c r="BX84" s="419">
        <v>0</v>
      </c>
      <c r="BY84" s="419">
        <v>0</v>
      </c>
      <c r="BZ84" s="419">
        <v>0</v>
      </c>
      <c r="CA84" s="609">
        <v>0</v>
      </c>
      <c r="CB84" s="598"/>
      <c r="CC84" s="419"/>
      <c r="CD84" s="419"/>
      <c r="CE84" s="419">
        <v>0</v>
      </c>
      <c r="CF84" s="419">
        <v>0</v>
      </c>
      <c r="CG84" s="419"/>
      <c r="CH84" s="419"/>
      <c r="CI84" s="419"/>
      <c r="CJ84" s="419">
        <v>0</v>
      </c>
      <c r="CK84" s="419">
        <v>0</v>
      </c>
      <c r="CL84" s="419"/>
      <c r="CM84" s="419"/>
      <c r="CN84" s="419"/>
      <c r="CO84" s="419">
        <v>0</v>
      </c>
      <c r="CP84" s="419">
        <v>0</v>
      </c>
      <c r="CQ84" s="419"/>
      <c r="CR84" s="419"/>
      <c r="CS84" s="419"/>
      <c r="CT84" s="419">
        <v>0</v>
      </c>
      <c r="CU84" s="419">
        <v>0</v>
      </c>
      <c r="CV84" s="419">
        <v>0</v>
      </c>
      <c r="CW84" s="419">
        <v>0</v>
      </c>
      <c r="CX84" s="419">
        <v>0</v>
      </c>
      <c r="CY84" s="595">
        <v>0</v>
      </c>
      <c r="CZ84" s="605" t="s">
        <v>1019</v>
      </c>
      <c r="DA84" s="605" t="s">
        <v>2203</v>
      </c>
      <c r="DB84" s="606">
        <v>0</v>
      </c>
      <c r="DC84" s="606">
        <v>37456.778579999998</v>
      </c>
      <c r="DD84" s="607" t="s">
        <v>2095</v>
      </c>
      <c r="DE84" s="526" t="s">
        <v>1831</v>
      </c>
      <c r="DF84" s="809" t="s">
        <v>2173</v>
      </c>
      <c r="DG84" s="822"/>
    </row>
    <row r="85" spans="1:111" s="47" customFormat="1" ht="72" outlineLevel="1">
      <c r="A85" s="875"/>
      <c r="B85" s="613" t="s">
        <v>1023</v>
      </c>
      <c r="C85" s="604" t="s">
        <v>80</v>
      </c>
      <c r="D85" s="420" t="s">
        <v>194</v>
      </c>
      <c r="E85" s="420" t="s">
        <v>1066</v>
      </c>
      <c r="F85" s="526">
        <v>70891118</v>
      </c>
      <c r="G85" s="526" t="s">
        <v>1306</v>
      </c>
      <c r="H85" s="420" t="s">
        <v>324</v>
      </c>
      <c r="I85" s="595">
        <v>101042.2</v>
      </c>
      <c r="J85" s="595">
        <v>101000</v>
      </c>
      <c r="K85" s="595">
        <v>42.2</v>
      </c>
      <c r="L85" s="595">
        <v>0</v>
      </c>
      <c r="M85" s="595">
        <v>101000</v>
      </c>
      <c r="N85" s="595">
        <v>0</v>
      </c>
      <c r="O85" s="595">
        <v>0</v>
      </c>
      <c r="P85" s="617" t="s">
        <v>80</v>
      </c>
      <c r="Q85" s="618">
        <v>44095</v>
      </c>
      <c r="R85" s="537" t="s">
        <v>1671</v>
      </c>
      <c r="S85" s="595"/>
      <c r="T85" s="419">
        <v>0</v>
      </c>
      <c r="U85" s="419">
        <v>0</v>
      </c>
      <c r="V85" s="419">
        <v>0</v>
      </c>
      <c r="W85" s="33">
        <v>0</v>
      </c>
      <c r="X85" s="595">
        <v>0</v>
      </c>
      <c r="Y85" s="595">
        <v>0</v>
      </c>
      <c r="Z85" s="595">
        <v>42.2</v>
      </c>
      <c r="AA85" s="595">
        <v>0</v>
      </c>
      <c r="AB85" s="595">
        <v>42.2</v>
      </c>
      <c r="AC85" s="595">
        <v>0</v>
      </c>
      <c r="AD85" s="595">
        <v>0</v>
      </c>
      <c r="AE85" s="595">
        <v>0</v>
      </c>
      <c r="AF85" s="595">
        <v>0</v>
      </c>
      <c r="AG85" s="595">
        <v>0</v>
      </c>
      <c r="AH85" s="595">
        <v>0</v>
      </c>
      <c r="AI85" s="595">
        <v>0</v>
      </c>
      <c r="AJ85" s="595">
        <v>0</v>
      </c>
      <c r="AK85" s="595">
        <v>0</v>
      </c>
      <c r="AL85" s="595">
        <v>0</v>
      </c>
      <c r="AM85" s="595">
        <v>0</v>
      </c>
      <c r="AN85" s="419">
        <v>0</v>
      </c>
      <c r="AO85" s="419">
        <v>4.2200000000000006</v>
      </c>
      <c r="AP85" s="419">
        <v>0</v>
      </c>
      <c r="AQ85" s="419">
        <v>4.2200000000000006</v>
      </c>
      <c r="AR85" s="419">
        <v>0</v>
      </c>
      <c r="AS85" s="419">
        <v>0</v>
      </c>
      <c r="AT85" s="419">
        <v>6.33</v>
      </c>
      <c r="AU85" s="419">
        <v>0</v>
      </c>
      <c r="AV85" s="419">
        <v>6.33</v>
      </c>
      <c r="AW85" s="419">
        <v>0</v>
      </c>
      <c r="AX85" s="419">
        <v>0</v>
      </c>
      <c r="AY85" s="419">
        <v>10.55</v>
      </c>
      <c r="AZ85" s="419">
        <v>0</v>
      </c>
      <c r="BA85" s="419">
        <v>10.55</v>
      </c>
      <c r="BB85" s="419">
        <v>0</v>
      </c>
      <c r="BC85" s="419">
        <v>0</v>
      </c>
      <c r="BD85" s="419">
        <v>21.1</v>
      </c>
      <c r="BE85" s="419">
        <v>0</v>
      </c>
      <c r="BF85" s="419">
        <v>21.1</v>
      </c>
      <c r="BG85" s="419">
        <v>0</v>
      </c>
      <c r="BH85" s="419">
        <v>0</v>
      </c>
      <c r="BI85" s="419">
        <v>0</v>
      </c>
      <c r="BJ85" s="419">
        <v>0</v>
      </c>
      <c r="BK85" s="419">
        <v>0</v>
      </c>
      <c r="BL85" s="419">
        <v>0</v>
      </c>
      <c r="BM85" s="419">
        <v>0</v>
      </c>
      <c r="BN85" s="419">
        <v>0</v>
      </c>
      <c r="BO85" s="419">
        <v>0</v>
      </c>
      <c r="BP85" s="419">
        <v>0</v>
      </c>
      <c r="BQ85" s="419">
        <v>0</v>
      </c>
      <c r="BR85" s="419">
        <v>0</v>
      </c>
      <c r="BS85" s="419">
        <v>0</v>
      </c>
      <c r="BT85" s="419">
        <v>0</v>
      </c>
      <c r="BU85" s="419">
        <v>0</v>
      </c>
      <c r="BV85" s="419">
        <v>0</v>
      </c>
      <c r="BW85" s="419">
        <v>0</v>
      </c>
      <c r="BX85" s="419">
        <v>0</v>
      </c>
      <c r="BY85" s="419">
        <v>0</v>
      </c>
      <c r="BZ85" s="419">
        <v>0</v>
      </c>
      <c r="CA85" s="609">
        <v>0</v>
      </c>
      <c r="CB85" s="598"/>
      <c r="CC85" s="419"/>
      <c r="CD85" s="419"/>
      <c r="CE85" s="419">
        <v>0</v>
      </c>
      <c r="CF85" s="419">
        <v>0</v>
      </c>
      <c r="CG85" s="419"/>
      <c r="CH85" s="419"/>
      <c r="CI85" s="419"/>
      <c r="CJ85" s="419">
        <v>0</v>
      </c>
      <c r="CK85" s="419">
        <v>0</v>
      </c>
      <c r="CL85" s="419"/>
      <c r="CM85" s="419"/>
      <c r="CN85" s="419"/>
      <c r="CO85" s="419">
        <v>0</v>
      </c>
      <c r="CP85" s="419">
        <v>0</v>
      </c>
      <c r="CQ85" s="419"/>
      <c r="CR85" s="419"/>
      <c r="CS85" s="419"/>
      <c r="CT85" s="419">
        <v>0</v>
      </c>
      <c r="CU85" s="419">
        <v>0</v>
      </c>
      <c r="CV85" s="419">
        <v>0</v>
      </c>
      <c r="CW85" s="419">
        <v>0</v>
      </c>
      <c r="CX85" s="419">
        <v>0</v>
      </c>
      <c r="CY85" s="595">
        <v>0</v>
      </c>
      <c r="CZ85" s="605" t="s">
        <v>1019</v>
      </c>
      <c r="DA85" s="605" t="s">
        <v>2206</v>
      </c>
      <c r="DB85" s="606">
        <v>0</v>
      </c>
      <c r="DC85" s="606">
        <v>61188.397870000001</v>
      </c>
      <c r="DD85" s="607" t="s">
        <v>2095</v>
      </c>
      <c r="DE85" s="370"/>
      <c r="DF85" s="809" t="s">
        <v>2180</v>
      </c>
      <c r="DG85" s="822"/>
    </row>
    <row r="86" spans="1:111" s="47" customFormat="1" ht="54" outlineLevel="1">
      <c r="A86" s="875"/>
      <c r="B86" s="620" t="s">
        <v>1245</v>
      </c>
      <c r="C86" s="604" t="s">
        <v>80</v>
      </c>
      <c r="D86" s="420" t="s">
        <v>194</v>
      </c>
      <c r="E86" s="420" t="s">
        <v>1066</v>
      </c>
      <c r="F86" s="526">
        <v>70891119</v>
      </c>
      <c r="G86" s="526" t="s">
        <v>80</v>
      </c>
      <c r="H86" s="420" t="s">
        <v>324</v>
      </c>
      <c r="I86" s="595">
        <v>58090.732000000004</v>
      </c>
      <c r="J86" s="595">
        <v>58090.732000000004</v>
      </c>
      <c r="K86" s="595">
        <v>0</v>
      </c>
      <c r="L86" s="595">
        <v>0</v>
      </c>
      <c r="M86" s="595">
        <v>58090.732000000004</v>
      </c>
      <c r="N86" s="595">
        <v>0</v>
      </c>
      <c r="O86" s="595">
        <v>0</v>
      </c>
      <c r="P86" s="617" t="s">
        <v>80</v>
      </c>
      <c r="Q86" s="618">
        <v>43682</v>
      </c>
      <c r="R86" s="537" t="s">
        <v>1671</v>
      </c>
      <c r="S86" s="595"/>
      <c r="T86" s="595"/>
      <c r="U86" s="595"/>
      <c r="V86" s="595"/>
      <c r="W86" s="595">
        <v>0</v>
      </c>
      <c r="X86" s="595">
        <v>0</v>
      </c>
      <c r="Y86" s="595">
        <v>0</v>
      </c>
      <c r="Z86" s="595">
        <v>0</v>
      </c>
      <c r="AA86" s="595">
        <v>0</v>
      </c>
      <c r="AB86" s="595">
        <v>0</v>
      </c>
      <c r="AC86" s="595">
        <v>0</v>
      </c>
      <c r="AD86" s="595">
        <v>0</v>
      </c>
      <c r="AE86" s="595">
        <v>0</v>
      </c>
      <c r="AF86" s="595">
        <v>0</v>
      </c>
      <c r="AG86" s="595">
        <v>0</v>
      </c>
      <c r="AH86" s="595">
        <v>0</v>
      </c>
      <c r="AI86" s="595">
        <v>0</v>
      </c>
      <c r="AJ86" s="595">
        <v>0</v>
      </c>
      <c r="AK86" s="595">
        <v>0</v>
      </c>
      <c r="AL86" s="595">
        <v>0</v>
      </c>
      <c r="AM86" s="595">
        <v>0</v>
      </c>
      <c r="AN86" s="419">
        <v>0</v>
      </c>
      <c r="AO86" s="419">
        <v>0</v>
      </c>
      <c r="AP86" s="419">
        <v>0</v>
      </c>
      <c r="AQ86" s="419">
        <v>0</v>
      </c>
      <c r="AR86" s="419">
        <v>0</v>
      </c>
      <c r="AS86" s="419">
        <v>0</v>
      </c>
      <c r="AT86" s="419">
        <v>0</v>
      </c>
      <c r="AU86" s="419">
        <v>0</v>
      </c>
      <c r="AV86" s="419">
        <v>0</v>
      </c>
      <c r="AW86" s="419">
        <v>0</v>
      </c>
      <c r="AX86" s="419">
        <v>0</v>
      </c>
      <c r="AY86" s="419">
        <v>0</v>
      </c>
      <c r="AZ86" s="419">
        <v>0</v>
      </c>
      <c r="BA86" s="419">
        <v>0</v>
      </c>
      <c r="BB86" s="419">
        <v>0</v>
      </c>
      <c r="BC86" s="419">
        <v>0</v>
      </c>
      <c r="BD86" s="419">
        <v>0</v>
      </c>
      <c r="BE86" s="419">
        <v>0</v>
      </c>
      <c r="BF86" s="419">
        <v>0</v>
      </c>
      <c r="BG86" s="419">
        <v>0</v>
      </c>
      <c r="BH86" s="419">
        <v>0</v>
      </c>
      <c r="BI86" s="419">
        <v>0</v>
      </c>
      <c r="BJ86" s="419">
        <v>0</v>
      </c>
      <c r="BK86" s="419">
        <v>0</v>
      </c>
      <c r="BL86" s="419">
        <v>0</v>
      </c>
      <c r="BM86" s="419">
        <v>0</v>
      </c>
      <c r="BN86" s="419">
        <v>0</v>
      </c>
      <c r="BO86" s="419">
        <v>0</v>
      </c>
      <c r="BP86" s="419">
        <v>0</v>
      </c>
      <c r="BQ86" s="419">
        <v>0</v>
      </c>
      <c r="BR86" s="419">
        <v>0</v>
      </c>
      <c r="BS86" s="419">
        <v>0</v>
      </c>
      <c r="BT86" s="419">
        <v>0</v>
      </c>
      <c r="BU86" s="419">
        <v>0</v>
      </c>
      <c r="BV86" s="419">
        <v>0</v>
      </c>
      <c r="BW86" s="419">
        <v>0</v>
      </c>
      <c r="BX86" s="419">
        <v>0</v>
      </c>
      <c r="BY86" s="419">
        <v>0</v>
      </c>
      <c r="BZ86" s="419">
        <v>0</v>
      </c>
      <c r="CA86" s="609">
        <v>0</v>
      </c>
      <c r="CB86" s="598"/>
      <c r="CC86" s="419"/>
      <c r="CD86" s="419"/>
      <c r="CE86" s="419">
        <v>0</v>
      </c>
      <c r="CF86" s="419">
        <v>0</v>
      </c>
      <c r="CG86" s="419"/>
      <c r="CH86" s="419"/>
      <c r="CI86" s="419"/>
      <c r="CJ86" s="419">
        <v>0</v>
      </c>
      <c r="CK86" s="419">
        <v>0</v>
      </c>
      <c r="CL86" s="419"/>
      <c r="CM86" s="419"/>
      <c r="CN86" s="419"/>
      <c r="CO86" s="419">
        <v>0</v>
      </c>
      <c r="CP86" s="419">
        <v>0</v>
      </c>
      <c r="CQ86" s="419"/>
      <c r="CR86" s="419"/>
      <c r="CS86" s="419"/>
      <c r="CT86" s="419">
        <v>0</v>
      </c>
      <c r="CU86" s="419">
        <v>0</v>
      </c>
      <c r="CV86" s="419">
        <v>0</v>
      </c>
      <c r="CW86" s="419">
        <v>0</v>
      </c>
      <c r="CX86" s="419">
        <v>0</v>
      </c>
      <c r="CY86" s="595">
        <v>58090.732000000004</v>
      </c>
      <c r="CZ86" s="605" t="s">
        <v>1278</v>
      </c>
      <c r="DA86" s="605" t="s">
        <v>2319</v>
      </c>
      <c r="DB86" s="606">
        <v>0</v>
      </c>
      <c r="DC86" s="606">
        <v>147798.94446</v>
      </c>
      <c r="DD86" s="607" t="s">
        <v>2095</v>
      </c>
      <c r="DE86" s="370"/>
      <c r="DF86" s="809" t="s">
        <v>2173</v>
      </c>
      <c r="DG86" s="822"/>
    </row>
    <row r="87" spans="1:111" s="378" customFormat="1" ht="54" outlineLevel="1">
      <c r="A87" s="875"/>
      <c r="B87" s="613" t="s">
        <v>1246</v>
      </c>
      <c r="C87" s="604" t="s">
        <v>80</v>
      </c>
      <c r="D87" s="420" t="s">
        <v>194</v>
      </c>
      <c r="E87" s="420" t="s">
        <v>1066</v>
      </c>
      <c r="F87" s="526">
        <v>70891120</v>
      </c>
      <c r="G87" s="526" t="s">
        <v>80</v>
      </c>
      <c r="H87" s="420" t="s">
        <v>324</v>
      </c>
      <c r="I87" s="595">
        <v>202218.24600000001</v>
      </c>
      <c r="J87" s="595">
        <v>202218.24600000001</v>
      </c>
      <c r="K87" s="595">
        <v>0</v>
      </c>
      <c r="L87" s="595">
        <v>0</v>
      </c>
      <c r="M87" s="595">
        <v>202218.24600000001</v>
      </c>
      <c r="N87" s="595">
        <v>0</v>
      </c>
      <c r="O87" s="595">
        <v>0</v>
      </c>
      <c r="P87" s="617" t="s">
        <v>80</v>
      </c>
      <c r="Q87" s="618" t="s">
        <v>80</v>
      </c>
      <c r="R87" s="537" t="s">
        <v>1671</v>
      </c>
      <c r="S87" s="595"/>
      <c r="T87" s="595"/>
      <c r="U87" s="595"/>
      <c r="V87" s="595"/>
      <c r="W87" s="595">
        <v>0</v>
      </c>
      <c r="X87" s="595">
        <v>0</v>
      </c>
      <c r="Y87" s="595">
        <v>0</v>
      </c>
      <c r="Z87" s="595">
        <v>0</v>
      </c>
      <c r="AA87" s="595">
        <v>0</v>
      </c>
      <c r="AB87" s="595">
        <v>0</v>
      </c>
      <c r="AC87" s="595">
        <v>0</v>
      </c>
      <c r="AD87" s="595">
        <v>0</v>
      </c>
      <c r="AE87" s="595">
        <v>0</v>
      </c>
      <c r="AF87" s="595">
        <v>0</v>
      </c>
      <c r="AG87" s="595">
        <v>0</v>
      </c>
      <c r="AH87" s="595">
        <v>0</v>
      </c>
      <c r="AI87" s="595">
        <v>0</v>
      </c>
      <c r="AJ87" s="595">
        <v>0</v>
      </c>
      <c r="AK87" s="595">
        <v>0</v>
      </c>
      <c r="AL87" s="595">
        <v>0</v>
      </c>
      <c r="AM87" s="595">
        <v>0</v>
      </c>
      <c r="AN87" s="419">
        <v>0</v>
      </c>
      <c r="AO87" s="419">
        <v>0</v>
      </c>
      <c r="AP87" s="419">
        <v>0</v>
      </c>
      <c r="AQ87" s="419">
        <v>0</v>
      </c>
      <c r="AR87" s="419">
        <v>0</v>
      </c>
      <c r="AS87" s="419">
        <v>0</v>
      </c>
      <c r="AT87" s="419">
        <v>0</v>
      </c>
      <c r="AU87" s="419">
        <v>0</v>
      </c>
      <c r="AV87" s="419">
        <v>0</v>
      </c>
      <c r="AW87" s="419">
        <v>0</v>
      </c>
      <c r="AX87" s="419">
        <v>0</v>
      </c>
      <c r="AY87" s="419">
        <v>0</v>
      </c>
      <c r="AZ87" s="419">
        <v>0</v>
      </c>
      <c r="BA87" s="419">
        <v>0</v>
      </c>
      <c r="BB87" s="419">
        <v>0</v>
      </c>
      <c r="BC87" s="419">
        <v>0</v>
      </c>
      <c r="BD87" s="419">
        <v>0</v>
      </c>
      <c r="BE87" s="419">
        <v>0</v>
      </c>
      <c r="BF87" s="419">
        <v>0</v>
      </c>
      <c r="BG87" s="419">
        <v>0</v>
      </c>
      <c r="BH87" s="419">
        <v>0</v>
      </c>
      <c r="BI87" s="419">
        <v>0</v>
      </c>
      <c r="BJ87" s="419">
        <v>0</v>
      </c>
      <c r="BK87" s="419">
        <v>0</v>
      </c>
      <c r="BL87" s="419">
        <v>0</v>
      </c>
      <c r="BM87" s="419">
        <v>0</v>
      </c>
      <c r="BN87" s="419">
        <v>0</v>
      </c>
      <c r="BO87" s="419">
        <v>0</v>
      </c>
      <c r="BP87" s="419">
        <v>0</v>
      </c>
      <c r="BQ87" s="419">
        <v>0</v>
      </c>
      <c r="BR87" s="419">
        <v>0</v>
      </c>
      <c r="BS87" s="419">
        <v>0</v>
      </c>
      <c r="BT87" s="419">
        <v>0</v>
      </c>
      <c r="BU87" s="419">
        <v>0</v>
      </c>
      <c r="BV87" s="419">
        <v>0</v>
      </c>
      <c r="BW87" s="419">
        <v>0</v>
      </c>
      <c r="BX87" s="419">
        <v>0</v>
      </c>
      <c r="BY87" s="419">
        <v>0</v>
      </c>
      <c r="BZ87" s="419">
        <v>0</v>
      </c>
      <c r="CA87" s="609">
        <v>0</v>
      </c>
      <c r="CB87" s="598"/>
      <c r="CC87" s="419"/>
      <c r="CD87" s="419"/>
      <c r="CE87" s="419">
        <v>0</v>
      </c>
      <c r="CF87" s="419">
        <v>0</v>
      </c>
      <c r="CG87" s="419"/>
      <c r="CH87" s="419"/>
      <c r="CI87" s="419"/>
      <c r="CJ87" s="419">
        <v>0</v>
      </c>
      <c r="CK87" s="419">
        <v>0</v>
      </c>
      <c r="CL87" s="419"/>
      <c r="CM87" s="419"/>
      <c r="CN87" s="419"/>
      <c r="CO87" s="419">
        <v>0</v>
      </c>
      <c r="CP87" s="419">
        <v>0</v>
      </c>
      <c r="CQ87" s="419"/>
      <c r="CR87" s="419"/>
      <c r="CS87" s="419"/>
      <c r="CT87" s="419">
        <v>0</v>
      </c>
      <c r="CU87" s="419">
        <v>0</v>
      </c>
      <c r="CV87" s="419">
        <v>0</v>
      </c>
      <c r="CW87" s="419">
        <v>0</v>
      </c>
      <c r="CX87" s="419">
        <v>0</v>
      </c>
      <c r="CY87" s="595">
        <v>202218.24600000001</v>
      </c>
      <c r="CZ87" s="605" t="s">
        <v>1278</v>
      </c>
      <c r="DA87" s="605" t="s">
        <v>2231</v>
      </c>
      <c r="DB87" s="606">
        <v>0</v>
      </c>
      <c r="DC87" s="606">
        <v>23555.567179999998</v>
      </c>
      <c r="DD87" s="607" t="s">
        <v>2095</v>
      </c>
      <c r="DE87" s="370"/>
      <c r="DF87" s="809" t="s">
        <v>2173</v>
      </c>
      <c r="DG87" s="822"/>
    </row>
    <row r="88" spans="1:111" s="378" customFormat="1" ht="54" outlineLevel="1">
      <c r="A88" s="875"/>
      <c r="B88" s="613" t="s">
        <v>1247</v>
      </c>
      <c r="C88" s="604" t="s">
        <v>80</v>
      </c>
      <c r="D88" s="420" t="s">
        <v>194</v>
      </c>
      <c r="E88" s="420" t="s">
        <v>1066</v>
      </c>
      <c r="F88" s="526">
        <v>70891121</v>
      </c>
      <c r="G88" s="526" t="s">
        <v>80</v>
      </c>
      <c r="H88" s="420" t="s">
        <v>324</v>
      </c>
      <c r="I88" s="595">
        <v>199438</v>
      </c>
      <c r="J88" s="595">
        <v>199438</v>
      </c>
      <c r="K88" s="595">
        <v>0</v>
      </c>
      <c r="L88" s="595">
        <v>0</v>
      </c>
      <c r="M88" s="595">
        <v>199438</v>
      </c>
      <c r="N88" s="595">
        <v>0</v>
      </c>
      <c r="O88" s="595">
        <v>0</v>
      </c>
      <c r="P88" s="617" t="s">
        <v>80</v>
      </c>
      <c r="Q88" s="618" t="s">
        <v>80</v>
      </c>
      <c r="R88" s="537" t="s">
        <v>1671</v>
      </c>
      <c r="S88" s="595"/>
      <c r="T88" s="595"/>
      <c r="U88" s="595"/>
      <c r="V88" s="595"/>
      <c r="W88" s="595">
        <v>0</v>
      </c>
      <c r="X88" s="595">
        <v>0</v>
      </c>
      <c r="Y88" s="595">
        <v>0</v>
      </c>
      <c r="Z88" s="595">
        <v>0</v>
      </c>
      <c r="AA88" s="595">
        <v>0</v>
      </c>
      <c r="AB88" s="595">
        <v>0</v>
      </c>
      <c r="AC88" s="595">
        <v>0</v>
      </c>
      <c r="AD88" s="595">
        <v>0</v>
      </c>
      <c r="AE88" s="595">
        <v>0</v>
      </c>
      <c r="AF88" s="595">
        <v>0</v>
      </c>
      <c r="AG88" s="595">
        <v>0</v>
      </c>
      <c r="AH88" s="595">
        <v>0</v>
      </c>
      <c r="AI88" s="595">
        <v>0</v>
      </c>
      <c r="AJ88" s="595">
        <v>0</v>
      </c>
      <c r="AK88" s="595">
        <v>0</v>
      </c>
      <c r="AL88" s="595">
        <v>0</v>
      </c>
      <c r="AM88" s="595">
        <v>0</v>
      </c>
      <c r="AN88" s="419">
        <v>0</v>
      </c>
      <c r="AO88" s="419">
        <v>0</v>
      </c>
      <c r="AP88" s="419">
        <v>0</v>
      </c>
      <c r="AQ88" s="419">
        <v>0</v>
      </c>
      <c r="AR88" s="419">
        <v>0</v>
      </c>
      <c r="AS88" s="419">
        <v>0</v>
      </c>
      <c r="AT88" s="419">
        <v>0</v>
      </c>
      <c r="AU88" s="419">
        <v>0</v>
      </c>
      <c r="AV88" s="419">
        <v>0</v>
      </c>
      <c r="AW88" s="419">
        <v>0</v>
      </c>
      <c r="AX88" s="419">
        <v>0</v>
      </c>
      <c r="AY88" s="419">
        <v>0</v>
      </c>
      <c r="AZ88" s="419">
        <v>0</v>
      </c>
      <c r="BA88" s="419">
        <v>0</v>
      </c>
      <c r="BB88" s="419">
        <v>0</v>
      </c>
      <c r="BC88" s="419">
        <v>0</v>
      </c>
      <c r="BD88" s="419">
        <v>0</v>
      </c>
      <c r="BE88" s="419">
        <v>0</v>
      </c>
      <c r="BF88" s="419">
        <v>0</v>
      </c>
      <c r="BG88" s="419">
        <v>0</v>
      </c>
      <c r="BH88" s="419">
        <v>0</v>
      </c>
      <c r="BI88" s="419">
        <v>0</v>
      </c>
      <c r="BJ88" s="419">
        <v>0</v>
      </c>
      <c r="BK88" s="419">
        <v>0</v>
      </c>
      <c r="BL88" s="419">
        <v>0</v>
      </c>
      <c r="BM88" s="419">
        <v>0</v>
      </c>
      <c r="BN88" s="419">
        <v>0</v>
      </c>
      <c r="BO88" s="419">
        <v>0</v>
      </c>
      <c r="BP88" s="419">
        <v>0</v>
      </c>
      <c r="BQ88" s="419">
        <v>0</v>
      </c>
      <c r="BR88" s="419">
        <v>0</v>
      </c>
      <c r="BS88" s="419">
        <v>0</v>
      </c>
      <c r="BT88" s="419">
        <v>0</v>
      </c>
      <c r="BU88" s="419">
        <v>0</v>
      </c>
      <c r="BV88" s="419">
        <v>0</v>
      </c>
      <c r="BW88" s="419">
        <v>0</v>
      </c>
      <c r="BX88" s="419">
        <v>0</v>
      </c>
      <c r="BY88" s="419">
        <v>0</v>
      </c>
      <c r="BZ88" s="419">
        <v>0</v>
      </c>
      <c r="CA88" s="609">
        <v>0</v>
      </c>
      <c r="CB88" s="598"/>
      <c r="CC88" s="419"/>
      <c r="CD88" s="419"/>
      <c r="CE88" s="419">
        <v>0</v>
      </c>
      <c r="CF88" s="419">
        <v>0</v>
      </c>
      <c r="CG88" s="419"/>
      <c r="CH88" s="419"/>
      <c r="CI88" s="419"/>
      <c r="CJ88" s="419">
        <v>0</v>
      </c>
      <c r="CK88" s="419">
        <v>0</v>
      </c>
      <c r="CL88" s="419"/>
      <c r="CM88" s="419"/>
      <c r="CN88" s="419"/>
      <c r="CO88" s="419">
        <v>0</v>
      </c>
      <c r="CP88" s="419">
        <v>0</v>
      </c>
      <c r="CQ88" s="419"/>
      <c r="CR88" s="419"/>
      <c r="CS88" s="419"/>
      <c r="CT88" s="419">
        <v>0</v>
      </c>
      <c r="CU88" s="419">
        <v>0</v>
      </c>
      <c r="CV88" s="419">
        <v>0</v>
      </c>
      <c r="CW88" s="419">
        <v>0</v>
      </c>
      <c r="CX88" s="419">
        <v>0</v>
      </c>
      <c r="CY88" s="595">
        <v>199438</v>
      </c>
      <c r="CZ88" s="605" t="s">
        <v>1278</v>
      </c>
      <c r="DA88" s="605" t="s">
        <v>2208</v>
      </c>
      <c r="DB88" s="606">
        <v>0</v>
      </c>
      <c r="DC88" s="606">
        <v>3379.53</v>
      </c>
      <c r="DD88" s="607" t="s">
        <v>2095</v>
      </c>
      <c r="DE88" s="370"/>
      <c r="DF88" s="809" t="s">
        <v>2184</v>
      </c>
      <c r="DG88" s="822"/>
    </row>
    <row r="89" spans="1:111" s="378" customFormat="1" ht="54" outlineLevel="1">
      <c r="A89" s="875"/>
      <c r="B89" s="613" t="s">
        <v>1250</v>
      </c>
      <c r="C89" s="604" t="s">
        <v>80</v>
      </c>
      <c r="D89" s="420" t="s">
        <v>194</v>
      </c>
      <c r="E89" s="420" t="s">
        <v>1066</v>
      </c>
      <c r="F89" s="526">
        <v>70891124</v>
      </c>
      <c r="G89" s="526" t="s">
        <v>80</v>
      </c>
      <c r="H89" s="420" t="s">
        <v>324</v>
      </c>
      <c r="I89" s="595">
        <v>177015</v>
      </c>
      <c r="J89" s="595">
        <v>177015</v>
      </c>
      <c r="K89" s="595">
        <v>0</v>
      </c>
      <c r="L89" s="595">
        <v>0</v>
      </c>
      <c r="M89" s="595">
        <v>177015</v>
      </c>
      <c r="N89" s="595">
        <v>0</v>
      </c>
      <c r="O89" s="595">
        <v>0</v>
      </c>
      <c r="P89" s="617" t="s">
        <v>80</v>
      </c>
      <c r="Q89" s="618" t="s">
        <v>80</v>
      </c>
      <c r="R89" s="537" t="s">
        <v>1671</v>
      </c>
      <c r="S89" s="595"/>
      <c r="T89" s="595"/>
      <c r="U89" s="595"/>
      <c r="V89" s="595"/>
      <c r="W89" s="595">
        <v>0</v>
      </c>
      <c r="X89" s="595">
        <v>0</v>
      </c>
      <c r="Y89" s="595">
        <v>0</v>
      </c>
      <c r="Z89" s="595">
        <v>0</v>
      </c>
      <c r="AA89" s="595">
        <v>0</v>
      </c>
      <c r="AB89" s="595">
        <v>0</v>
      </c>
      <c r="AC89" s="595">
        <v>0</v>
      </c>
      <c r="AD89" s="595">
        <v>0</v>
      </c>
      <c r="AE89" s="595">
        <v>0</v>
      </c>
      <c r="AF89" s="595">
        <v>0</v>
      </c>
      <c r="AG89" s="595">
        <v>0</v>
      </c>
      <c r="AH89" s="595">
        <v>0</v>
      </c>
      <c r="AI89" s="595">
        <v>0</v>
      </c>
      <c r="AJ89" s="595">
        <v>0</v>
      </c>
      <c r="AK89" s="595">
        <v>0</v>
      </c>
      <c r="AL89" s="595">
        <v>0</v>
      </c>
      <c r="AM89" s="595">
        <v>0</v>
      </c>
      <c r="AN89" s="419">
        <v>0</v>
      </c>
      <c r="AO89" s="419">
        <v>0</v>
      </c>
      <c r="AP89" s="419">
        <v>0</v>
      </c>
      <c r="AQ89" s="419">
        <v>0</v>
      </c>
      <c r="AR89" s="419">
        <v>0</v>
      </c>
      <c r="AS89" s="419">
        <v>0</v>
      </c>
      <c r="AT89" s="419">
        <v>0</v>
      </c>
      <c r="AU89" s="419">
        <v>0</v>
      </c>
      <c r="AV89" s="419">
        <v>0</v>
      </c>
      <c r="AW89" s="419">
        <v>0</v>
      </c>
      <c r="AX89" s="419">
        <v>0</v>
      </c>
      <c r="AY89" s="419">
        <v>0</v>
      </c>
      <c r="AZ89" s="419">
        <v>0</v>
      </c>
      <c r="BA89" s="419">
        <v>0</v>
      </c>
      <c r="BB89" s="419">
        <v>0</v>
      </c>
      <c r="BC89" s="419">
        <v>0</v>
      </c>
      <c r="BD89" s="419">
        <v>0</v>
      </c>
      <c r="BE89" s="419">
        <v>0</v>
      </c>
      <c r="BF89" s="419">
        <v>0</v>
      </c>
      <c r="BG89" s="419">
        <v>0</v>
      </c>
      <c r="BH89" s="419">
        <v>0</v>
      </c>
      <c r="BI89" s="419">
        <v>0</v>
      </c>
      <c r="BJ89" s="419">
        <v>0</v>
      </c>
      <c r="BK89" s="419">
        <v>0</v>
      </c>
      <c r="BL89" s="419">
        <v>0</v>
      </c>
      <c r="BM89" s="419">
        <v>0</v>
      </c>
      <c r="BN89" s="419">
        <v>0</v>
      </c>
      <c r="BO89" s="419">
        <v>0</v>
      </c>
      <c r="BP89" s="419">
        <v>0</v>
      </c>
      <c r="BQ89" s="419">
        <v>0</v>
      </c>
      <c r="BR89" s="419">
        <v>0</v>
      </c>
      <c r="BS89" s="419">
        <v>0</v>
      </c>
      <c r="BT89" s="419">
        <v>0</v>
      </c>
      <c r="BU89" s="419">
        <v>0</v>
      </c>
      <c r="BV89" s="419">
        <v>0</v>
      </c>
      <c r="BW89" s="419">
        <v>0</v>
      </c>
      <c r="BX89" s="419">
        <v>0</v>
      </c>
      <c r="BY89" s="419">
        <v>0</v>
      </c>
      <c r="BZ89" s="419">
        <v>0</v>
      </c>
      <c r="CA89" s="609">
        <v>0</v>
      </c>
      <c r="CB89" s="598"/>
      <c r="CC89" s="419"/>
      <c r="CD89" s="419"/>
      <c r="CE89" s="419">
        <v>0</v>
      </c>
      <c r="CF89" s="419">
        <v>0</v>
      </c>
      <c r="CG89" s="419"/>
      <c r="CH89" s="419"/>
      <c r="CI89" s="419"/>
      <c r="CJ89" s="419">
        <v>0</v>
      </c>
      <c r="CK89" s="419">
        <v>0</v>
      </c>
      <c r="CL89" s="419"/>
      <c r="CM89" s="419"/>
      <c r="CN89" s="419"/>
      <c r="CO89" s="419">
        <v>0</v>
      </c>
      <c r="CP89" s="419">
        <v>0</v>
      </c>
      <c r="CQ89" s="419"/>
      <c r="CR89" s="419"/>
      <c r="CS89" s="419"/>
      <c r="CT89" s="419">
        <v>0</v>
      </c>
      <c r="CU89" s="419">
        <v>0</v>
      </c>
      <c r="CV89" s="419">
        <v>0</v>
      </c>
      <c r="CW89" s="419">
        <v>0</v>
      </c>
      <c r="CX89" s="419">
        <v>0</v>
      </c>
      <c r="CY89" s="595">
        <v>177015</v>
      </c>
      <c r="CZ89" s="605" t="s">
        <v>1278</v>
      </c>
      <c r="DA89" s="605" t="s">
        <v>2208</v>
      </c>
      <c r="DB89" s="606">
        <v>0</v>
      </c>
      <c r="DC89" s="606">
        <v>4757.5990000000002</v>
      </c>
      <c r="DD89" s="607" t="s">
        <v>2095</v>
      </c>
      <c r="DE89" s="370"/>
      <c r="DF89" s="809" t="s">
        <v>2184</v>
      </c>
      <c r="DG89" s="822"/>
    </row>
    <row r="90" spans="1:111" s="378" customFormat="1" ht="54" outlineLevel="1">
      <c r="A90" s="875"/>
      <c r="B90" s="613" t="s">
        <v>1251</v>
      </c>
      <c r="C90" s="604" t="s">
        <v>80</v>
      </c>
      <c r="D90" s="420" t="s">
        <v>194</v>
      </c>
      <c r="E90" s="420" t="s">
        <v>1066</v>
      </c>
      <c r="F90" s="526">
        <v>70891125</v>
      </c>
      <c r="G90" s="526" t="s">
        <v>80</v>
      </c>
      <c r="H90" s="420" t="s">
        <v>324</v>
      </c>
      <c r="I90" s="595">
        <v>16347.96</v>
      </c>
      <c r="J90" s="595">
        <v>2420</v>
      </c>
      <c r="K90" s="595">
        <v>13927.96</v>
      </c>
      <c r="L90" s="595">
        <v>0</v>
      </c>
      <c r="M90" s="595">
        <v>2420</v>
      </c>
      <c r="N90" s="595">
        <v>0</v>
      </c>
      <c r="O90" s="595">
        <v>0</v>
      </c>
      <c r="P90" s="617" t="s">
        <v>80</v>
      </c>
      <c r="Q90" s="618" t="s">
        <v>80</v>
      </c>
      <c r="R90" s="537" t="s">
        <v>1671</v>
      </c>
      <c r="S90" s="595"/>
      <c r="T90" s="595"/>
      <c r="U90" s="595"/>
      <c r="V90" s="595"/>
      <c r="W90" s="595">
        <v>0</v>
      </c>
      <c r="X90" s="595">
        <v>0</v>
      </c>
      <c r="Y90" s="595">
        <v>0</v>
      </c>
      <c r="Z90" s="595">
        <v>0</v>
      </c>
      <c r="AA90" s="595">
        <v>0</v>
      </c>
      <c r="AB90" s="595">
        <v>0</v>
      </c>
      <c r="AC90" s="595">
        <v>0</v>
      </c>
      <c r="AD90" s="595">
        <v>0</v>
      </c>
      <c r="AE90" s="595">
        <v>0</v>
      </c>
      <c r="AF90" s="595">
        <v>0</v>
      </c>
      <c r="AG90" s="595">
        <v>0</v>
      </c>
      <c r="AH90" s="595">
        <v>0</v>
      </c>
      <c r="AI90" s="595">
        <v>0</v>
      </c>
      <c r="AJ90" s="595">
        <v>0</v>
      </c>
      <c r="AK90" s="595">
        <v>0</v>
      </c>
      <c r="AL90" s="595">
        <v>0</v>
      </c>
      <c r="AM90" s="595">
        <v>0</v>
      </c>
      <c r="AN90" s="419">
        <v>0</v>
      </c>
      <c r="AO90" s="419">
        <v>0</v>
      </c>
      <c r="AP90" s="419">
        <v>0</v>
      </c>
      <c r="AQ90" s="419">
        <v>0</v>
      </c>
      <c r="AR90" s="419">
        <v>0</v>
      </c>
      <c r="AS90" s="419">
        <v>0</v>
      </c>
      <c r="AT90" s="419">
        <v>0</v>
      </c>
      <c r="AU90" s="419">
        <v>0</v>
      </c>
      <c r="AV90" s="419">
        <v>0</v>
      </c>
      <c r="AW90" s="419">
        <v>0</v>
      </c>
      <c r="AX90" s="419">
        <v>0</v>
      </c>
      <c r="AY90" s="419">
        <v>0</v>
      </c>
      <c r="AZ90" s="419">
        <v>0</v>
      </c>
      <c r="BA90" s="419">
        <v>0</v>
      </c>
      <c r="BB90" s="419">
        <v>0</v>
      </c>
      <c r="BC90" s="419">
        <v>0</v>
      </c>
      <c r="BD90" s="419">
        <v>0</v>
      </c>
      <c r="BE90" s="419">
        <v>0</v>
      </c>
      <c r="BF90" s="419">
        <v>0</v>
      </c>
      <c r="BG90" s="419">
        <v>0</v>
      </c>
      <c r="BH90" s="419">
        <v>0</v>
      </c>
      <c r="BI90" s="419">
        <v>0</v>
      </c>
      <c r="BJ90" s="419">
        <v>0</v>
      </c>
      <c r="BK90" s="419">
        <v>0</v>
      </c>
      <c r="BL90" s="419">
        <v>0</v>
      </c>
      <c r="BM90" s="419">
        <v>0</v>
      </c>
      <c r="BN90" s="419">
        <v>0</v>
      </c>
      <c r="BO90" s="419">
        <v>0</v>
      </c>
      <c r="BP90" s="419">
        <v>0</v>
      </c>
      <c r="BQ90" s="419">
        <v>0</v>
      </c>
      <c r="BR90" s="419">
        <v>0</v>
      </c>
      <c r="BS90" s="419">
        <v>0</v>
      </c>
      <c r="BT90" s="419">
        <v>0</v>
      </c>
      <c r="BU90" s="419">
        <v>0</v>
      </c>
      <c r="BV90" s="419">
        <v>0</v>
      </c>
      <c r="BW90" s="419">
        <v>0</v>
      </c>
      <c r="BX90" s="419">
        <v>0</v>
      </c>
      <c r="BY90" s="419">
        <v>0</v>
      </c>
      <c r="BZ90" s="419">
        <v>0</v>
      </c>
      <c r="CA90" s="609">
        <v>0</v>
      </c>
      <c r="CB90" s="598"/>
      <c r="CC90" s="419"/>
      <c r="CD90" s="419"/>
      <c r="CE90" s="419">
        <v>0</v>
      </c>
      <c r="CF90" s="419">
        <v>0</v>
      </c>
      <c r="CG90" s="419"/>
      <c r="CH90" s="419"/>
      <c r="CI90" s="419"/>
      <c r="CJ90" s="419">
        <v>0</v>
      </c>
      <c r="CK90" s="419">
        <v>0</v>
      </c>
      <c r="CL90" s="419"/>
      <c r="CM90" s="419"/>
      <c r="CN90" s="419"/>
      <c r="CO90" s="419">
        <v>0</v>
      </c>
      <c r="CP90" s="419">
        <v>0</v>
      </c>
      <c r="CQ90" s="419"/>
      <c r="CR90" s="419"/>
      <c r="CS90" s="419"/>
      <c r="CT90" s="419">
        <v>0</v>
      </c>
      <c r="CU90" s="419">
        <v>0</v>
      </c>
      <c r="CV90" s="419">
        <v>0</v>
      </c>
      <c r="CW90" s="419">
        <v>0</v>
      </c>
      <c r="CX90" s="419">
        <v>0</v>
      </c>
      <c r="CY90" s="595">
        <v>2420</v>
      </c>
      <c r="CZ90" s="605" t="s">
        <v>1278</v>
      </c>
      <c r="DA90" s="605" t="s">
        <v>2209</v>
      </c>
      <c r="DB90" s="606">
        <v>0</v>
      </c>
      <c r="DC90" s="606">
        <v>6747.7529999999997</v>
      </c>
      <c r="DD90" s="607" t="s">
        <v>2095</v>
      </c>
      <c r="DE90" s="370"/>
      <c r="DF90" s="809" t="s">
        <v>2178</v>
      </c>
      <c r="DG90" s="822"/>
    </row>
    <row r="91" spans="1:111" s="378" customFormat="1" ht="108" outlineLevel="1">
      <c r="A91" s="875"/>
      <c r="B91" s="613" t="s">
        <v>1253</v>
      </c>
      <c r="C91" s="604" t="s">
        <v>80</v>
      </c>
      <c r="D91" s="420" t="s">
        <v>194</v>
      </c>
      <c r="E91" s="420" t="s">
        <v>1066</v>
      </c>
      <c r="F91" s="526">
        <v>70891126</v>
      </c>
      <c r="G91" s="526" t="s">
        <v>80</v>
      </c>
      <c r="H91" s="420" t="s">
        <v>324</v>
      </c>
      <c r="I91" s="595">
        <v>12803.689</v>
      </c>
      <c r="J91" s="595">
        <v>4235</v>
      </c>
      <c r="K91" s="595">
        <v>8568.6890000000003</v>
      </c>
      <c r="L91" s="595">
        <v>0</v>
      </c>
      <c r="M91" s="595">
        <v>4235</v>
      </c>
      <c r="N91" s="595">
        <v>0</v>
      </c>
      <c r="O91" s="595">
        <v>0</v>
      </c>
      <c r="P91" s="617" t="s">
        <v>80</v>
      </c>
      <c r="Q91" s="618" t="s">
        <v>80</v>
      </c>
      <c r="R91" s="537" t="s">
        <v>1671</v>
      </c>
      <c r="S91" s="595"/>
      <c r="T91" s="595"/>
      <c r="U91" s="595"/>
      <c r="V91" s="595"/>
      <c r="W91" s="595">
        <v>0</v>
      </c>
      <c r="X91" s="595">
        <v>0</v>
      </c>
      <c r="Y91" s="595">
        <v>0</v>
      </c>
      <c r="Z91" s="595">
        <v>0</v>
      </c>
      <c r="AA91" s="595">
        <v>0</v>
      </c>
      <c r="AB91" s="595">
        <v>0</v>
      </c>
      <c r="AC91" s="595">
        <v>0</v>
      </c>
      <c r="AD91" s="595">
        <v>0</v>
      </c>
      <c r="AE91" s="595">
        <v>0</v>
      </c>
      <c r="AF91" s="595">
        <v>0</v>
      </c>
      <c r="AG91" s="595">
        <v>0</v>
      </c>
      <c r="AH91" s="595">
        <v>0</v>
      </c>
      <c r="AI91" s="595">
        <v>0</v>
      </c>
      <c r="AJ91" s="595">
        <v>0</v>
      </c>
      <c r="AK91" s="595">
        <v>0</v>
      </c>
      <c r="AL91" s="595">
        <v>0</v>
      </c>
      <c r="AM91" s="595">
        <v>0</v>
      </c>
      <c r="AN91" s="419">
        <v>0</v>
      </c>
      <c r="AO91" s="419">
        <v>0</v>
      </c>
      <c r="AP91" s="419">
        <v>0</v>
      </c>
      <c r="AQ91" s="419">
        <v>0</v>
      </c>
      <c r="AR91" s="419">
        <v>0</v>
      </c>
      <c r="AS91" s="419">
        <v>0</v>
      </c>
      <c r="AT91" s="419">
        <v>0</v>
      </c>
      <c r="AU91" s="419">
        <v>0</v>
      </c>
      <c r="AV91" s="419">
        <v>0</v>
      </c>
      <c r="AW91" s="419">
        <v>0</v>
      </c>
      <c r="AX91" s="419">
        <v>0</v>
      </c>
      <c r="AY91" s="419">
        <v>0</v>
      </c>
      <c r="AZ91" s="419">
        <v>0</v>
      </c>
      <c r="BA91" s="419">
        <v>0</v>
      </c>
      <c r="BB91" s="419">
        <v>0</v>
      </c>
      <c r="BC91" s="419">
        <v>0</v>
      </c>
      <c r="BD91" s="419">
        <v>0</v>
      </c>
      <c r="BE91" s="419">
        <v>0</v>
      </c>
      <c r="BF91" s="419">
        <v>0</v>
      </c>
      <c r="BG91" s="419">
        <v>0</v>
      </c>
      <c r="BH91" s="419">
        <v>0</v>
      </c>
      <c r="BI91" s="419">
        <v>0</v>
      </c>
      <c r="BJ91" s="419">
        <v>0</v>
      </c>
      <c r="BK91" s="419">
        <v>0</v>
      </c>
      <c r="BL91" s="419">
        <v>0</v>
      </c>
      <c r="BM91" s="419">
        <v>0</v>
      </c>
      <c r="BN91" s="419">
        <v>0</v>
      </c>
      <c r="BO91" s="419">
        <v>0</v>
      </c>
      <c r="BP91" s="419">
        <v>0</v>
      </c>
      <c r="BQ91" s="419">
        <v>0</v>
      </c>
      <c r="BR91" s="419">
        <v>0</v>
      </c>
      <c r="BS91" s="419">
        <v>0</v>
      </c>
      <c r="BT91" s="419">
        <v>0</v>
      </c>
      <c r="BU91" s="419">
        <v>0</v>
      </c>
      <c r="BV91" s="419">
        <v>0</v>
      </c>
      <c r="BW91" s="419">
        <v>0</v>
      </c>
      <c r="BX91" s="419">
        <v>0</v>
      </c>
      <c r="BY91" s="419">
        <v>0</v>
      </c>
      <c r="BZ91" s="419">
        <v>0</v>
      </c>
      <c r="CA91" s="609">
        <v>0</v>
      </c>
      <c r="CB91" s="598"/>
      <c r="CC91" s="419"/>
      <c r="CD91" s="419"/>
      <c r="CE91" s="419">
        <v>0</v>
      </c>
      <c r="CF91" s="419">
        <v>0</v>
      </c>
      <c r="CG91" s="419"/>
      <c r="CH91" s="419"/>
      <c r="CI91" s="419"/>
      <c r="CJ91" s="419">
        <v>0</v>
      </c>
      <c r="CK91" s="419">
        <v>0</v>
      </c>
      <c r="CL91" s="419"/>
      <c r="CM91" s="419"/>
      <c r="CN91" s="419"/>
      <c r="CO91" s="419">
        <v>0</v>
      </c>
      <c r="CP91" s="419">
        <v>0</v>
      </c>
      <c r="CQ91" s="419"/>
      <c r="CR91" s="419"/>
      <c r="CS91" s="419"/>
      <c r="CT91" s="419">
        <v>0</v>
      </c>
      <c r="CU91" s="419">
        <v>0</v>
      </c>
      <c r="CV91" s="419">
        <v>0</v>
      </c>
      <c r="CW91" s="419">
        <v>0</v>
      </c>
      <c r="CX91" s="419">
        <v>0</v>
      </c>
      <c r="CY91" s="595">
        <v>4235</v>
      </c>
      <c r="CZ91" s="605" t="s">
        <v>1278</v>
      </c>
      <c r="DA91" s="605" t="s">
        <v>2210</v>
      </c>
      <c r="DB91" s="606">
        <v>0</v>
      </c>
      <c r="DC91" s="606">
        <v>29.620799999999999</v>
      </c>
      <c r="DD91" s="607" t="s">
        <v>2095</v>
      </c>
      <c r="DE91" s="370"/>
      <c r="DF91" s="809" t="s">
        <v>2211</v>
      </c>
      <c r="DG91" s="822"/>
    </row>
    <row r="92" spans="1:111" s="378" customFormat="1" ht="108" outlineLevel="1">
      <c r="A92" s="875"/>
      <c r="B92" s="613" t="s">
        <v>1254</v>
      </c>
      <c r="C92" s="604" t="s">
        <v>80</v>
      </c>
      <c r="D92" s="420" t="s">
        <v>194</v>
      </c>
      <c r="E92" s="420" t="s">
        <v>1066</v>
      </c>
      <c r="F92" s="526">
        <v>70891127</v>
      </c>
      <c r="G92" s="526" t="s">
        <v>80</v>
      </c>
      <c r="H92" s="420" t="s">
        <v>324</v>
      </c>
      <c r="I92" s="595">
        <v>35000</v>
      </c>
      <c r="J92" s="595">
        <v>2420</v>
      </c>
      <c r="K92" s="595">
        <v>32580</v>
      </c>
      <c r="L92" s="595">
        <v>0</v>
      </c>
      <c r="M92" s="595">
        <v>2420</v>
      </c>
      <c r="N92" s="595">
        <v>0</v>
      </c>
      <c r="O92" s="595">
        <v>0</v>
      </c>
      <c r="P92" s="617" t="s">
        <v>80</v>
      </c>
      <c r="Q92" s="618" t="s">
        <v>80</v>
      </c>
      <c r="R92" s="537" t="s">
        <v>1671</v>
      </c>
      <c r="S92" s="595"/>
      <c r="T92" s="595"/>
      <c r="U92" s="595"/>
      <c r="V92" s="595"/>
      <c r="W92" s="595">
        <v>0</v>
      </c>
      <c r="X92" s="595">
        <v>0</v>
      </c>
      <c r="Y92" s="595">
        <v>0</v>
      </c>
      <c r="Z92" s="595">
        <v>0</v>
      </c>
      <c r="AA92" s="595">
        <v>0</v>
      </c>
      <c r="AB92" s="595">
        <v>0</v>
      </c>
      <c r="AC92" s="595">
        <v>0</v>
      </c>
      <c r="AD92" s="595">
        <v>0</v>
      </c>
      <c r="AE92" s="595">
        <v>0</v>
      </c>
      <c r="AF92" s="595">
        <v>0</v>
      </c>
      <c r="AG92" s="595">
        <v>0</v>
      </c>
      <c r="AH92" s="595">
        <v>0</v>
      </c>
      <c r="AI92" s="595">
        <v>0</v>
      </c>
      <c r="AJ92" s="595">
        <v>0</v>
      </c>
      <c r="AK92" s="595">
        <v>0</v>
      </c>
      <c r="AL92" s="595">
        <v>0</v>
      </c>
      <c r="AM92" s="595">
        <v>0</v>
      </c>
      <c r="AN92" s="419">
        <v>0</v>
      </c>
      <c r="AO92" s="419">
        <v>0</v>
      </c>
      <c r="AP92" s="419">
        <v>0</v>
      </c>
      <c r="AQ92" s="419">
        <v>0</v>
      </c>
      <c r="AR92" s="419">
        <v>0</v>
      </c>
      <c r="AS92" s="419">
        <v>0</v>
      </c>
      <c r="AT92" s="419">
        <v>0</v>
      </c>
      <c r="AU92" s="419">
        <v>0</v>
      </c>
      <c r="AV92" s="419">
        <v>0</v>
      </c>
      <c r="AW92" s="419">
        <v>0</v>
      </c>
      <c r="AX92" s="419">
        <v>0</v>
      </c>
      <c r="AY92" s="419">
        <v>0</v>
      </c>
      <c r="AZ92" s="419">
        <v>0</v>
      </c>
      <c r="BA92" s="419">
        <v>0</v>
      </c>
      <c r="BB92" s="419">
        <v>0</v>
      </c>
      <c r="BC92" s="419">
        <v>0</v>
      </c>
      <c r="BD92" s="419">
        <v>0</v>
      </c>
      <c r="BE92" s="419">
        <v>0</v>
      </c>
      <c r="BF92" s="419">
        <v>0</v>
      </c>
      <c r="BG92" s="419">
        <v>0</v>
      </c>
      <c r="BH92" s="419">
        <v>0</v>
      </c>
      <c r="BI92" s="419">
        <v>0</v>
      </c>
      <c r="BJ92" s="419">
        <v>0</v>
      </c>
      <c r="BK92" s="419">
        <v>0</v>
      </c>
      <c r="BL92" s="419">
        <v>0</v>
      </c>
      <c r="BM92" s="419">
        <v>0</v>
      </c>
      <c r="BN92" s="419">
        <v>0</v>
      </c>
      <c r="BO92" s="419">
        <v>0</v>
      </c>
      <c r="BP92" s="419">
        <v>0</v>
      </c>
      <c r="BQ92" s="419">
        <v>0</v>
      </c>
      <c r="BR92" s="419">
        <v>0</v>
      </c>
      <c r="BS92" s="419">
        <v>0</v>
      </c>
      <c r="BT92" s="419">
        <v>0</v>
      </c>
      <c r="BU92" s="419">
        <v>0</v>
      </c>
      <c r="BV92" s="419">
        <v>0</v>
      </c>
      <c r="BW92" s="419">
        <v>0</v>
      </c>
      <c r="BX92" s="419">
        <v>0</v>
      </c>
      <c r="BY92" s="419">
        <v>0</v>
      </c>
      <c r="BZ92" s="419">
        <v>0</v>
      </c>
      <c r="CA92" s="609">
        <v>0</v>
      </c>
      <c r="CB92" s="598"/>
      <c r="CC92" s="419"/>
      <c r="CD92" s="419"/>
      <c r="CE92" s="419">
        <v>0</v>
      </c>
      <c r="CF92" s="419">
        <v>0</v>
      </c>
      <c r="CG92" s="419"/>
      <c r="CH92" s="419"/>
      <c r="CI92" s="419"/>
      <c r="CJ92" s="419">
        <v>0</v>
      </c>
      <c r="CK92" s="419">
        <v>0</v>
      </c>
      <c r="CL92" s="419"/>
      <c r="CM92" s="419"/>
      <c r="CN92" s="419"/>
      <c r="CO92" s="419">
        <v>0</v>
      </c>
      <c r="CP92" s="419">
        <v>0</v>
      </c>
      <c r="CQ92" s="419"/>
      <c r="CR92" s="419"/>
      <c r="CS92" s="419"/>
      <c r="CT92" s="419">
        <v>0</v>
      </c>
      <c r="CU92" s="419">
        <v>0</v>
      </c>
      <c r="CV92" s="419">
        <v>0</v>
      </c>
      <c r="CW92" s="419">
        <v>0</v>
      </c>
      <c r="CX92" s="419">
        <v>0</v>
      </c>
      <c r="CY92" s="595">
        <v>2420</v>
      </c>
      <c r="CZ92" s="605" t="s">
        <v>1278</v>
      </c>
      <c r="DA92" s="605" t="s">
        <v>2210</v>
      </c>
      <c r="DB92" s="606">
        <v>0</v>
      </c>
      <c r="DC92" s="606">
        <v>20107.160769999999</v>
      </c>
      <c r="DD92" s="607" t="s">
        <v>2095</v>
      </c>
      <c r="DE92" s="370"/>
      <c r="DF92" s="809" t="s">
        <v>2178</v>
      </c>
      <c r="DG92" s="822"/>
    </row>
    <row r="93" spans="1:111" s="378" customFormat="1" ht="108" outlineLevel="1">
      <c r="A93" s="875"/>
      <c r="B93" s="613" t="s">
        <v>1255</v>
      </c>
      <c r="C93" s="604" t="s">
        <v>80</v>
      </c>
      <c r="D93" s="420" t="s">
        <v>194</v>
      </c>
      <c r="E93" s="420" t="s">
        <v>1066</v>
      </c>
      <c r="F93" s="526">
        <v>70891128</v>
      </c>
      <c r="G93" s="526" t="s">
        <v>80</v>
      </c>
      <c r="H93" s="420" t="s">
        <v>324</v>
      </c>
      <c r="I93" s="595">
        <v>2500</v>
      </c>
      <c r="J93" s="595">
        <v>2420</v>
      </c>
      <c r="K93" s="595">
        <v>80</v>
      </c>
      <c r="L93" s="595">
        <v>0</v>
      </c>
      <c r="M93" s="595">
        <v>2420</v>
      </c>
      <c r="N93" s="595">
        <v>0</v>
      </c>
      <c r="O93" s="595">
        <v>0</v>
      </c>
      <c r="P93" s="617" t="s">
        <v>80</v>
      </c>
      <c r="Q93" s="618" t="s">
        <v>80</v>
      </c>
      <c r="R93" s="537" t="s">
        <v>1783</v>
      </c>
      <c r="S93" s="595"/>
      <c r="T93" s="595"/>
      <c r="U93" s="595"/>
      <c r="V93" s="595"/>
      <c r="W93" s="595">
        <v>0</v>
      </c>
      <c r="X93" s="595">
        <v>0</v>
      </c>
      <c r="Y93" s="595">
        <v>0</v>
      </c>
      <c r="Z93" s="595">
        <v>0</v>
      </c>
      <c r="AA93" s="595">
        <v>0</v>
      </c>
      <c r="AB93" s="595">
        <v>0</v>
      </c>
      <c r="AC93" s="595">
        <v>0</v>
      </c>
      <c r="AD93" s="595">
        <v>0</v>
      </c>
      <c r="AE93" s="595">
        <v>0</v>
      </c>
      <c r="AF93" s="595">
        <v>0</v>
      </c>
      <c r="AG93" s="595">
        <v>0</v>
      </c>
      <c r="AH93" s="595">
        <v>0</v>
      </c>
      <c r="AI93" s="595">
        <v>0</v>
      </c>
      <c r="AJ93" s="595">
        <v>0</v>
      </c>
      <c r="AK93" s="595">
        <v>0</v>
      </c>
      <c r="AL93" s="595">
        <v>0</v>
      </c>
      <c r="AM93" s="595">
        <v>0</v>
      </c>
      <c r="AN93" s="419">
        <v>0</v>
      </c>
      <c r="AO93" s="419">
        <v>0</v>
      </c>
      <c r="AP93" s="419">
        <v>0</v>
      </c>
      <c r="AQ93" s="419">
        <v>0</v>
      </c>
      <c r="AR93" s="419">
        <v>0</v>
      </c>
      <c r="AS93" s="419">
        <v>0</v>
      </c>
      <c r="AT93" s="419">
        <v>0</v>
      </c>
      <c r="AU93" s="419">
        <v>0</v>
      </c>
      <c r="AV93" s="419">
        <v>0</v>
      </c>
      <c r="AW93" s="419">
        <v>0</v>
      </c>
      <c r="AX93" s="419">
        <v>0</v>
      </c>
      <c r="AY93" s="419">
        <v>0</v>
      </c>
      <c r="AZ93" s="419">
        <v>0</v>
      </c>
      <c r="BA93" s="419">
        <v>0</v>
      </c>
      <c r="BB93" s="419">
        <v>0</v>
      </c>
      <c r="BC93" s="419">
        <v>0</v>
      </c>
      <c r="BD93" s="419">
        <v>0</v>
      </c>
      <c r="BE93" s="419">
        <v>0</v>
      </c>
      <c r="BF93" s="419">
        <v>0</v>
      </c>
      <c r="BG93" s="419">
        <v>0</v>
      </c>
      <c r="BH93" s="419">
        <v>0</v>
      </c>
      <c r="BI93" s="419">
        <v>0</v>
      </c>
      <c r="BJ93" s="419">
        <v>0</v>
      </c>
      <c r="BK93" s="419">
        <v>0</v>
      </c>
      <c r="BL93" s="419">
        <v>0</v>
      </c>
      <c r="BM93" s="419">
        <v>0</v>
      </c>
      <c r="BN93" s="419">
        <v>0</v>
      </c>
      <c r="BO93" s="419">
        <v>0</v>
      </c>
      <c r="BP93" s="419">
        <v>0</v>
      </c>
      <c r="BQ93" s="419">
        <v>0</v>
      </c>
      <c r="BR93" s="419">
        <v>0</v>
      </c>
      <c r="BS93" s="419">
        <v>0</v>
      </c>
      <c r="BT93" s="419">
        <v>0</v>
      </c>
      <c r="BU93" s="419">
        <v>0</v>
      </c>
      <c r="BV93" s="419">
        <v>0</v>
      </c>
      <c r="BW93" s="419">
        <v>0</v>
      </c>
      <c r="BX93" s="419">
        <v>0</v>
      </c>
      <c r="BY93" s="419">
        <v>0</v>
      </c>
      <c r="BZ93" s="419">
        <v>0</v>
      </c>
      <c r="CA93" s="609">
        <v>0</v>
      </c>
      <c r="CB93" s="598"/>
      <c r="CC93" s="419"/>
      <c r="CD93" s="419"/>
      <c r="CE93" s="419">
        <v>0</v>
      </c>
      <c r="CF93" s="419">
        <v>0</v>
      </c>
      <c r="CG93" s="419"/>
      <c r="CH93" s="419"/>
      <c r="CI93" s="419"/>
      <c r="CJ93" s="419">
        <v>0</v>
      </c>
      <c r="CK93" s="419">
        <v>0</v>
      </c>
      <c r="CL93" s="419"/>
      <c r="CM93" s="419"/>
      <c r="CN93" s="419"/>
      <c r="CO93" s="419">
        <v>0</v>
      </c>
      <c r="CP93" s="419">
        <v>0</v>
      </c>
      <c r="CQ93" s="419"/>
      <c r="CR93" s="419"/>
      <c r="CS93" s="419"/>
      <c r="CT93" s="419">
        <v>0</v>
      </c>
      <c r="CU93" s="419">
        <v>0</v>
      </c>
      <c r="CV93" s="419">
        <v>0</v>
      </c>
      <c r="CW93" s="419">
        <v>0</v>
      </c>
      <c r="CX93" s="419">
        <v>0</v>
      </c>
      <c r="CY93" s="595">
        <v>2420</v>
      </c>
      <c r="CZ93" s="605" t="s">
        <v>1278</v>
      </c>
      <c r="DA93" s="605" t="s">
        <v>2210</v>
      </c>
      <c r="DB93" s="606">
        <v>0</v>
      </c>
      <c r="DC93" s="606" t="s">
        <v>80</v>
      </c>
      <c r="DD93" s="607" t="s">
        <v>2095</v>
      </c>
      <c r="DE93" s="370"/>
      <c r="DF93" s="809" t="s">
        <v>2178</v>
      </c>
      <c r="DG93" s="822"/>
    </row>
    <row r="94" spans="1:111" s="378" customFormat="1" ht="108" outlineLevel="1">
      <c r="A94" s="875"/>
      <c r="B94" s="613" t="s">
        <v>1256</v>
      </c>
      <c r="C94" s="604" t="s">
        <v>80</v>
      </c>
      <c r="D94" s="420" t="s">
        <v>194</v>
      </c>
      <c r="E94" s="420" t="s">
        <v>1066</v>
      </c>
      <c r="F94" s="526">
        <v>70891129</v>
      </c>
      <c r="G94" s="526" t="s">
        <v>80</v>
      </c>
      <c r="H94" s="420" t="s">
        <v>324</v>
      </c>
      <c r="I94" s="595">
        <v>3500</v>
      </c>
      <c r="J94" s="595">
        <v>2420</v>
      </c>
      <c r="K94" s="595">
        <v>1080</v>
      </c>
      <c r="L94" s="595">
        <v>0</v>
      </c>
      <c r="M94" s="595">
        <v>2420</v>
      </c>
      <c r="N94" s="595">
        <v>0</v>
      </c>
      <c r="O94" s="595">
        <v>0</v>
      </c>
      <c r="P94" s="617" t="s">
        <v>80</v>
      </c>
      <c r="Q94" s="618" t="s">
        <v>80</v>
      </c>
      <c r="R94" s="537" t="s">
        <v>1783</v>
      </c>
      <c r="S94" s="595"/>
      <c r="T94" s="595"/>
      <c r="U94" s="595"/>
      <c r="V94" s="595"/>
      <c r="W94" s="595">
        <v>0</v>
      </c>
      <c r="X94" s="595">
        <v>0</v>
      </c>
      <c r="Y94" s="595">
        <v>0</v>
      </c>
      <c r="Z94" s="595">
        <v>0</v>
      </c>
      <c r="AA94" s="595">
        <v>0</v>
      </c>
      <c r="AB94" s="595">
        <v>0</v>
      </c>
      <c r="AC94" s="595">
        <v>0</v>
      </c>
      <c r="AD94" s="595">
        <v>0</v>
      </c>
      <c r="AE94" s="595">
        <v>0</v>
      </c>
      <c r="AF94" s="595">
        <v>0</v>
      </c>
      <c r="AG94" s="595">
        <v>0</v>
      </c>
      <c r="AH94" s="595">
        <v>0</v>
      </c>
      <c r="AI94" s="595">
        <v>0</v>
      </c>
      <c r="AJ94" s="595">
        <v>0</v>
      </c>
      <c r="AK94" s="595">
        <v>0</v>
      </c>
      <c r="AL94" s="595">
        <v>0</v>
      </c>
      <c r="AM94" s="595">
        <v>0</v>
      </c>
      <c r="AN94" s="419">
        <v>0</v>
      </c>
      <c r="AO94" s="419">
        <v>0</v>
      </c>
      <c r="AP94" s="419">
        <v>0</v>
      </c>
      <c r="AQ94" s="419">
        <v>0</v>
      </c>
      <c r="AR94" s="419">
        <v>0</v>
      </c>
      <c r="AS94" s="419">
        <v>0</v>
      </c>
      <c r="AT94" s="419">
        <v>0</v>
      </c>
      <c r="AU94" s="419">
        <v>0</v>
      </c>
      <c r="AV94" s="419">
        <v>0</v>
      </c>
      <c r="AW94" s="419">
        <v>0</v>
      </c>
      <c r="AX94" s="419">
        <v>0</v>
      </c>
      <c r="AY94" s="419">
        <v>0</v>
      </c>
      <c r="AZ94" s="419">
        <v>0</v>
      </c>
      <c r="BA94" s="419">
        <v>0</v>
      </c>
      <c r="BB94" s="419">
        <v>0</v>
      </c>
      <c r="BC94" s="419">
        <v>0</v>
      </c>
      <c r="BD94" s="419">
        <v>0</v>
      </c>
      <c r="BE94" s="419">
        <v>0</v>
      </c>
      <c r="BF94" s="419">
        <v>0</v>
      </c>
      <c r="BG94" s="419">
        <v>0</v>
      </c>
      <c r="BH94" s="419">
        <v>0</v>
      </c>
      <c r="BI94" s="419">
        <v>0</v>
      </c>
      <c r="BJ94" s="419">
        <v>0</v>
      </c>
      <c r="BK94" s="419">
        <v>0</v>
      </c>
      <c r="BL94" s="419">
        <v>0</v>
      </c>
      <c r="BM94" s="419">
        <v>0</v>
      </c>
      <c r="BN94" s="419">
        <v>0</v>
      </c>
      <c r="BO94" s="419">
        <v>0</v>
      </c>
      <c r="BP94" s="419">
        <v>0</v>
      </c>
      <c r="BQ94" s="419">
        <v>0</v>
      </c>
      <c r="BR94" s="419">
        <v>0</v>
      </c>
      <c r="BS94" s="419">
        <v>0</v>
      </c>
      <c r="BT94" s="419">
        <v>0</v>
      </c>
      <c r="BU94" s="419">
        <v>0</v>
      </c>
      <c r="BV94" s="419">
        <v>0</v>
      </c>
      <c r="BW94" s="419">
        <v>0</v>
      </c>
      <c r="BX94" s="419">
        <v>0</v>
      </c>
      <c r="BY94" s="419">
        <v>0</v>
      </c>
      <c r="BZ94" s="419">
        <v>0</v>
      </c>
      <c r="CA94" s="609">
        <v>0</v>
      </c>
      <c r="CB94" s="598"/>
      <c r="CC94" s="419"/>
      <c r="CD94" s="419"/>
      <c r="CE94" s="419">
        <v>0</v>
      </c>
      <c r="CF94" s="419">
        <v>0</v>
      </c>
      <c r="CG94" s="419"/>
      <c r="CH94" s="419"/>
      <c r="CI94" s="419"/>
      <c r="CJ94" s="419">
        <v>0</v>
      </c>
      <c r="CK94" s="419">
        <v>0</v>
      </c>
      <c r="CL94" s="419"/>
      <c r="CM94" s="419"/>
      <c r="CN94" s="419"/>
      <c r="CO94" s="419">
        <v>0</v>
      </c>
      <c r="CP94" s="419">
        <v>0</v>
      </c>
      <c r="CQ94" s="419"/>
      <c r="CR94" s="419"/>
      <c r="CS94" s="419"/>
      <c r="CT94" s="419">
        <v>0</v>
      </c>
      <c r="CU94" s="419">
        <v>0</v>
      </c>
      <c r="CV94" s="419">
        <v>0</v>
      </c>
      <c r="CW94" s="419">
        <v>0</v>
      </c>
      <c r="CX94" s="419">
        <v>0</v>
      </c>
      <c r="CY94" s="595">
        <v>2420</v>
      </c>
      <c r="CZ94" s="605" t="s">
        <v>1278</v>
      </c>
      <c r="DA94" s="605" t="s">
        <v>2210</v>
      </c>
      <c r="DB94" s="606">
        <v>0</v>
      </c>
      <c r="DC94" s="606" t="s">
        <v>80</v>
      </c>
      <c r="DD94" s="593" t="s">
        <v>2096</v>
      </c>
      <c r="DE94" s="370"/>
      <c r="DF94" s="809" t="s">
        <v>2178</v>
      </c>
      <c r="DG94" s="822"/>
    </row>
    <row r="95" spans="1:111" s="378" customFormat="1" ht="108" outlineLevel="1">
      <c r="A95" s="875"/>
      <c r="B95" s="613" t="s">
        <v>1257</v>
      </c>
      <c r="C95" s="604" t="s">
        <v>80</v>
      </c>
      <c r="D95" s="420" t="s">
        <v>194</v>
      </c>
      <c r="E95" s="420" t="s">
        <v>1066</v>
      </c>
      <c r="F95" s="526">
        <v>70891130</v>
      </c>
      <c r="G95" s="526" t="s">
        <v>80</v>
      </c>
      <c r="H95" s="420" t="s">
        <v>324</v>
      </c>
      <c r="I95" s="595">
        <v>75508</v>
      </c>
      <c r="J95" s="595">
        <v>2420</v>
      </c>
      <c r="K95" s="595">
        <v>73088</v>
      </c>
      <c r="L95" s="595">
        <v>0</v>
      </c>
      <c r="M95" s="595">
        <v>2420</v>
      </c>
      <c r="N95" s="595">
        <v>0</v>
      </c>
      <c r="O95" s="595">
        <v>0</v>
      </c>
      <c r="P95" s="617" t="s">
        <v>80</v>
      </c>
      <c r="Q95" s="618" t="s">
        <v>80</v>
      </c>
      <c r="R95" s="537" t="s">
        <v>1671</v>
      </c>
      <c r="S95" s="595"/>
      <c r="T95" s="595"/>
      <c r="U95" s="595"/>
      <c r="V95" s="595"/>
      <c r="W95" s="595">
        <v>0</v>
      </c>
      <c r="X95" s="595">
        <v>0</v>
      </c>
      <c r="Y95" s="595">
        <v>0</v>
      </c>
      <c r="Z95" s="595">
        <v>0</v>
      </c>
      <c r="AA95" s="595">
        <v>0</v>
      </c>
      <c r="AB95" s="595">
        <v>0</v>
      </c>
      <c r="AC95" s="595">
        <v>0</v>
      </c>
      <c r="AD95" s="595">
        <v>0</v>
      </c>
      <c r="AE95" s="595">
        <v>0</v>
      </c>
      <c r="AF95" s="595">
        <v>0</v>
      </c>
      <c r="AG95" s="595">
        <v>0</v>
      </c>
      <c r="AH95" s="595">
        <v>0</v>
      </c>
      <c r="AI95" s="595">
        <v>0</v>
      </c>
      <c r="AJ95" s="595">
        <v>0</v>
      </c>
      <c r="AK95" s="595">
        <v>0</v>
      </c>
      <c r="AL95" s="595">
        <v>0</v>
      </c>
      <c r="AM95" s="595">
        <v>0</v>
      </c>
      <c r="AN95" s="419">
        <v>0</v>
      </c>
      <c r="AO95" s="419">
        <v>0</v>
      </c>
      <c r="AP95" s="419">
        <v>0</v>
      </c>
      <c r="AQ95" s="419">
        <v>0</v>
      </c>
      <c r="AR95" s="419">
        <v>0</v>
      </c>
      <c r="AS95" s="419">
        <v>0</v>
      </c>
      <c r="AT95" s="419">
        <v>0</v>
      </c>
      <c r="AU95" s="419">
        <v>0</v>
      </c>
      <c r="AV95" s="419">
        <v>0</v>
      </c>
      <c r="AW95" s="419">
        <v>0</v>
      </c>
      <c r="AX95" s="419">
        <v>0</v>
      </c>
      <c r="AY95" s="419">
        <v>0</v>
      </c>
      <c r="AZ95" s="419">
        <v>0</v>
      </c>
      <c r="BA95" s="419">
        <v>0</v>
      </c>
      <c r="BB95" s="419">
        <v>0</v>
      </c>
      <c r="BC95" s="419">
        <v>0</v>
      </c>
      <c r="BD95" s="419">
        <v>0</v>
      </c>
      <c r="BE95" s="419">
        <v>0</v>
      </c>
      <c r="BF95" s="419">
        <v>0</v>
      </c>
      <c r="BG95" s="419">
        <v>0</v>
      </c>
      <c r="BH95" s="419">
        <v>0</v>
      </c>
      <c r="BI95" s="419">
        <v>0</v>
      </c>
      <c r="BJ95" s="419">
        <v>0</v>
      </c>
      <c r="BK95" s="419">
        <v>0</v>
      </c>
      <c r="BL95" s="419">
        <v>0</v>
      </c>
      <c r="BM95" s="419">
        <v>0</v>
      </c>
      <c r="BN95" s="419">
        <v>0</v>
      </c>
      <c r="BO95" s="419">
        <v>0</v>
      </c>
      <c r="BP95" s="419">
        <v>0</v>
      </c>
      <c r="BQ95" s="419">
        <v>0</v>
      </c>
      <c r="BR95" s="419">
        <v>0</v>
      </c>
      <c r="BS95" s="419">
        <v>0</v>
      </c>
      <c r="BT95" s="419">
        <v>0</v>
      </c>
      <c r="BU95" s="419">
        <v>0</v>
      </c>
      <c r="BV95" s="419">
        <v>0</v>
      </c>
      <c r="BW95" s="419">
        <v>0</v>
      </c>
      <c r="BX95" s="419">
        <v>0</v>
      </c>
      <c r="BY95" s="419">
        <v>0</v>
      </c>
      <c r="BZ95" s="419">
        <v>0</v>
      </c>
      <c r="CA95" s="609">
        <v>0</v>
      </c>
      <c r="CB95" s="598"/>
      <c r="CC95" s="419"/>
      <c r="CD95" s="419"/>
      <c r="CE95" s="419">
        <v>0</v>
      </c>
      <c r="CF95" s="419">
        <v>0</v>
      </c>
      <c r="CG95" s="419"/>
      <c r="CH95" s="419"/>
      <c r="CI95" s="419"/>
      <c r="CJ95" s="419">
        <v>0</v>
      </c>
      <c r="CK95" s="419">
        <v>0</v>
      </c>
      <c r="CL95" s="419"/>
      <c r="CM95" s="419"/>
      <c r="CN95" s="419"/>
      <c r="CO95" s="419">
        <v>0</v>
      </c>
      <c r="CP95" s="419">
        <v>0</v>
      </c>
      <c r="CQ95" s="419"/>
      <c r="CR95" s="419"/>
      <c r="CS95" s="419"/>
      <c r="CT95" s="419">
        <v>0</v>
      </c>
      <c r="CU95" s="419">
        <v>0</v>
      </c>
      <c r="CV95" s="419">
        <v>0</v>
      </c>
      <c r="CW95" s="419">
        <v>0</v>
      </c>
      <c r="CX95" s="419">
        <v>0</v>
      </c>
      <c r="CY95" s="595">
        <v>2420</v>
      </c>
      <c r="CZ95" s="605" t="s">
        <v>1278</v>
      </c>
      <c r="DA95" s="605" t="s">
        <v>2210</v>
      </c>
      <c r="DB95" s="606">
        <v>0</v>
      </c>
      <c r="DC95" s="606">
        <v>121.72775</v>
      </c>
      <c r="DD95" s="607" t="s">
        <v>2095</v>
      </c>
      <c r="DE95" s="370"/>
      <c r="DF95" s="809" t="s">
        <v>2178</v>
      </c>
      <c r="DG95" s="822"/>
    </row>
    <row r="96" spans="1:111" s="378" customFormat="1" ht="108" outlineLevel="1">
      <c r="A96" s="875"/>
      <c r="B96" s="613" t="s">
        <v>1258</v>
      </c>
      <c r="C96" s="604" t="s">
        <v>80</v>
      </c>
      <c r="D96" s="420" t="s">
        <v>194</v>
      </c>
      <c r="E96" s="420" t="s">
        <v>1066</v>
      </c>
      <c r="F96" s="526">
        <v>70891131</v>
      </c>
      <c r="G96" s="526" t="s">
        <v>80</v>
      </c>
      <c r="H96" s="420" t="s">
        <v>324</v>
      </c>
      <c r="I96" s="595">
        <v>53000</v>
      </c>
      <c r="J96" s="595">
        <v>2420</v>
      </c>
      <c r="K96" s="595">
        <v>50580</v>
      </c>
      <c r="L96" s="595">
        <v>0</v>
      </c>
      <c r="M96" s="595">
        <v>2420</v>
      </c>
      <c r="N96" s="595">
        <v>0</v>
      </c>
      <c r="O96" s="595">
        <v>0</v>
      </c>
      <c r="P96" s="617" t="s">
        <v>80</v>
      </c>
      <c r="Q96" s="618" t="s">
        <v>80</v>
      </c>
      <c r="R96" s="537" t="s">
        <v>1783</v>
      </c>
      <c r="S96" s="595"/>
      <c r="T96" s="595"/>
      <c r="U96" s="595"/>
      <c r="V96" s="595"/>
      <c r="W96" s="595">
        <v>0</v>
      </c>
      <c r="X96" s="595">
        <v>0</v>
      </c>
      <c r="Y96" s="595">
        <v>0</v>
      </c>
      <c r="Z96" s="595">
        <v>0</v>
      </c>
      <c r="AA96" s="595">
        <v>0</v>
      </c>
      <c r="AB96" s="595">
        <v>0</v>
      </c>
      <c r="AC96" s="595">
        <v>0</v>
      </c>
      <c r="AD96" s="595">
        <v>0</v>
      </c>
      <c r="AE96" s="595">
        <v>0</v>
      </c>
      <c r="AF96" s="595">
        <v>0</v>
      </c>
      <c r="AG96" s="595">
        <v>0</v>
      </c>
      <c r="AH96" s="595">
        <v>0</v>
      </c>
      <c r="AI96" s="595">
        <v>0</v>
      </c>
      <c r="AJ96" s="595">
        <v>0</v>
      </c>
      <c r="AK96" s="595">
        <v>0</v>
      </c>
      <c r="AL96" s="595">
        <v>0</v>
      </c>
      <c r="AM96" s="595">
        <v>0</v>
      </c>
      <c r="AN96" s="419">
        <v>0</v>
      </c>
      <c r="AO96" s="419">
        <v>0</v>
      </c>
      <c r="AP96" s="419">
        <v>0</v>
      </c>
      <c r="AQ96" s="419">
        <v>0</v>
      </c>
      <c r="AR96" s="419">
        <v>0</v>
      </c>
      <c r="AS96" s="419">
        <v>0</v>
      </c>
      <c r="AT96" s="419">
        <v>0</v>
      </c>
      <c r="AU96" s="419">
        <v>0</v>
      </c>
      <c r="AV96" s="419">
        <v>0</v>
      </c>
      <c r="AW96" s="419">
        <v>0</v>
      </c>
      <c r="AX96" s="419">
        <v>0</v>
      </c>
      <c r="AY96" s="419">
        <v>0</v>
      </c>
      <c r="AZ96" s="419">
        <v>0</v>
      </c>
      <c r="BA96" s="419">
        <v>0</v>
      </c>
      <c r="BB96" s="419">
        <v>0</v>
      </c>
      <c r="BC96" s="419">
        <v>0</v>
      </c>
      <c r="BD96" s="419">
        <v>0</v>
      </c>
      <c r="BE96" s="419">
        <v>0</v>
      </c>
      <c r="BF96" s="419">
        <v>0</v>
      </c>
      <c r="BG96" s="419">
        <v>0</v>
      </c>
      <c r="BH96" s="419">
        <v>0</v>
      </c>
      <c r="BI96" s="419">
        <v>0</v>
      </c>
      <c r="BJ96" s="419">
        <v>0</v>
      </c>
      <c r="BK96" s="419">
        <v>0</v>
      </c>
      <c r="BL96" s="419">
        <v>0</v>
      </c>
      <c r="BM96" s="419">
        <v>0</v>
      </c>
      <c r="BN96" s="419">
        <v>0</v>
      </c>
      <c r="BO96" s="419">
        <v>0</v>
      </c>
      <c r="BP96" s="419">
        <v>0</v>
      </c>
      <c r="BQ96" s="419">
        <v>0</v>
      </c>
      <c r="BR96" s="419">
        <v>0</v>
      </c>
      <c r="BS96" s="419">
        <v>0</v>
      </c>
      <c r="BT96" s="419">
        <v>0</v>
      </c>
      <c r="BU96" s="419">
        <v>0</v>
      </c>
      <c r="BV96" s="419">
        <v>0</v>
      </c>
      <c r="BW96" s="419">
        <v>0</v>
      </c>
      <c r="BX96" s="419">
        <v>0</v>
      </c>
      <c r="BY96" s="419">
        <v>0</v>
      </c>
      <c r="BZ96" s="419">
        <v>0</v>
      </c>
      <c r="CA96" s="609">
        <v>0</v>
      </c>
      <c r="CB96" s="598"/>
      <c r="CC96" s="419"/>
      <c r="CD96" s="419"/>
      <c r="CE96" s="419">
        <v>0</v>
      </c>
      <c r="CF96" s="419">
        <v>0</v>
      </c>
      <c r="CG96" s="419"/>
      <c r="CH96" s="419"/>
      <c r="CI96" s="419"/>
      <c r="CJ96" s="419">
        <v>0</v>
      </c>
      <c r="CK96" s="419">
        <v>0</v>
      </c>
      <c r="CL96" s="419"/>
      <c r="CM96" s="419"/>
      <c r="CN96" s="419"/>
      <c r="CO96" s="419">
        <v>0</v>
      </c>
      <c r="CP96" s="419">
        <v>0</v>
      </c>
      <c r="CQ96" s="419"/>
      <c r="CR96" s="419"/>
      <c r="CS96" s="419"/>
      <c r="CT96" s="419">
        <v>0</v>
      </c>
      <c r="CU96" s="419">
        <v>0</v>
      </c>
      <c r="CV96" s="419">
        <v>0</v>
      </c>
      <c r="CW96" s="419">
        <v>0</v>
      </c>
      <c r="CX96" s="419">
        <v>0</v>
      </c>
      <c r="CY96" s="595">
        <v>2420</v>
      </c>
      <c r="CZ96" s="605" t="s">
        <v>1278</v>
      </c>
      <c r="DA96" s="605" t="s">
        <v>2210</v>
      </c>
      <c r="DB96" s="606">
        <v>0</v>
      </c>
      <c r="DC96" s="606" t="s">
        <v>80</v>
      </c>
      <c r="DD96" s="607" t="s">
        <v>2095</v>
      </c>
      <c r="DE96" s="370"/>
      <c r="DF96" s="809" t="s">
        <v>2178</v>
      </c>
      <c r="DG96" s="822"/>
    </row>
    <row r="97" spans="1:111" s="378" customFormat="1" ht="54" outlineLevel="1">
      <c r="A97" s="875"/>
      <c r="B97" s="625" t="s">
        <v>1261</v>
      </c>
      <c r="C97" s="626" t="s">
        <v>80</v>
      </c>
      <c r="D97" s="348" t="s">
        <v>194</v>
      </c>
      <c r="E97" s="348" t="s">
        <v>1066</v>
      </c>
      <c r="F97" s="612">
        <v>70891132</v>
      </c>
      <c r="G97" s="612" t="s">
        <v>80</v>
      </c>
      <c r="H97" s="348" t="s">
        <v>324</v>
      </c>
      <c r="I97" s="597">
        <v>22626</v>
      </c>
      <c r="J97" s="597">
        <v>22626</v>
      </c>
      <c r="K97" s="597">
        <v>0</v>
      </c>
      <c r="L97" s="597">
        <v>0</v>
      </c>
      <c r="M97" s="597">
        <v>22626</v>
      </c>
      <c r="N97" s="597">
        <v>0</v>
      </c>
      <c r="O97" s="596">
        <v>0</v>
      </c>
      <c r="P97" s="617">
        <v>44131</v>
      </c>
      <c r="Q97" s="618">
        <v>43949</v>
      </c>
      <c r="R97" s="605" t="s">
        <v>496</v>
      </c>
      <c r="S97" s="596"/>
      <c r="T97" s="597"/>
      <c r="U97" s="597"/>
      <c r="V97" s="597"/>
      <c r="W97" s="597">
        <v>0</v>
      </c>
      <c r="X97" s="597">
        <v>0</v>
      </c>
      <c r="Y97" s="597">
        <v>0</v>
      </c>
      <c r="Z97" s="597">
        <v>0</v>
      </c>
      <c r="AA97" s="597">
        <v>0</v>
      </c>
      <c r="AB97" s="597">
        <v>0</v>
      </c>
      <c r="AC97" s="597">
        <v>0</v>
      </c>
      <c r="AD97" s="596">
        <v>0</v>
      </c>
      <c r="AE97" s="596">
        <v>0</v>
      </c>
      <c r="AF97" s="596">
        <v>0</v>
      </c>
      <c r="AG97" s="596">
        <v>0</v>
      </c>
      <c r="AH97" s="596">
        <v>0</v>
      </c>
      <c r="AI97" s="596">
        <v>0</v>
      </c>
      <c r="AJ97" s="596">
        <v>0</v>
      </c>
      <c r="AK97" s="596">
        <v>0</v>
      </c>
      <c r="AL97" s="596">
        <v>0</v>
      </c>
      <c r="AM97" s="596">
        <v>0</v>
      </c>
      <c r="AN97" s="440">
        <v>0</v>
      </c>
      <c r="AO97" s="440">
        <v>0</v>
      </c>
      <c r="AP97" s="440">
        <v>0</v>
      </c>
      <c r="AQ97" s="440">
        <v>0</v>
      </c>
      <c r="AR97" s="440">
        <v>0</v>
      </c>
      <c r="AS97" s="440">
        <v>0</v>
      </c>
      <c r="AT97" s="440">
        <v>0</v>
      </c>
      <c r="AU97" s="440">
        <v>0</v>
      </c>
      <c r="AV97" s="440">
        <v>0</v>
      </c>
      <c r="AW97" s="440">
        <v>0</v>
      </c>
      <c r="AX97" s="440">
        <v>0</v>
      </c>
      <c r="AY97" s="440">
        <v>0</v>
      </c>
      <c r="AZ97" s="440">
        <v>0</v>
      </c>
      <c r="BA97" s="440">
        <v>0</v>
      </c>
      <c r="BB97" s="440">
        <v>0</v>
      </c>
      <c r="BC97" s="440">
        <v>0</v>
      </c>
      <c r="BD97" s="440">
        <v>0</v>
      </c>
      <c r="BE97" s="440">
        <v>0</v>
      </c>
      <c r="BF97" s="440">
        <v>0</v>
      </c>
      <c r="BG97" s="440">
        <v>0</v>
      </c>
      <c r="BH97" s="440">
        <v>0</v>
      </c>
      <c r="BI97" s="440">
        <v>0</v>
      </c>
      <c r="BJ97" s="440">
        <v>0</v>
      </c>
      <c r="BK97" s="440">
        <v>0</v>
      </c>
      <c r="BL97" s="440">
        <v>0</v>
      </c>
      <c r="BM97" s="440">
        <v>0</v>
      </c>
      <c r="BN97" s="440">
        <v>0</v>
      </c>
      <c r="BO97" s="440">
        <v>0</v>
      </c>
      <c r="BP97" s="440">
        <v>0</v>
      </c>
      <c r="BQ97" s="440">
        <v>0</v>
      </c>
      <c r="BR97" s="440">
        <v>0</v>
      </c>
      <c r="BS97" s="440">
        <v>0</v>
      </c>
      <c r="BT97" s="440">
        <v>0</v>
      </c>
      <c r="BU97" s="440">
        <v>0</v>
      </c>
      <c r="BV97" s="440">
        <v>0</v>
      </c>
      <c r="BW97" s="440">
        <v>0</v>
      </c>
      <c r="BX97" s="440">
        <v>0</v>
      </c>
      <c r="BY97" s="440">
        <v>0</v>
      </c>
      <c r="BZ97" s="440">
        <v>0</v>
      </c>
      <c r="CA97" s="623">
        <v>0</v>
      </c>
      <c r="CB97" s="800"/>
      <c r="CC97" s="440"/>
      <c r="CD97" s="440"/>
      <c r="CE97" s="440">
        <v>0</v>
      </c>
      <c r="CF97" s="440">
        <v>0</v>
      </c>
      <c r="CG97" s="440"/>
      <c r="CH97" s="440"/>
      <c r="CI97" s="440"/>
      <c r="CJ97" s="440">
        <v>0</v>
      </c>
      <c r="CK97" s="440">
        <v>0</v>
      </c>
      <c r="CL97" s="440"/>
      <c r="CM97" s="440"/>
      <c r="CN97" s="440"/>
      <c r="CO97" s="440">
        <v>0</v>
      </c>
      <c r="CP97" s="440">
        <v>0</v>
      </c>
      <c r="CQ97" s="440"/>
      <c r="CR97" s="440"/>
      <c r="CS97" s="440"/>
      <c r="CT97" s="440">
        <v>0</v>
      </c>
      <c r="CU97" s="440">
        <v>0</v>
      </c>
      <c r="CV97" s="440">
        <v>0</v>
      </c>
      <c r="CW97" s="440">
        <v>0</v>
      </c>
      <c r="CX97" s="400">
        <v>0</v>
      </c>
      <c r="CY97" s="597">
        <v>22626</v>
      </c>
      <c r="CZ97" s="605" t="s">
        <v>1019</v>
      </c>
      <c r="DA97" s="605" t="s">
        <v>2203</v>
      </c>
      <c r="DB97" s="606">
        <v>0</v>
      </c>
      <c r="DC97" s="606">
        <v>23697.844840000002</v>
      </c>
      <c r="DD97" s="607" t="s">
        <v>2095</v>
      </c>
      <c r="DE97" s="627"/>
      <c r="DF97" s="811" t="s">
        <v>2180</v>
      </c>
      <c r="DG97" s="824"/>
    </row>
    <row r="98" spans="1:111" s="378" customFormat="1" ht="54" outlineLevel="1">
      <c r="A98" s="875"/>
      <c r="B98" s="620" t="s">
        <v>1262</v>
      </c>
      <c r="C98" s="604" t="s">
        <v>80</v>
      </c>
      <c r="D98" s="420" t="s">
        <v>194</v>
      </c>
      <c r="E98" s="420" t="s">
        <v>1066</v>
      </c>
      <c r="F98" s="526">
        <v>70891133</v>
      </c>
      <c r="G98" s="526" t="s">
        <v>80</v>
      </c>
      <c r="H98" s="420" t="s">
        <v>324</v>
      </c>
      <c r="I98" s="595">
        <v>34342</v>
      </c>
      <c r="J98" s="595">
        <v>34342</v>
      </c>
      <c r="K98" s="595">
        <v>0</v>
      </c>
      <c r="L98" s="595">
        <v>0</v>
      </c>
      <c r="M98" s="595">
        <v>34342</v>
      </c>
      <c r="N98" s="419">
        <v>0</v>
      </c>
      <c r="O98" s="419">
        <v>0</v>
      </c>
      <c r="P98" s="617" t="s">
        <v>80</v>
      </c>
      <c r="Q98" s="618">
        <v>43731</v>
      </c>
      <c r="R98" s="537" t="s">
        <v>1671</v>
      </c>
      <c r="S98" s="419"/>
      <c r="T98" s="419"/>
      <c r="U98" s="419"/>
      <c r="V98" s="419"/>
      <c r="W98" s="419">
        <v>0</v>
      </c>
      <c r="X98" s="419">
        <v>0</v>
      </c>
      <c r="Y98" s="419">
        <v>0</v>
      </c>
      <c r="Z98" s="419">
        <v>0</v>
      </c>
      <c r="AA98" s="419">
        <v>0</v>
      </c>
      <c r="AB98" s="419">
        <v>0</v>
      </c>
      <c r="AC98" s="419">
        <v>0</v>
      </c>
      <c r="AD98" s="419">
        <v>0</v>
      </c>
      <c r="AE98" s="419">
        <v>0</v>
      </c>
      <c r="AF98" s="419">
        <v>0</v>
      </c>
      <c r="AG98" s="419">
        <v>0</v>
      </c>
      <c r="AH98" s="419">
        <v>0</v>
      </c>
      <c r="AI98" s="419">
        <v>0</v>
      </c>
      <c r="AJ98" s="419">
        <v>0</v>
      </c>
      <c r="AK98" s="419">
        <v>0</v>
      </c>
      <c r="AL98" s="419">
        <v>0</v>
      </c>
      <c r="AM98" s="419">
        <v>0</v>
      </c>
      <c r="AN98" s="419">
        <v>0</v>
      </c>
      <c r="AO98" s="419">
        <v>0</v>
      </c>
      <c r="AP98" s="419">
        <v>0</v>
      </c>
      <c r="AQ98" s="419">
        <v>0</v>
      </c>
      <c r="AR98" s="419">
        <v>0</v>
      </c>
      <c r="AS98" s="419">
        <v>0</v>
      </c>
      <c r="AT98" s="419">
        <v>0</v>
      </c>
      <c r="AU98" s="419">
        <v>0</v>
      </c>
      <c r="AV98" s="419">
        <v>0</v>
      </c>
      <c r="AW98" s="419">
        <v>0</v>
      </c>
      <c r="AX98" s="419">
        <v>0</v>
      </c>
      <c r="AY98" s="419">
        <v>0</v>
      </c>
      <c r="AZ98" s="419">
        <v>0</v>
      </c>
      <c r="BA98" s="419">
        <v>0</v>
      </c>
      <c r="BB98" s="419">
        <v>0</v>
      </c>
      <c r="BC98" s="419">
        <v>0</v>
      </c>
      <c r="BD98" s="419">
        <v>0</v>
      </c>
      <c r="BE98" s="419">
        <v>0</v>
      </c>
      <c r="BF98" s="419">
        <v>0</v>
      </c>
      <c r="BG98" s="419">
        <v>0</v>
      </c>
      <c r="BH98" s="419">
        <v>0</v>
      </c>
      <c r="BI98" s="419">
        <v>0</v>
      </c>
      <c r="BJ98" s="419">
        <v>0</v>
      </c>
      <c r="BK98" s="419">
        <v>0</v>
      </c>
      <c r="BL98" s="419">
        <v>0</v>
      </c>
      <c r="BM98" s="419">
        <v>0</v>
      </c>
      <c r="BN98" s="419">
        <v>0</v>
      </c>
      <c r="BO98" s="419">
        <v>0</v>
      </c>
      <c r="BP98" s="419">
        <v>0</v>
      </c>
      <c r="BQ98" s="419">
        <v>0</v>
      </c>
      <c r="BR98" s="419">
        <v>0</v>
      </c>
      <c r="BS98" s="419">
        <v>0</v>
      </c>
      <c r="BT98" s="419">
        <v>0</v>
      </c>
      <c r="BU98" s="419">
        <v>0</v>
      </c>
      <c r="BV98" s="419">
        <v>0</v>
      </c>
      <c r="BW98" s="419">
        <v>0</v>
      </c>
      <c r="BX98" s="419">
        <v>0</v>
      </c>
      <c r="BY98" s="419">
        <v>0</v>
      </c>
      <c r="BZ98" s="419">
        <v>0</v>
      </c>
      <c r="CA98" s="609">
        <v>0</v>
      </c>
      <c r="CB98" s="598"/>
      <c r="CC98" s="419"/>
      <c r="CD98" s="419"/>
      <c r="CE98" s="419">
        <v>0</v>
      </c>
      <c r="CF98" s="419">
        <v>0</v>
      </c>
      <c r="CG98" s="419"/>
      <c r="CH98" s="419"/>
      <c r="CI98" s="419"/>
      <c r="CJ98" s="419">
        <v>0</v>
      </c>
      <c r="CK98" s="419">
        <v>0</v>
      </c>
      <c r="CL98" s="419"/>
      <c r="CM98" s="419"/>
      <c r="CN98" s="419"/>
      <c r="CO98" s="419">
        <v>0</v>
      </c>
      <c r="CP98" s="419">
        <v>0</v>
      </c>
      <c r="CQ98" s="419"/>
      <c r="CR98" s="419"/>
      <c r="CS98" s="419"/>
      <c r="CT98" s="419">
        <v>0</v>
      </c>
      <c r="CU98" s="419">
        <v>0</v>
      </c>
      <c r="CV98" s="419">
        <v>0</v>
      </c>
      <c r="CW98" s="419">
        <v>0</v>
      </c>
      <c r="CX98" s="419">
        <v>0</v>
      </c>
      <c r="CY98" s="595">
        <v>34342</v>
      </c>
      <c r="CZ98" s="605" t="s">
        <v>1019</v>
      </c>
      <c r="DA98" s="605" t="s">
        <v>2203</v>
      </c>
      <c r="DB98" s="606">
        <v>0</v>
      </c>
      <c r="DC98" s="606">
        <v>34264.247159999999</v>
      </c>
      <c r="DD98" s="607" t="s">
        <v>2095</v>
      </c>
      <c r="DE98" s="370"/>
      <c r="DF98" s="809" t="s">
        <v>2207</v>
      </c>
      <c r="DG98" s="822"/>
    </row>
    <row r="99" spans="1:111" s="378" customFormat="1" ht="72" outlineLevel="1">
      <c r="A99" s="875"/>
      <c r="B99" s="613" t="s">
        <v>1264</v>
      </c>
      <c r="C99" s="604" t="s">
        <v>80</v>
      </c>
      <c r="D99" s="420" t="s">
        <v>194</v>
      </c>
      <c r="E99" s="420" t="s">
        <v>1066</v>
      </c>
      <c r="F99" s="526">
        <v>70891134</v>
      </c>
      <c r="G99" s="526" t="s">
        <v>1886</v>
      </c>
      <c r="H99" s="420" t="s">
        <v>324</v>
      </c>
      <c r="I99" s="595">
        <v>35392.130149999997</v>
      </c>
      <c r="J99" s="595">
        <v>31009.405579999999</v>
      </c>
      <c r="K99" s="595">
        <v>4382.7245700000003</v>
      </c>
      <c r="L99" s="595">
        <v>0</v>
      </c>
      <c r="M99" s="595">
        <v>31009.405579999999</v>
      </c>
      <c r="N99" s="595">
        <v>0</v>
      </c>
      <c r="O99" s="595">
        <v>0</v>
      </c>
      <c r="P99" s="617" t="s">
        <v>80</v>
      </c>
      <c r="Q99" s="618">
        <v>43798</v>
      </c>
      <c r="R99" s="537" t="s">
        <v>1671</v>
      </c>
      <c r="S99" s="595"/>
      <c r="T99" s="595"/>
      <c r="U99" s="595"/>
      <c r="V99" s="595"/>
      <c r="W99" s="595">
        <v>0</v>
      </c>
      <c r="X99" s="595">
        <v>0</v>
      </c>
      <c r="Y99" s="595">
        <v>0</v>
      </c>
      <c r="Z99" s="595">
        <v>8000</v>
      </c>
      <c r="AA99" s="595">
        <v>0</v>
      </c>
      <c r="AB99" s="595">
        <v>8000</v>
      </c>
      <c r="AC99" s="595">
        <v>0</v>
      </c>
      <c r="AD99" s="595">
        <v>0</v>
      </c>
      <c r="AE99" s="595">
        <v>0</v>
      </c>
      <c r="AF99" s="595">
        <v>0</v>
      </c>
      <c r="AG99" s="595">
        <v>0</v>
      </c>
      <c r="AH99" s="595">
        <v>0</v>
      </c>
      <c r="AI99" s="595">
        <v>0</v>
      </c>
      <c r="AJ99" s="595">
        <v>0</v>
      </c>
      <c r="AK99" s="595">
        <v>0</v>
      </c>
      <c r="AL99" s="595">
        <v>0</v>
      </c>
      <c r="AM99" s="595">
        <v>0</v>
      </c>
      <c r="AN99" s="419">
        <v>0</v>
      </c>
      <c r="AO99" s="419">
        <v>800</v>
      </c>
      <c r="AP99" s="419">
        <v>0</v>
      </c>
      <c r="AQ99" s="419">
        <v>800</v>
      </c>
      <c r="AR99" s="419">
        <v>0</v>
      </c>
      <c r="AS99" s="419">
        <v>0</v>
      </c>
      <c r="AT99" s="419">
        <v>1200</v>
      </c>
      <c r="AU99" s="419">
        <v>0</v>
      </c>
      <c r="AV99" s="419">
        <v>1200</v>
      </c>
      <c r="AW99" s="419">
        <v>0</v>
      </c>
      <c r="AX99" s="419">
        <v>0</v>
      </c>
      <c r="AY99" s="419">
        <v>2000</v>
      </c>
      <c r="AZ99" s="419">
        <v>0</v>
      </c>
      <c r="BA99" s="419">
        <v>2000</v>
      </c>
      <c r="BB99" s="419">
        <v>0</v>
      </c>
      <c r="BC99" s="419">
        <v>0</v>
      </c>
      <c r="BD99" s="419">
        <v>4000</v>
      </c>
      <c r="BE99" s="419">
        <v>0</v>
      </c>
      <c r="BF99" s="419">
        <v>4000</v>
      </c>
      <c r="BG99" s="419">
        <v>0</v>
      </c>
      <c r="BH99" s="419">
        <v>0</v>
      </c>
      <c r="BI99" s="419">
        <v>0</v>
      </c>
      <c r="BJ99" s="419">
        <v>0</v>
      </c>
      <c r="BK99" s="419">
        <v>0</v>
      </c>
      <c r="BL99" s="419">
        <v>0</v>
      </c>
      <c r="BM99" s="419">
        <v>0</v>
      </c>
      <c r="BN99" s="419">
        <v>0</v>
      </c>
      <c r="BO99" s="419">
        <v>0</v>
      </c>
      <c r="BP99" s="419">
        <v>0</v>
      </c>
      <c r="BQ99" s="419">
        <v>0</v>
      </c>
      <c r="BR99" s="419">
        <v>0</v>
      </c>
      <c r="BS99" s="419">
        <v>0</v>
      </c>
      <c r="BT99" s="419">
        <v>0</v>
      </c>
      <c r="BU99" s="419">
        <v>0</v>
      </c>
      <c r="BV99" s="419">
        <v>0</v>
      </c>
      <c r="BW99" s="419">
        <v>0</v>
      </c>
      <c r="BX99" s="419">
        <v>0</v>
      </c>
      <c r="BY99" s="419">
        <v>0</v>
      </c>
      <c r="BZ99" s="419">
        <v>0</v>
      </c>
      <c r="CA99" s="609">
        <v>0</v>
      </c>
      <c r="CB99" s="598"/>
      <c r="CC99" s="419"/>
      <c r="CD99" s="419"/>
      <c r="CE99" s="419">
        <v>0</v>
      </c>
      <c r="CF99" s="419">
        <v>0</v>
      </c>
      <c r="CG99" s="419"/>
      <c r="CH99" s="419"/>
      <c r="CI99" s="419"/>
      <c r="CJ99" s="419">
        <v>0</v>
      </c>
      <c r="CK99" s="419">
        <v>0</v>
      </c>
      <c r="CL99" s="419"/>
      <c r="CM99" s="419"/>
      <c r="CN99" s="419"/>
      <c r="CO99" s="419">
        <v>0</v>
      </c>
      <c r="CP99" s="419">
        <v>0</v>
      </c>
      <c r="CQ99" s="419"/>
      <c r="CR99" s="419"/>
      <c r="CS99" s="419"/>
      <c r="CT99" s="419">
        <v>0</v>
      </c>
      <c r="CU99" s="419">
        <v>0</v>
      </c>
      <c r="CV99" s="419">
        <v>0</v>
      </c>
      <c r="CW99" s="419">
        <v>0</v>
      </c>
      <c r="CX99" s="419">
        <v>0</v>
      </c>
      <c r="CY99" s="595">
        <v>35392.130149999997</v>
      </c>
      <c r="CZ99" s="605" t="s">
        <v>538</v>
      </c>
      <c r="DA99" s="605" t="s">
        <v>2202</v>
      </c>
      <c r="DB99" s="606">
        <v>0</v>
      </c>
      <c r="DC99" s="606">
        <v>15660.451230000001</v>
      </c>
      <c r="DD99" s="607" t="s">
        <v>2095</v>
      </c>
      <c r="DE99" s="526" t="s">
        <v>1831</v>
      </c>
      <c r="DF99" s="809" t="s">
        <v>2184</v>
      </c>
      <c r="DG99" s="822"/>
    </row>
    <row r="100" spans="1:111" s="388" customFormat="1" ht="54" outlineLevel="1">
      <c r="A100" s="875"/>
      <c r="B100" s="613" t="s">
        <v>1272</v>
      </c>
      <c r="C100" s="604" t="s">
        <v>80</v>
      </c>
      <c r="D100" s="420" t="s">
        <v>194</v>
      </c>
      <c r="E100" s="420" t="s">
        <v>1066</v>
      </c>
      <c r="F100" s="526">
        <v>70891137</v>
      </c>
      <c r="G100" s="526" t="s">
        <v>80</v>
      </c>
      <c r="H100" s="420" t="s">
        <v>324</v>
      </c>
      <c r="I100" s="595">
        <v>9542.0098099999996</v>
      </c>
      <c r="J100" s="595">
        <v>9542.0098099999996</v>
      </c>
      <c r="K100" s="595">
        <v>0</v>
      </c>
      <c r="L100" s="595">
        <v>0</v>
      </c>
      <c r="M100" s="595">
        <v>9542.0098099999996</v>
      </c>
      <c r="N100" s="419">
        <v>0</v>
      </c>
      <c r="O100" s="419">
        <v>0</v>
      </c>
      <c r="P100" s="617">
        <v>44357</v>
      </c>
      <c r="Q100" s="618">
        <v>44307</v>
      </c>
      <c r="R100" s="619" t="s">
        <v>496</v>
      </c>
      <c r="S100" s="419"/>
      <c r="T100" s="419"/>
      <c r="U100" s="419"/>
      <c r="V100" s="419"/>
      <c r="W100" s="419">
        <v>0</v>
      </c>
      <c r="X100" s="419">
        <v>0</v>
      </c>
      <c r="Y100" s="419">
        <v>0</v>
      </c>
      <c r="Z100" s="419">
        <v>0</v>
      </c>
      <c r="AA100" s="419">
        <v>0</v>
      </c>
      <c r="AB100" s="419">
        <v>0</v>
      </c>
      <c r="AC100" s="419">
        <v>0</v>
      </c>
      <c r="AD100" s="419">
        <v>0</v>
      </c>
      <c r="AE100" s="419">
        <v>0</v>
      </c>
      <c r="AF100" s="419">
        <v>0</v>
      </c>
      <c r="AG100" s="419">
        <v>0</v>
      </c>
      <c r="AH100" s="419">
        <v>0</v>
      </c>
      <c r="AI100" s="419">
        <v>0</v>
      </c>
      <c r="AJ100" s="419">
        <v>0</v>
      </c>
      <c r="AK100" s="419">
        <v>0</v>
      </c>
      <c r="AL100" s="419">
        <v>0</v>
      </c>
      <c r="AM100" s="419">
        <v>0</v>
      </c>
      <c r="AN100" s="419">
        <v>0</v>
      </c>
      <c r="AO100" s="419">
        <v>0</v>
      </c>
      <c r="AP100" s="419">
        <v>0</v>
      </c>
      <c r="AQ100" s="419">
        <v>0</v>
      </c>
      <c r="AR100" s="419">
        <v>0</v>
      </c>
      <c r="AS100" s="419">
        <v>0</v>
      </c>
      <c r="AT100" s="419">
        <v>0</v>
      </c>
      <c r="AU100" s="419">
        <v>0</v>
      </c>
      <c r="AV100" s="419">
        <v>0</v>
      </c>
      <c r="AW100" s="419">
        <v>0</v>
      </c>
      <c r="AX100" s="419">
        <v>0</v>
      </c>
      <c r="AY100" s="419">
        <v>0</v>
      </c>
      <c r="AZ100" s="419">
        <v>0</v>
      </c>
      <c r="BA100" s="419">
        <v>0</v>
      </c>
      <c r="BB100" s="419">
        <v>0</v>
      </c>
      <c r="BC100" s="419">
        <v>0</v>
      </c>
      <c r="BD100" s="419">
        <v>0</v>
      </c>
      <c r="BE100" s="419">
        <v>0</v>
      </c>
      <c r="BF100" s="419">
        <v>0</v>
      </c>
      <c r="BG100" s="419">
        <v>0</v>
      </c>
      <c r="BH100" s="419">
        <v>0</v>
      </c>
      <c r="BI100" s="419">
        <v>0</v>
      </c>
      <c r="BJ100" s="419">
        <v>0</v>
      </c>
      <c r="BK100" s="419">
        <v>0</v>
      </c>
      <c r="BL100" s="419">
        <v>0</v>
      </c>
      <c r="BM100" s="419">
        <v>0</v>
      </c>
      <c r="BN100" s="419">
        <v>0</v>
      </c>
      <c r="BO100" s="419">
        <v>0</v>
      </c>
      <c r="BP100" s="419">
        <v>0</v>
      </c>
      <c r="BQ100" s="419">
        <v>0</v>
      </c>
      <c r="BR100" s="419">
        <v>0</v>
      </c>
      <c r="BS100" s="419">
        <v>0</v>
      </c>
      <c r="BT100" s="419">
        <v>0</v>
      </c>
      <c r="BU100" s="419">
        <v>0</v>
      </c>
      <c r="BV100" s="419">
        <v>0</v>
      </c>
      <c r="BW100" s="419">
        <v>0</v>
      </c>
      <c r="BX100" s="419">
        <v>0</v>
      </c>
      <c r="BY100" s="419">
        <v>0</v>
      </c>
      <c r="BZ100" s="419">
        <v>0</v>
      </c>
      <c r="CA100" s="609">
        <v>0</v>
      </c>
      <c r="CB100" s="598"/>
      <c r="CC100" s="419"/>
      <c r="CD100" s="419"/>
      <c r="CE100" s="419">
        <v>0</v>
      </c>
      <c r="CF100" s="419">
        <v>0</v>
      </c>
      <c r="CG100" s="419"/>
      <c r="CH100" s="419"/>
      <c r="CI100" s="419"/>
      <c r="CJ100" s="419">
        <v>0</v>
      </c>
      <c r="CK100" s="419">
        <v>0</v>
      </c>
      <c r="CL100" s="419"/>
      <c r="CM100" s="419"/>
      <c r="CN100" s="419"/>
      <c r="CO100" s="419">
        <v>0</v>
      </c>
      <c r="CP100" s="419">
        <v>0</v>
      </c>
      <c r="CQ100" s="419"/>
      <c r="CR100" s="419"/>
      <c r="CS100" s="419"/>
      <c r="CT100" s="419">
        <v>0</v>
      </c>
      <c r="CU100" s="419">
        <v>0</v>
      </c>
      <c r="CV100" s="419">
        <v>0</v>
      </c>
      <c r="CW100" s="419">
        <v>0</v>
      </c>
      <c r="CX100" s="419">
        <v>0</v>
      </c>
      <c r="CY100" s="595">
        <v>9542.0098099999996</v>
      </c>
      <c r="CZ100" s="605" t="s">
        <v>538</v>
      </c>
      <c r="DA100" s="605" t="s">
        <v>2202</v>
      </c>
      <c r="DB100" s="606">
        <v>0</v>
      </c>
      <c r="DC100" s="606">
        <v>9516.7576599999993</v>
      </c>
      <c r="DD100" s="607" t="s">
        <v>2095</v>
      </c>
      <c r="DE100" s="370"/>
      <c r="DF100" s="809" t="s">
        <v>2212</v>
      </c>
      <c r="DG100" s="822"/>
    </row>
    <row r="101" spans="1:111" s="388" customFormat="1" ht="54" outlineLevel="1">
      <c r="A101" s="875"/>
      <c r="B101" s="613" t="s">
        <v>1274</v>
      </c>
      <c r="C101" s="604" t="s">
        <v>80</v>
      </c>
      <c r="D101" s="420" t="s">
        <v>194</v>
      </c>
      <c r="E101" s="420" t="s">
        <v>1066</v>
      </c>
      <c r="F101" s="526">
        <v>70891138</v>
      </c>
      <c r="G101" s="526" t="s">
        <v>80</v>
      </c>
      <c r="H101" s="420" t="s">
        <v>324</v>
      </c>
      <c r="I101" s="595">
        <v>5541.8</v>
      </c>
      <c r="J101" s="595">
        <v>5541.8</v>
      </c>
      <c r="K101" s="595">
        <v>0</v>
      </c>
      <c r="L101" s="595">
        <v>0</v>
      </c>
      <c r="M101" s="595">
        <v>5541.8</v>
      </c>
      <c r="N101" s="595">
        <v>0</v>
      </c>
      <c r="O101" s="595">
        <v>0</v>
      </c>
      <c r="P101" s="617">
        <v>44340</v>
      </c>
      <c r="Q101" s="618">
        <v>44326</v>
      </c>
      <c r="R101" s="619" t="s">
        <v>496</v>
      </c>
      <c r="S101" s="595"/>
      <c r="T101" s="595"/>
      <c r="U101" s="595"/>
      <c r="V101" s="595"/>
      <c r="W101" s="595">
        <v>0</v>
      </c>
      <c r="X101" s="595">
        <v>0</v>
      </c>
      <c r="Y101" s="595">
        <v>0</v>
      </c>
      <c r="Z101" s="595">
        <v>0</v>
      </c>
      <c r="AA101" s="595">
        <v>0</v>
      </c>
      <c r="AB101" s="595">
        <v>0</v>
      </c>
      <c r="AC101" s="595">
        <v>0</v>
      </c>
      <c r="AD101" s="595">
        <v>0</v>
      </c>
      <c r="AE101" s="595">
        <v>0</v>
      </c>
      <c r="AF101" s="595">
        <v>0</v>
      </c>
      <c r="AG101" s="595">
        <v>0</v>
      </c>
      <c r="AH101" s="595">
        <v>0</v>
      </c>
      <c r="AI101" s="595">
        <v>0</v>
      </c>
      <c r="AJ101" s="595">
        <v>0</v>
      </c>
      <c r="AK101" s="595">
        <v>0</v>
      </c>
      <c r="AL101" s="595">
        <v>0</v>
      </c>
      <c r="AM101" s="595">
        <v>0</v>
      </c>
      <c r="AN101" s="419">
        <v>0</v>
      </c>
      <c r="AO101" s="419">
        <v>0</v>
      </c>
      <c r="AP101" s="419">
        <v>0</v>
      </c>
      <c r="AQ101" s="419">
        <v>0</v>
      </c>
      <c r="AR101" s="419">
        <v>0</v>
      </c>
      <c r="AS101" s="419">
        <v>0</v>
      </c>
      <c r="AT101" s="419">
        <v>0</v>
      </c>
      <c r="AU101" s="419">
        <v>0</v>
      </c>
      <c r="AV101" s="419">
        <v>0</v>
      </c>
      <c r="AW101" s="419">
        <v>0</v>
      </c>
      <c r="AX101" s="419">
        <v>0</v>
      </c>
      <c r="AY101" s="419">
        <v>0</v>
      </c>
      <c r="AZ101" s="419">
        <v>0</v>
      </c>
      <c r="BA101" s="419">
        <v>0</v>
      </c>
      <c r="BB101" s="419">
        <v>0</v>
      </c>
      <c r="BC101" s="419">
        <v>0</v>
      </c>
      <c r="BD101" s="419">
        <v>0</v>
      </c>
      <c r="BE101" s="419">
        <v>0</v>
      </c>
      <c r="BF101" s="419">
        <v>0</v>
      </c>
      <c r="BG101" s="419">
        <v>0</v>
      </c>
      <c r="BH101" s="419">
        <v>0</v>
      </c>
      <c r="BI101" s="419">
        <v>0</v>
      </c>
      <c r="BJ101" s="419">
        <v>0</v>
      </c>
      <c r="BK101" s="419">
        <v>0</v>
      </c>
      <c r="BL101" s="419">
        <v>0</v>
      </c>
      <c r="BM101" s="419">
        <v>0</v>
      </c>
      <c r="BN101" s="419">
        <v>0</v>
      </c>
      <c r="BO101" s="419">
        <v>0</v>
      </c>
      <c r="BP101" s="419">
        <v>0</v>
      </c>
      <c r="BQ101" s="419">
        <v>0</v>
      </c>
      <c r="BR101" s="419">
        <v>0</v>
      </c>
      <c r="BS101" s="419">
        <v>0</v>
      </c>
      <c r="BT101" s="419">
        <v>0</v>
      </c>
      <c r="BU101" s="419">
        <v>0</v>
      </c>
      <c r="BV101" s="419">
        <v>0</v>
      </c>
      <c r="BW101" s="419">
        <v>0</v>
      </c>
      <c r="BX101" s="419">
        <v>0</v>
      </c>
      <c r="BY101" s="419">
        <v>0</v>
      </c>
      <c r="BZ101" s="419">
        <v>0</v>
      </c>
      <c r="CA101" s="609">
        <v>0</v>
      </c>
      <c r="CB101" s="598"/>
      <c r="CC101" s="419"/>
      <c r="CD101" s="419"/>
      <c r="CE101" s="419">
        <v>0</v>
      </c>
      <c r="CF101" s="419">
        <v>0</v>
      </c>
      <c r="CG101" s="419"/>
      <c r="CH101" s="419"/>
      <c r="CI101" s="419"/>
      <c r="CJ101" s="419">
        <v>0</v>
      </c>
      <c r="CK101" s="419">
        <v>0</v>
      </c>
      <c r="CL101" s="419"/>
      <c r="CM101" s="419"/>
      <c r="CN101" s="419"/>
      <c r="CO101" s="419">
        <v>0</v>
      </c>
      <c r="CP101" s="419">
        <v>0</v>
      </c>
      <c r="CQ101" s="419"/>
      <c r="CR101" s="419"/>
      <c r="CS101" s="419"/>
      <c r="CT101" s="419">
        <v>0</v>
      </c>
      <c r="CU101" s="419">
        <v>0</v>
      </c>
      <c r="CV101" s="419">
        <v>0</v>
      </c>
      <c r="CW101" s="419">
        <v>0</v>
      </c>
      <c r="CX101" s="419">
        <v>0</v>
      </c>
      <c r="CY101" s="595">
        <v>5541.8</v>
      </c>
      <c r="CZ101" s="605" t="s">
        <v>538</v>
      </c>
      <c r="DA101" s="605" t="s">
        <v>2202</v>
      </c>
      <c r="DB101" s="606">
        <v>0</v>
      </c>
      <c r="DC101" s="606">
        <v>4922.5060299999996</v>
      </c>
      <c r="DD101" s="607" t="s">
        <v>2095</v>
      </c>
      <c r="DE101" s="370"/>
      <c r="DF101" s="809" t="s">
        <v>2213</v>
      </c>
      <c r="DG101" s="822"/>
    </row>
    <row r="102" spans="1:111" s="388" customFormat="1" ht="108" outlineLevel="1">
      <c r="A102" s="875"/>
      <c r="B102" s="620" t="s">
        <v>1546</v>
      </c>
      <c r="C102" s="604" t="s">
        <v>80</v>
      </c>
      <c r="D102" s="420" t="s">
        <v>194</v>
      </c>
      <c r="E102" s="420" t="s">
        <v>1066</v>
      </c>
      <c r="F102" s="526">
        <v>70891145</v>
      </c>
      <c r="G102" s="526" t="s">
        <v>80</v>
      </c>
      <c r="H102" s="420" t="s">
        <v>324</v>
      </c>
      <c r="I102" s="595">
        <v>12799.10399</v>
      </c>
      <c r="J102" s="595">
        <v>12799.10399</v>
      </c>
      <c r="K102" s="595">
        <v>0</v>
      </c>
      <c r="L102" s="595">
        <v>0</v>
      </c>
      <c r="M102" s="595">
        <v>12799.10399</v>
      </c>
      <c r="N102" s="595">
        <v>0</v>
      </c>
      <c r="O102" s="595">
        <v>0</v>
      </c>
      <c r="P102" s="617" t="s">
        <v>80</v>
      </c>
      <c r="Q102" s="618" t="s">
        <v>80</v>
      </c>
      <c r="R102" s="537" t="s">
        <v>1671</v>
      </c>
      <c r="S102" s="595"/>
      <c r="T102" s="595"/>
      <c r="U102" s="595"/>
      <c r="V102" s="595"/>
      <c r="W102" s="595">
        <v>0</v>
      </c>
      <c r="X102" s="595">
        <v>0</v>
      </c>
      <c r="Y102" s="595">
        <v>0</v>
      </c>
      <c r="Z102" s="595">
        <v>0</v>
      </c>
      <c r="AA102" s="595">
        <v>0</v>
      </c>
      <c r="AB102" s="595">
        <v>0</v>
      </c>
      <c r="AC102" s="595">
        <v>0</v>
      </c>
      <c r="AD102" s="595">
        <v>0</v>
      </c>
      <c r="AE102" s="595">
        <v>0</v>
      </c>
      <c r="AF102" s="595">
        <v>0</v>
      </c>
      <c r="AG102" s="595">
        <v>0</v>
      </c>
      <c r="AH102" s="595">
        <v>0</v>
      </c>
      <c r="AI102" s="595">
        <v>0</v>
      </c>
      <c r="AJ102" s="595">
        <v>0</v>
      </c>
      <c r="AK102" s="595">
        <v>0</v>
      </c>
      <c r="AL102" s="595">
        <v>0</v>
      </c>
      <c r="AM102" s="595">
        <v>0</v>
      </c>
      <c r="AN102" s="419">
        <v>0</v>
      </c>
      <c r="AO102" s="419">
        <v>0</v>
      </c>
      <c r="AP102" s="419">
        <v>0</v>
      </c>
      <c r="AQ102" s="419">
        <v>0</v>
      </c>
      <c r="AR102" s="419">
        <v>0</v>
      </c>
      <c r="AS102" s="419">
        <v>0</v>
      </c>
      <c r="AT102" s="419">
        <v>0</v>
      </c>
      <c r="AU102" s="419">
        <v>0</v>
      </c>
      <c r="AV102" s="419">
        <v>0</v>
      </c>
      <c r="AW102" s="419">
        <v>0</v>
      </c>
      <c r="AX102" s="419">
        <v>0</v>
      </c>
      <c r="AY102" s="419">
        <v>0</v>
      </c>
      <c r="AZ102" s="419">
        <v>0</v>
      </c>
      <c r="BA102" s="419">
        <v>0</v>
      </c>
      <c r="BB102" s="419">
        <v>0</v>
      </c>
      <c r="BC102" s="419">
        <v>0</v>
      </c>
      <c r="BD102" s="419">
        <v>0</v>
      </c>
      <c r="BE102" s="419">
        <v>0</v>
      </c>
      <c r="BF102" s="419">
        <v>0</v>
      </c>
      <c r="BG102" s="419">
        <v>0</v>
      </c>
      <c r="BH102" s="419">
        <v>0</v>
      </c>
      <c r="BI102" s="419">
        <v>0</v>
      </c>
      <c r="BJ102" s="419">
        <v>0</v>
      </c>
      <c r="BK102" s="419">
        <v>0</v>
      </c>
      <c r="BL102" s="419">
        <v>0</v>
      </c>
      <c r="BM102" s="419">
        <v>0</v>
      </c>
      <c r="BN102" s="419">
        <v>0</v>
      </c>
      <c r="BO102" s="419">
        <v>0</v>
      </c>
      <c r="BP102" s="419">
        <v>0</v>
      </c>
      <c r="BQ102" s="419">
        <v>0</v>
      </c>
      <c r="BR102" s="419">
        <v>0</v>
      </c>
      <c r="BS102" s="419">
        <v>0</v>
      </c>
      <c r="BT102" s="419">
        <v>0</v>
      </c>
      <c r="BU102" s="419">
        <v>0</v>
      </c>
      <c r="BV102" s="419">
        <v>0</v>
      </c>
      <c r="BW102" s="419">
        <v>0</v>
      </c>
      <c r="BX102" s="419">
        <v>0</v>
      </c>
      <c r="BY102" s="419">
        <v>0</v>
      </c>
      <c r="BZ102" s="419">
        <v>0</v>
      </c>
      <c r="CA102" s="609">
        <v>0</v>
      </c>
      <c r="CB102" s="598"/>
      <c r="CC102" s="419"/>
      <c r="CD102" s="419"/>
      <c r="CE102" s="419">
        <v>0</v>
      </c>
      <c r="CF102" s="419">
        <v>0</v>
      </c>
      <c r="CG102" s="419"/>
      <c r="CH102" s="419"/>
      <c r="CI102" s="419"/>
      <c r="CJ102" s="419">
        <v>0</v>
      </c>
      <c r="CK102" s="419">
        <v>0</v>
      </c>
      <c r="CL102" s="419"/>
      <c r="CM102" s="419"/>
      <c r="CN102" s="419"/>
      <c r="CO102" s="419">
        <v>0</v>
      </c>
      <c r="CP102" s="419">
        <v>0</v>
      </c>
      <c r="CQ102" s="419"/>
      <c r="CR102" s="419"/>
      <c r="CS102" s="419"/>
      <c r="CT102" s="419">
        <v>0</v>
      </c>
      <c r="CU102" s="419">
        <v>0</v>
      </c>
      <c r="CV102" s="419">
        <v>0</v>
      </c>
      <c r="CW102" s="419">
        <v>0</v>
      </c>
      <c r="CX102" s="419">
        <v>0</v>
      </c>
      <c r="CY102" s="595">
        <v>12799.10399</v>
      </c>
      <c r="CZ102" s="605" t="s">
        <v>1545</v>
      </c>
      <c r="DA102" s="605" t="s">
        <v>2210</v>
      </c>
      <c r="DB102" s="606">
        <v>0</v>
      </c>
      <c r="DC102" s="606">
        <v>12799.10399</v>
      </c>
      <c r="DD102" s="607" t="s">
        <v>2095</v>
      </c>
      <c r="DE102" s="370"/>
      <c r="DF102" s="809" t="s">
        <v>2211</v>
      </c>
      <c r="DG102" s="822"/>
    </row>
    <row r="103" spans="1:111" s="388" customFormat="1" ht="108" outlineLevel="1">
      <c r="A103" s="875"/>
      <c r="B103" s="613" t="s">
        <v>1547</v>
      </c>
      <c r="C103" s="604" t="s">
        <v>80</v>
      </c>
      <c r="D103" s="420" t="s">
        <v>194</v>
      </c>
      <c r="E103" s="420" t="s">
        <v>1066</v>
      </c>
      <c r="F103" s="526">
        <v>70891146</v>
      </c>
      <c r="G103" s="526" t="s">
        <v>80</v>
      </c>
      <c r="H103" s="420" t="s">
        <v>324</v>
      </c>
      <c r="I103" s="595">
        <v>10454.4</v>
      </c>
      <c r="J103" s="595">
        <v>10454.4</v>
      </c>
      <c r="K103" s="595">
        <v>0</v>
      </c>
      <c r="L103" s="595">
        <v>0</v>
      </c>
      <c r="M103" s="595">
        <v>10454.4</v>
      </c>
      <c r="N103" s="595">
        <v>0</v>
      </c>
      <c r="O103" s="595">
        <v>0</v>
      </c>
      <c r="P103" s="337">
        <v>44347</v>
      </c>
      <c r="Q103" s="618">
        <v>44123</v>
      </c>
      <c r="R103" s="619" t="s">
        <v>496</v>
      </c>
      <c r="S103" s="595"/>
      <c r="T103" s="595"/>
      <c r="U103" s="595"/>
      <c r="V103" s="595"/>
      <c r="W103" s="595">
        <v>0</v>
      </c>
      <c r="X103" s="595">
        <v>0</v>
      </c>
      <c r="Y103" s="595">
        <v>0</v>
      </c>
      <c r="Z103" s="595">
        <v>0</v>
      </c>
      <c r="AA103" s="595">
        <v>0</v>
      </c>
      <c r="AB103" s="595">
        <v>0</v>
      </c>
      <c r="AC103" s="595">
        <v>0</v>
      </c>
      <c r="AD103" s="595">
        <v>0</v>
      </c>
      <c r="AE103" s="595">
        <v>0</v>
      </c>
      <c r="AF103" s="595">
        <v>0</v>
      </c>
      <c r="AG103" s="595">
        <v>0</v>
      </c>
      <c r="AH103" s="595">
        <v>0</v>
      </c>
      <c r="AI103" s="595">
        <v>0</v>
      </c>
      <c r="AJ103" s="595">
        <v>0</v>
      </c>
      <c r="AK103" s="595">
        <v>0</v>
      </c>
      <c r="AL103" s="595">
        <v>0</v>
      </c>
      <c r="AM103" s="595">
        <v>0</v>
      </c>
      <c r="AN103" s="419">
        <v>0</v>
      </c>
      <c r="AO103" s="419">
        <v>0</v>
      </c>
      <c r="AP103" s="419">
        <v>0</v>
      </c>
      <c r="AQ103" s="419">
        <v>0</v>
      </c>
      <c r="AR103" s="419">
        <v>0</v>
      </c>
      <c r="AS103" s="419">
        <v>0</v>
      </c>
      <c r="AT103" s="419">
        <v>0</v>
      </c>
      <c r="AU103" s="419">
        <v>0</v>
      </c>
      <c r="AV103" s="419">
        <v>0</v>
      </c>
      <c r="AW103" s="419">
        <v>0</v>
      </c>
      <c r="AX103" s="419">
        <v>0</v>
      </c>
      <c r="AY103" s="419">
        <v>0</v>
      </c>
      <c r="AZ103" s="419">
        <v>0</v>
      </c>
      <c r="BA103" s="419">
        <v>0</v>
      </c>
      <c r="BB103" s="419">
        <v>0</v>
      </c>
      <c r="BC103" s="419">
        <v>0</v>
      </c>
      <c r="BD103" s="419">
        <v>0</v>
      </c>
      <c r="BE103" s="419">
        <v>0</v>
      </c>
      <c r="BF103" s="419">
        <v>0</v>
      </c>
      <c r="BG103" s="419">
        <v>0</v>
      </c>
      <c r="BH103" s="419">
        <v>0</v>
      </c>
      <c r="BI103" s="419">
        <v>0</v>
      </c>
      <c r="BJ103" s="419">
        <v>0</v>
      </c>
      <c r="BK103" s="419">
        <v>0</v>
      </c>
      <c r="BL103" s="419">
        <v>0</v>
      </c>
      <c r="BM103" s="419">
        <v>0</v>
      </c>
      <c r="BN103" s="419">
        <v>0</v>
      </c>
      <c r="BO103" s="419">
        <v>0</v>
      </c>
      <c r="BP103" s="419">
        <v>0</v>
      </c>
      <c r="BQ103" s="419">
        <v>0</v>
      </c>
      <c r="BR103" s="419">
        <v>0</v>
      </c>
      <c r="BS103" s="419">
        <v>0</v>
      </c>
      <c r="BT103" s="419">
        <v>0</v>
      </c>
      <c r="BU103" s="419">
        <v>0</v>
      </c>
      <c r="BV103" s="419">
        <v>0</v>
      </c>
      <c r="BW103" s="419">
        <v>0</v>
      </c>
      <c r="BX103" s="419">
        <v>0</v>
      </c>
      <c r="BY103" s="419">
        <v>0</v>
      </c>
      <c r="BZ103" s="419">
        <v>0</v>
      </c>
      <c r="CA103" s="609">
        <v>0</v>
      </c>
      <c r="CB103" s="598"/>
      <c r="CC103" s="419"/>
      <c r="CD103" s="419"/>
      <c r="CE103" s="419">
        <v>0</v>
      </c>
      <c r="CF103" s="419">
        <v>0</v>
      </c>
      <c r="CG103" s="419"/>
      <c r="CH103" s="419"/>
      <c r="CI103" s="419"/>
      <c r="CJ103" s="419">
        <v>0</v>
      </c>
      <c r="CK103" s="419">
        <v>0</v>
      </c>
      <c r="CL103" s="419"/>
      <c r="CM103" s="419"/>
      <c r="CN103" s="419"/>
      <c r="CO103" s="419">
        <v>0</v>
      </c>
      <c r="CP103" s="419">
        <v>0</v>
      </c>
      <c r="CQ103" s="419"/>
      <c r="CR103" s="419"/>
      <c r="CS103" s="419"/>
      <c r="CT103" s="419">
        <v>0</v>
      </c>
      <c r="CU103" s="419">
        <v>0</v>
      </c>
      <c r="CV103" s="419">
        <v>0</v>
      </c>
      <c r="CW103" s="419">
        <v>0</v>
      </c>
      <c r="CX103" s="419">
        <v>0</v>
      </c>
      <c r="CY103" s="595">
        <v>10454.4</v>
      </c>
      <c r="CZ103" s="605" t="s">
        <v>1545</v>
      </c>
      <c r="DA103" s="605" t="s">
        <v>2210</v>
      </c>
      <c r="DB103" s="606">
        <v>0</v>
      </c>
      <c r="DC103" s="606">
        <v>9919.8358599999992</v>
      </c>
      <c r="DD103" s="607" t="s">
        <v>2095</v>
      </c>
      <c r="DE103" s="370"/>
      <c r="DF103" s="809" t="s">
        <v>2178</v>
      </c>
      <c r="DG103" s="822"/>
    </row>
    <row r="104" spans="1:111" s="388" customFormat="1" ht="72" outlineLevel="1">
      <c r="A104" s="875"/>
      <c r="B104" s="613" t="s">
        <v>1548</v>
      </c>
      <c r="C104" s="604" t="s">
        <v>80</v>
      </c>
      <c r="D104" s="420" t="s">
        <v>194</v>
      </c>
      <c r="E104" s="420" t="s">
        <v>1066</v>
      </c>
      <c r="F104" s="526">
        <v>70891147</v>
      </c>
      <c r="G104" s="526" t="s">
        <v>80</v>
      </c>
      <c r="H104" s="420" t="s">
        <v>324</v>
      </c>
      <c r="I104" s="595">
        <v>31788.263319999998</v>
      </c>
      <c r="J104" s="595">
        <v>31788.263319999998</v>
      </c>
      <c r="K104" s="595">
        <v>0</v>
      </c>
      <c r="L104" s="595">
        <v>0</v>
      </c>
      <c r="M104" s="595">
        <v>31788.263319999998</v>
      </c>
      <c r="N104" s="595">
        <v>0</v>
      </c>
      <c r="O104" s="595">
        <v>0</v>
      </c>
      <c r="P104" s="337">
        <v>44134</v>
      </c>
      <c r="Q104" s="618">
        <v>44046</v>
      </c>
      <c r="R104" s="619" t="s">
        <v>496</v>
      </c>
      <c r="S104" s="595"/>
      <c r="T104" s="595"/>
      <c r="U104" s="595"/>
      <c r="V104" s="595"/>
      <c r="W104" s="595">
        <v>0</v>
      </c>
      <c r="X104" s="595">
        <v>0</v>
      </c>
      <c r="Y104" s="595">
        <v>0</v>
      </c>
      <c r="Z104" s="595">
        <v>0</v>
      </c>
      <c r="AA104" s="595">
        <v>0</v>
      </c>
      <c r="AB104" s="595">
        <v>0</v>
      </c>
      <c r="AC104" s="595">
        <v>0</v>
      </c>
      <c r="AD104" s="595">
        <v>0</v>
      </c>
      <c r="AE104" s="595">
        <v>0</v>
      </c>
      <c r="AF104" s="595">
        <v>0</v>
      </c>
      <c r="AG104" s="595">
        <v>0</v>
      </c>
      <c r="AH104" s="595">
        <v>0</v>
      </c>
      <c r="AI104" s="595">
        <v>0</v>
      </c>
      <c r="AJ104" s="595">
        <v>0</v>
      </c>
      <c r="AK104" s="595">
        <v>0</v>
      </c>
      <c r="AL104" s="595">
        <v>0</v>
      </c>
      <c r="AM104" s="595">
        <v>0</v>
      </c>
      <c r="AN104" s="595">
        <v>0</v>
      </c>
      <c r="AO104" s="595">
        <v>0</v>
      </c>
      <c r="AP104" s="595">
        <v>0</v>
      </c>
      <c r="AQ104" s="595">
        <v>0</v>
      </c>
      <c r="AR104" s="595">
        <v>0</v>
      </c>
      <c r="AS104" s="595">
        <v>0</v>
      </c>
      <c r="AT104" s="595">
        <v>0</v>
      </c>
      <c r="AU104" s="595">
        <v>0</v>
      </c>
      <c r="AV104" s="595">
        <v>0</v>
      </c>
      <c r="AW104" s="595">
        <v>0</v>
      </c>
      <c r="AX104" s="595">
        <v>0</v>
      </c>
      <c r="AY104" s="595">
        <v>0</v>
      </c>
      <c r="AZ104" s="595">
        <v>0</v>
      </c>
      <c r="BA104" s="419">
        <v>0</v>
      </c>
      <c r="BB104" s="419">
        <v>0</v>
      </c>
      <c r="BC104" s="419">
        <v>0</v>
      </c>
      <c r="BD104" s="419">
        <v>0</v>
      </c>
      <c r="BE104" s="419">
        <v>0</v>
      </c>
      <c r="BF104" s="419">
        <v>0</v>
      </c>
      <c r="BG104" s="419">
        <v>0</v>
      </c>
      <c r="BH104" s="419">
        <v>0</v>
      </c>
      <c r="BI104" s="419">
        <v>0</v>
      </c>
      <c r="BJ104" s="419">
        <v>0</v>
      </c>
      <c r="BK104" s="419">
        <v>0</v>
      </c>
      <c r="BL104" s="419">
        <v>0</v>
      </c>
      <c r="BM104" s="419">
        <v>0</v>
      </c>
      <c r="BN104" s="419">
        <v>0</v>
      </c>
      <c r="BO104" s="419">
        <v>0</v>
      </c>
      <c r="BP104" s="419">
        <v>0</v>
      </c>
      <c r="BQ104" s="419">
        <v>0</v>
      </c>
      <c r="BR104" s="419">
        <v>0</v>
      </c>
      <c r="BS104" s="419">
        <v>0</v>
      </c>
      <c r="BT104" s="419">
        <v>0</v>
      </c>
      <c r="BU104" s="419">
        <v>0</v>
      </c>
      <c r="BV104" s="419">
        <v>0</v>
      </c>
      <c r="BW104" s="419">
        <v>0</v>
      </c>
      <c r="BX104" s="419">
        <v>0</v>
      </c>
      <c r="BY104" s="419">
        <v>0</v>
      </c>
      <c r="BZ104" s="419">
        <v>0</v>
      </c>
      <c r="CA104" s="609">
        <v>0</v>
      </c>
      <c r="CB104" s="598"/>
      <c r="CC104" s="419"/>
      <c r="CD104" s="419"/>
      <c r="CE104" s="419">
        <v>0</v>
      </c>
      <c r="CF104" s="419">
        <v>0</v>
      </c>
      <c r="CG104" s="419"/>
      <c r="CH104" s="419"/>
      <c r="CI104" s="419"/>
      <c r="CJ104" s="419">
        <v>0</v>
      </c>
      <c r="CK104" s="419">
        <v>0</v>
      </c>
      <c r="CL104" s="419"/>
      <c r="CM104" s="419"/>
      <c r="CN104" s="419"/>
      <c r="CO104" s="419">
        <v>0</v>
      </c>
      <c r="CP104" s="419">
        <v>0</v>
      </c>
      <c r="CQ104" s="419"/>
      <c r="CR104" s="419"/>
      <c r="CS104" s="419"/>
      <c r="CT104" s="419">
        <v>0</v>
      </c>
      <c r="CU104" s="419">
        <v>0</v>
      </c>
      <c r="CV104" s="419">
        <v>0</v>
      </c>
      <c r="CW104" s="419">
        <v>0</v>
      </c>
      <c r="CX104" s="419">
        <v>0</v>
      </c>
      <c r="CY104" s="595">
        <v>31788.263319999998</v>
      </c>
      <c r="CZ104" s="605" t="s">
        <v>1545</v>
      </c>
      <c r="DA104" s="605" t="s">
        <v>2206</v>
      </c>
      <c r="DB104" s="606">
        <v>0</v>
      </c>
      <c r="DC104" s="628">
        <v>18767.553059999998</v>
      </c>
      <c r="DD104" s="607" t="s">
        <v>2095</v>
      </c>
      <c r="DE104" s="370"/>
      <c r="DF104" s="809" t="s">
        <v>2180</v>
      </c>
      <c r="DG104" s="822"/>
    </row>
    <row r="105" spans="1:111" s="388" customFormat="1" ht="72" outlineLevel="1">
      <c r="A105" s="875"/>
      <c r="B105" s="620" t="s">
        <v>1549</v>
      </c>
      <c r="C105" s="604" t="s">
        <v>80</v>
      </c>
      <c r="D105" s="420" t="s">
        <v>194</v>
      </c>
      <c r="E105" s="420" t="s">
        <v>1066</v>
      </c>
      <c r="F105" s="526">
        <v>70891148</v>
      </c>
      <c r="G105" s="526" t="s">
        <v>80</v>
      </c>
      <c r="H105" s="420" t="s">
        <v>324</v>
      </c>
      <c r="I105" s="595">
        <v>30000</v>
      </c>
      <c r="J105" s="595">
        <v>30000</v>
      </c>
      <c r="K105" s="595">
        <v>0</v>
      </c>
      <c r="L105" s="595">
        <v>0</v>
      </c>
      <c r="M105" s="595">
        <v>30000</v>
      </c>
      <c r="N105" s="595">
        <v>0</v>
      </c>
      <c r="O105" s="595">
        <v>0</v>
      </c>
      <c r="P105" s="617" t="s">
        <v>80</v>
      </c>
      <c r="Q105" s="618">
        <v>44043</v>
      </c>
      <c r="R105" s="537" t="s">
        <v>1671</v>
      </c>
      <c r="S105" s="595"/>
      <c r="T105" s="595"/>
      <c r="U105" s="595"/>
      <c r="V105" s="595"/>
      <c r="W105" s="595">
        <v>0</v>
      </c>
      <c r="X105" s="595">
        <v>0</v>
      </c>
      <c r="Y105" s="595">
        <v>0</v>
      </c>
      <c r="Z105" s="595">
        <v>0</v>
      </c>
      <c r="AA105" s="595">
        <v>0</v>
      </c>
      <c r="AB105" s="595">
        <v>0</v>
      </c>
      <c r="AC105" s="595">
        <v>0</v>
      </c>
      <c r="AD105" s="595">
        <v>0</v>
      </c>
      <c r="AE105" s="595">
        <v>0</v>
      </c>
      <c r="AF105" s="595">
        <v>0</v>
      </c>
      <c r="AG105" s="595">
        <v>0</v>
      </c>
      <c r="AH105" s="595">
        <v>0</v>
      </c>
      <c r="AI105" s="595">
        <v>0</v>
      </c>
      <c r="AJ105" s="595">
        <v>0</v>
      </c>
      <c r="AK105" s="595">
        <v>0</v>
      </c>
      <c r="AL105" s="595">
        <v>0</v>
      </c>
      <c r="AM105" s="595">
        <v>0</v>
      </c>
      <c r="AN105" s="419">
        <v>0</v>
      </c>
      <c r="AO105" s="419">
        <v>0</v>
      </c>
      <c r="AP105" s="419">
        <v>0</v>
      </c>
      <c r="AQ105" s="419">
        <v>0</v>
      </c>
      <c r="AR105" s="419">
        <v>0</v>
      </c>
      <c r="AS105" s="419">
        <v>0</v>
      </c>
      <c r="AT105" s="419">
        <v>0</v>
      </c>
      <c r="AU105" s="419">
        <v>0</v>
      </c>
      <c r="AV105" s="419">
        <v>0</v>
      </c>
      <c r="AW105" s="419">
        <v>0</v>
      </c>
      <c r="AX105" s="419">
        <v>0</v>
      </c>
      <c r="AY105" s="419">
        <v>0</v>
      </c>
      <c r="AZ105" s="419">
        <v>0</v>
      </c>
      <c r="BA105" s="419">
        <v>0</v>
      </c>
      <c r="BB105" s="419">
        <v>0</v>
      </c>
      <c r="BC105" s="419">
        <v>0</v>
      </c>
      <c r="BD105" s="419">
        <v>0</v>
      </c>
      <c r="BE105" s="419">
        <v>0</v>
      </c>
      <c r="BF105" s="419">
        <v>0</v>
      </c>
      <c r="BG105" s="419">
        <v>0</v>
      </c>
      <c r="BH105" s="419">
        <v>0</v>
      </c>
      <c r="BI105" s="419">
        <v>0</v>
      </c>
      <c r="BJ105" s="419">
        <v>0</v>
      </c>
      <c r="BK105" s="419">
        <v>0</v>
      </c>
      <c r="BL105" s="419">
        <v>0</v>
      </c>
      <c r="BM105" s="419">
        <v>0</v>
      </c>
      <c r="BN105" s="419">
        <v>0</v>
      </c>
      <c r="BO105" s="419">
        <v>0</v>
      </c>
      <c r="BP105" s="419">
        <v>0</v>
      </c>
      <c r="BQ105" s="419">
        <v>0</v>
      </c>
      <c r="BR105" s="419">
        <v>0</v>
      </c>
      <c r="BS105" s="419">
        <v>0</v>
      </c>
      <c r="BT105" s="419">
        <v>0</v>
      </c>
      <c r="BU105" s="419">
        <v>0</v>
      </c>
      <c r="BV105" s="419">
        <v>0</v>
      </c>
      <c r="BW105" s="419">
        <v>0</v>
      </c>
      <c r="BX105" s="419">
        <v>0</v>
      </c>
      <c r="BY105" s="419">
        <v>0</v>
      </c>
      <c r="BZ105" s="419">
        <v>0</v>
      </c>
      <c r="CA105" s="609">
        <v>0</v>
      </c>
      <c r="CB105" s="598"/>
      <c r="CC105" s="419"/>
      <c r="CD105" s="419"/>
      <c r="CE105" s="419">
        <v>0</v>
      </c>
      <c r="CF105" s="419">
        <v>0</v>
      </c>
      <c r="CG105" s="419"/>
      <c r="CH105" s="419"/>
      <c r="CI105" s="419"/>
      <c r="CJ105" s="419">
        <v>0</v>
      </c>
      <c r="CK105" s="419">
        <v>0</v>
      </c>
      <c r="CL105" s="419"/>
      <c r="CM105" s="419"/>
      <c r="CN105" s="419"/>
      <c r="CO105" s="419">
        <v>0</v>
      </c>
      <c r="CP105" s="419">
        <v>0</v>
      </c>
      <c r="CQ105" s="419"/>
      <c r="CR105" s="419"/>
      <c r="CS105" s="419"/>
      <c r="CT105" s="419">
        <v>0</v>
      </c>
      <c r="CU105" s="419">
        <v>0</v>
      </c>
      <c r="CV105" s="419">
        <v>0</v>
      </c>
      <c r="CW105" s="419">
        <v>0</v>
      </c>
      <c r="CX105" s="419">
        <v>0</v>
      </c>
      <c r="CY105" s="595">
        <v>30000</v>
      </c>
      <c r="CZ105" s="605" t="s">
        <v>1545</v>
      </c>
      <c r="DA105" s="605" t="s">
        <v>2206</v>
      </c>
      <c r="DB105" s="606">
        <v>0</v>
      </c>
      <c r="DC105" s="606">
        <v>12867.89687</v>
      </c>
      <c r="DD105" s="607" t="s">
        <v>2095</v>
      </c>
      <c r="DE105" s="370"/>
      <c r="DF105" s="809" t="s">
        <v>2180</v>
      </c>
      <c r="DG105" s="822"/>
    </row>
    <row r="106" spans="1:111" s="388" customFormat="1" ht="72" outlineLevel="1">
      <c r="A106" s="875"/>
      <c r="B106" s="613" t="s">
        <v>1551</v>
      </c>
      <c r="C106" s="604" t="s">
        <v>80</v>
      </c>
      <c r="D106" s="420" t="s">
        <v>194</v>
      </c>
      <c r="E106" s="420" t="s">
        <v>1066</v>
      </c>
      <c r="F106" s="526">
        <v>70891150</v>
      </c>
      <c r="G106" s="526" t="s">
        <v>80</v>
      </c>
      <c r="H106" s="420" t="s">
        <v>324</v>
      </c>
      <c r="I106" s="595">
        <v>25000</v>
      </c>
      <c r="J106" s="595">
        <v>25000</v>
      </c>
      <c r="K106" s="595">
        <v>0</v>
      </c>
      <c r="L106" s="595">
        <v>0</v>
      </c>
      <c r="M106" s="595">
        <v>25000</v>
      </c>
      <c r="N106" s="595">
        <v>0</v>
      </c>
      <c r="O106" s="595">
        <v>0</v>
      </c>
      <c r="P106" s="617" t="s">
        <v>80</v>
      </c>
      <c r="Q106" s="618" t="s">
        <v>80</v>
      </c>
      <c r="R106" s="537" t="s">
        <v>86</v>
      </c>
      <c r="S106" s="595"/>
      <c r="T106" s="595"/>
      <c r="U106" s="595"/>
      <c r="V106" s="595"/>
      <c r="W106" s="595">
        <v>0</v>
      </c>
      <c r="X106" s="595">
        <v>0</v>
      </c>
      <c r="Y106" s="595">
        <v>0</v>
      </c>
      <c r="Z106" s="595">
        <v>0</v>
      </c>
      <c r="AA106" s="595">
        <v>0</v>
      </c>
      <c r="AB106" s="595">
        <v>0</v>
      </c>
      <c r="AC106" s="595">
        <v>0</v>
      </c>
      <c r="AD106" s="595">
        <v>0</v>
      </c>
      <c r="AE106" s="595">
        <v>0</v>
      </c>
      <c r="AF106" s="595">
        <v>0</v>
      </c>
      <c r="AG106" s="595">
        <v>0</v>
      </c>
      <c r="AH106" s="595">
        <v>0</v>
      </c>
      <c r="AI106" s="595">
        <v>0</v>
      </c>
      <c r="AJ106" s="595">
        <v>0</v>
      </c>
      <c r="AK106" s="595">
        <v>0</v>
      </c>
      <c r="AL106" s="595">
        <v>0</v>
      </c>
      <c r="AM106" s="595">
        <v>0</v>
      </c>
      <c r="AN106" s="419">
        <v>0</v>
      </c>
      <c r="AO106" s="419">
        <v>0</v>
      </c>
      <c r="AP106" s="419">
        <v>0</v>
      </c>
      <c r="AQ106" s="419">
        <v>0</v>
      </c>
      <c r="AR106" s="419">
        <v>0</v>
      </c>
      <c r="AS106" s="419">
        <v>0</v>
      </c>
      <c r="AT106" s="419">
        <v>0</v>
      </c>
      <c r="AU106" s="419">
        <v>0</v>
      </c>
      <c r="AV106" s="419">
        <v>0</v>
      </c>
      <c r="AW106" s="419">
        <v>0</v>
      </c>
      <c r="AX106" s="419">
        <v>0</v>
      </c>
      <c r="AY106" s="419">
        <v>0</v>
      </c>
      <c r="AZ106" s="419">
        <v>0</v>
      </c>
      <c r="BA106" s="419">
        <v>0</v>
      </c>
      <c r="BB106" s="419">
        <v>0</v>
      </c>
      <c r="BC106" s="419">
        <v>0</v>
      </c>
      <c r="BD106" s="419">
        <v>0</v>
      </c>
      <c r="BE106" s="419">
        <v>0</v>
      </c>
      <c r="BF106" s="419">
        <v>0</v>
      </c>
      <c r="BG106" s="419">
        <v>0</v>
      </c>
      <c r="BH106" s="419">
        <v>0</v>
      </c>
      <c r="BI106" s="419">
        <v>0</v>
      </c>
      <c r="BJ106" s="419">
        <v>0</v>
      </c>
      <c r="BK106" s="419">
        <v>0</v>
      </c>
      <c r="BL106" s="419">
        <v>0</v>
      </c>
      <c r="BM106" s="419">
        <v>0</v>
      </c>
      <c r="BN106" s="419">
        <v>0</v>
      </c>
      <c r="BO106" s="419">
        <v>0</v>
      </c>
      <c r="BP106" s="419">
        <v>0</v>
      </c>
      <c r="BQ106" s="419">
        <v>0</v>
      </c>
      <c r="BR106" s="419">
        <v>0</v>
      </c>
      <c r="BS106" s="419">
        <v>0</v>
      </c>
      <c r="BT106" s="419">
        <v>0</v>
      </c>
      <c r="BU106" s="419">
        <v>0</v>
      </c>
      <c r="BV106" s="419">
        <v>0</v>
      </c>
      <c r="BW106" s="419">
        <v>0</v>
      </c>
      <c r="BX106" s="419">
        <v>0</v>
      </c>
      <c r="BY106" s="419">
        <v>0</v>
      </c>
      <c r="BZ106" s="419">
        <v>0</v>
      </c>
      <c r="CA106" s="609">
        <v>0</v>
      </c>
      <c r="CB106" s="598"/>
      <c r="CC106" s="419"/>
      <c r="CD106" s="419"/>
      <c r="CE106" s="419">
        <v>0</v>
      </c>
      <c r="CF106" s="419">
        <v>0</v>
      </c>
      <c r="CG106" s="419"/>
      <c r="CH106" s="419"/>
      <c r="CI106" s="419"/>
      <c r="CJ106" s="419">
        <v>0</v>
      </c>
      <c r="CK106" s="419">
        <v>0</v>
      </c>
      <c r="CL106" s="419"/>
      <c r="CM106" s="419"/>
      <c r="CN106" s="419"/>
      <c r="CO106" s="419">
        <v>0</v>
      </c>
      <c r="CP106" s="419">
        <v>0</v>
      </c>
      <c r="CQ106" s="419"/>
      <c r="CR106" s="419"/>
      <c r="CS106" s="419"/>
      <c r="CT106" s="419">
        <v>0</v>
      </c>
      <c r="CU106" s="419">
        <v>0</v>
      </c>
      <c r="CV106" s="419">
        <v>0</v>
      </c>
      <c r="CW106" s="419">
        <v>0</v>
      </c>
      <c r="CX106" s="419">
        <v>0</v>
      </c>
      <c r="CY106" s="595">
        <v>25000</v>
      </c>
      <c r="CZ106" s="605" t="s">
        <v>1545</v>
      </c>
      <c r="DA106" s="605" t="s">
        <v>80</v>
      </c>
      <c r="DB106" s="606">
        <v>0</v>
      </c>
      <c r="DC106" s="606" t="s">
        <v>80</v>
      </c>
      <c r="DD106" s="607" t="s">
        <v>2095</v>
      </c>
      <c r="DE106" s="370"/>
      <c r="DF106" s="809" t="s">
        <v>2214</v>
      </c>
      <c r="DG106" s="822"/>
    </row>
    <row r="107" spans="1:111" s="378" customFormat="1" ht="72" outlineLevel="1">
      <c r="A107" s="875"/>
      <c r="B107" s="613" t="s">
        <v>2320</v>
      </c>
      <c r="C107" s="604" t="s">
        <v>80</v>
      </c>
      <c r="D107" s="420" t="s">
        <v>194</v>
      </c>
      <c r="E107" s="420" t="s">
        <v>1066</v>
      </c>
      <c r="F107" s="526">
        <v>70891151</v>
      </c>
      <c r="G107" s="526" t="s">
        <v>80</v>
      </c>
      <c r="H107" s="420" t="s">
        <v>324</v>
      </c>
      <c r="I107" s="595">
        <v>39959.438090000003</v>
      </c>
      <c r="J107" s="595">
        <v>39959.438090000003</v>
      </c>
      <c r="K107" s="595">
        <v>0</v>
      </c>
      <c r="L107" s="595">
        <v>0</v>
      </c>
      <c r="M107" s="595">
        <v>39959.438090000003</v>
      </c>
      <c r="N107" s="595">
        <v>0</v>
      </c>
      <c r="O107" s="595">
        <v>0</v>
      </c>
      <c r="P107" s="337">
        <v>44349</v>
      </c>
      <c r="Q107" s="336">
        <v>44294</v>
      </c>
      <c r="R107" s="619" t="s">
        <v>496</v>
      </c>
      <c r="S107" s="595"/>
      <c r="T107" s="595"/>
      <c r="U107" s="595"/>
      <c r="V107" s="595"/>
      <c r="W107" s="595">
        <v>0</v>
      </c>
      <c r="X107" s="595">
        <v>0</v>
      </c>
      <c r="Y107" s="595">
        <v>0</v>
      </c>
      <c r="Z107" s="595">
        <v>0</v>
      </c>
      <c r="AA107" s="595">
        <v>0</v>
      </c>
      <c r="AB107" s="595">
        <v>0</v>
      </c>
      <c r="AC107" s="595">
        <v>0</v>
      </c>
      <c r="AD107" s="595">
        <v>0</v>
      </c>
      <c r="AE107" s="595">
        <v>0</v>
      </c>
      <c r="AF107" s="595">
        <v>0</v>
      </c>
      <c r="AG107" s="595">
        <v>0</v>
      </c>
      <c r="AH107" s="595">
        <v>0</v>
      </c>
      <c r="AI107" s="595">
        <v>0</v>
      </c>
      <c r="AJ107" s="595">
        <v>0</v>
      </c>
      <c r="AK107" s="595">
        <v>0</v>
      </c>
      <c r="AL107" s="595">
        <v>0</v>
      </c>
      <c r="AM107" s="595">
        <v>0</v>
      </c>
      <c r="AN107" s="419">
        <v>0</v>
      </c>
      <c r="AO107" s="419">
        <v>0</v>
      </c>
      <c r="AP107" s="419">
        <v>0</v>
      </c>
      <c r="AQ107" s="419">
        <v>0</v>
      </c>
      <c r="AR107" s="419">
        <v>0</v>
      </c>
      <c r="AS107" s="419">
        <v>0</v>
      </c>
      <c r="AT107" s="419">
        <v>0</v>
      </c>
      <c r="AU107" s="419">
        <v>0</v>
      </c>
      <c r="AV107" s="419">
        <v>0</v>
      </c>
      <c r="AW107" s="419">
        <v>0</v>
      </c>
      <c r="AX107" s="419">
        <v>0</v>
      </c>
      <c r="AY107" s="419">
        <v>0</v>
      </c>
      <c r="AZ107" s="419">
        <v>0</v>
      </c>
      <c r="BA107" s="419">
        <v>0</v>
      </c>
      <c r="BB107" s="419">
        <v>0</v>
      </c>
      <c r="BC107" s="419">
        <v>0</v>
      </c>
      <c r="BD107" s="419">
        <v>0</v>
      </c>
      <c r="BE107" s="419">
        <v>0</v>
      </c>
      <c r="BF107" s="419">
        <v>0</v>
      </c>
      <c r="BG107" s="419">
        <v>0</v>
      </c>
      <c r="BH107" s="419">
        <v>0</v>
      </c>
      <c r="BI107" s="419">
        <v>0</v>
      </c>
      <c r="BJ107" s="419">
        <v>0</v>
      </c>
      <c r="BK107" s="419">
        <v>0</v>
      </c>
      <c r="BL107" s="419">
        <v>0</v>
      </c>
      <c r="BM107" s="419">
        <v>0</v>
      </c>
      <c r="BN107" s="419">
        <v>0</v>
      </c>
      <c r="BO107" s="419">
        <v>0</v>
      </c>
      <c r="BP107" s="419">
        <v>0</v>
      </c>
      <c r="BQ107" s="419">
        <v>0</v>
      </c>
      <c r="BR107" s="419">
        <v>0</v>
      </c>
      <c r="BS107" s="419">
        <v>0</v>
      </c>
      <c r="BT107" s="419">
        <v>0</v>
      </c>
      <c r="BU107" s="419">
        <v>0</v>
      </c>
      <c r="BV107" s="419">
        <v>0</v>
      </c>
      <c r="BW107" s="419">
        <v>0</v>
      </c>
      <c r="BX107" s="419">
        <v>0</v>
      </c>
      <c r="BY107" s="419">
        <v>0</v>
      </c>
      <c r="BZ107" s="419">
        <v>0</v>
      </c>
      <c r="CA107" s="609">
        <v>0</v>
      </c>
      <c r="CB107" s="598"/>
      <c r="CC107" s="419"/>
      <c r="CD107" s="419"/>
      <c r="CE107" s="419">
        <v>0</v>
      </c>
      <c r="CF107" s="419">
        <v>0</v>
      </c>
      <c r="CG107" s="419"/>
      <c r="CH107" s="419"/>
      <c r="CI107" s="419"/>
      <c r="CJ107" s="419">
        <v>0</v>
      </c>
      <c r="CK107" s="419">
        <v>0</v>
      </c>
      <c r="CL107" s="419"/>
      <c r="CM107" s="419"/>
      <c r="CN107" s="419"/>
      <c r="CO107" s="419">
        <v>0</v>
      </c>
      <c r="CP107" s="419">
        <v>0</v>
      </c>
      <c r="CQ107" s="419"/>
      <c r="CR107" s="419"/>
      <c r="CS107" s="419"/>
      <c r="CT107" s="419">
        <v>0</v>
      </c>
      <c r="CU107" s="419">
        <v>0</v>
      </c>
      <c r="CV107" s="419">
        <v>0</v>
      </c>
      <c r="CW107" s="419">
        <v>0</v>
      </c>
      <c r="CX107" s="419">
        <v>0</v>
      </c>
      <c r="CY107" s="595">
        <v>39959.438090000003</v>
      </c>
      <c r="CZ107" s="605" t="s">
        <v>1545</v>
      </c>
      <c r="DA107" s="605" t="s">
        <v>2321</v>
      </c>
      <c r="DB107" s="606">
        <v>0</v>
      </c>
      <c r="DC107" s="628">
        <v>21180.589120000001</v>
      </c>
      <c r="DD107" s="607" t="s">
        <v>2095</v>
      </c>
      <c r="DE107" s="370"/>
      <c r="DF107" s="809" t="s">
        <v>2215</v>
      </c>
      <c r="DG107" s="822"/>
    </row>
    <row r="108" spans="1:111" s="378" customFormat="1" ht="72" outlineLevel="1">
      <c r="A108" s="875"/>
      <c r="B108" s="620" t="s">
        <v>1553</v>
      </c>
      <c r="C108" s="604" t="s">
        <v>80</v>
      </c>
      <c r="D108" s="420" t="s">
        <v>194</v>
      </c>
      <c r="E108" s="420" t="s">
        <v>1066</v>
      </c>
      <c r="F108" s="526">
        <v>70891152</v>
      </c>
      <c r="G108" s="526" t="s">
        <v>2025</v>
      </c>
      <c r="H108" s="420" t="s">
        <v>324</v>
      </c>
      <c r="I108" s="595">
        <v>12214.03289</v>
      </c>
      <c r="J108" s="595">
        <v>7014.6790000000001</v>
      </c>
      <c r="K108" s="595">
        <v>5199.3538900000003</v>
      </c>
      <c r="L108" s="595">
        <v>0</v>
      </c>
      <c r="M108" s="595">
        <v>7014.6790000000001</v>
      </c>
      <c r="N108" s="595">
        <v>0</v>
      </c>
      <c r="O108" s="595">
        <v>0</v>
      </c>
      <c r="P108" s="617">
        <v>44179</v>
      </c>
      <c r="Q108" s="618">
        <v>44081</v>
      </c>
      <c r="R108" s="537" t="s">
        <v>694</v>
      </c>
      <c r="S108" s="595"/>
      <c r="T108" s="595"/>
      <c r="U108" s="595"/>
      <c r="V108" s="595"/>
      <c r="W108" s="595">
        <v>0</v>
      </c>
      <c r="X108" s="595">
        <v>0</v>
      </c>
      <c r="Y108" s="595">
        <v>0</v>
      </c>
      <c r="Z108" s="595">
        <v>5199.3538900000003</v>
      </c>
      <c r="AA108" s="595">
        <v>0</v>
      </c>
      <c r="AB108" s="595">
        <v>5199.3538900000003</v>
      </c>
      <c r="AC108" s="595">
        <v>0</v>
      </c>
      <c r="AD108" s="595">
        <v>0</v>
      </c>
      <c r="AE108" s="595">
        <v>0</v>
      </c>
      <c r="AF108" s="595">
        <v>0</v>
      </c>
      <c r="AG108" s="595">
        <v>0</v>
      </c>
      <c r="AH108" s="595">
        <v>0</v>
      </c>
      <c r="AI108" s="595">
        <v>0</v>
      </c>
      <c r="AJ108" s="595">
        <v>0</v>
      </c>
      <c r="AK108" s="595">
        <v>0</v>
      </c>
      <c r="AL108" s="595">
        <v>0</v>
      </c>
      <c r="AM108" s="595">
        <v>0</v>
      </c>
      <c r="AN108" s="419">
        <v>0</v>
      </c>
      <c r="AO108" s="419">
        <v>519.9353890000001</v>
      </c>
      <c r="AP108" s="419">
        <v>0</v>
      </c>
      <c r="AQ108" s="419">
        <v>519.9353890000001</v>
      </c>
      <c r="AR108" s="419">
        <v>0</v>
      </c>
      <c r="AS108" s="419">
        <v>0</v>
      </c>
      <c r="AT108" s="419">
        <v>779.90308349999998</v>
      </c>
      <c r="AU108" s="419">
        <v>0</v>
      </c>
      <c r="AV108" s="419">
        <v>779.90308349999998</v>
      </c>
      <c r="AW108" s="419">
        <v>0</v>
      </c>
      <c r="AX108" s="419">
        <v>0</v>
      </c>
      <c r="AY108" s="419">
        <v>1299.8384725000001</v>
      </c>
      <c r="AZ108" s="419">
        <v>0</v>
      </c>
      <c r="BA108" s="419">
        <v>1299.8384725000001</v>
      </c>
      <c r="BB108" s="419">
        <v>0</v>
      </c>
      <c r="BC108" s="419">
        <v>0</v>
      </c>
      <c r="BD108" s="419">
        <v>2599.6769450000002</v>
      </c>
      <c r="BE108" s="419">
        <v>0</v>
      </c>
      <c r="BF108" s="419">
        <v>2599.6769450000002</v>
      </c>
      <c r="BG108" s="419">
        <v>0</v>
      </c>
      <c r="BH108" s="419">
        <v>0</v>
      </c>
      <c r="BI108" s="419">
        <v>0</v>
      </c>
      <c r="BJ108" s="419">
        <v>0</v>
      </c>
      <c r="BK108" s="419">
        <v>0</v>
      </c>
      <c r="BL108" s="419">
        <v>0</v>
      </c>
      <c r="BM108" s="419">
        <v>0</v>
      </c>
      <c r="BN108" s="419">
        <v>0</v>
      </c>
      <c r="BO108" s="419">
        <v>0</v>
      </c>
      <c r="BP108" s="419">
        <v>0</v>
      </c>
      <c r="BQ108" s="419">
        <v>0</v>
      </c>
      <c r="BR108" s="419">
        <v>0</v>
      </c>
      <c r="BS108" s="419">
        <v>0</v>
      </c>
      <c r="BT108" s="419">
        <v>0</v>
      </c>
      <c r="BU108" s="419">
        <v>0</v>
      </c>
      <c r="BV108" s="419">
        <v>0</v>
      </c>
      <c r="BW108" s="419">
        <v>0</v>
      </c>
      <c r="BX108" s="419">
        <v>0</v>
      </c>
      <c r="BY108" s="419">
        <v>0</v>
      </c>
      <c r="BZ108" s="419">
        <v>0</v>
      </c>
      <c r="CA108" s="609">
        <v>0</v>
      </c>
      <c r="CB108" s="598"/>
      <c r="CC108" s="419"/>
      <c r="CD108" s="419"/>
      <c r="CE108" s="419">
        <v>0</v>
      </c>
      <c r="CF108" s="419">
        <v>0</v>
      </c>
      <c r="CG108" s="419"/>
      <c r="CH108" s="419"/>
      <c r="CI108" s="419"/>
      <c r="CJ108" s="419">
        <v>0</v>
      </c>
      <c r="CK108" s="419">
        <v>0</v>
      </c>
      <c r="CL108" s="419"/>
      <c r="CM108" s="419"/>
      <c r="CN108" s="419"/>
      <c r="CO108" s="419">
        <v>0</v>
      </c>
      <c r="CP108" s="419">
        <v>0</v>
      </c>
      <c r="CQ108" s="419"/>
      <c r="CR108" s="419"/>
      <c r="CS108" s="419"/>
      <c r="CT108" s="419">
        <v>0</v>
      </c>
      <c r="CU108" s="419">
        <v>0</v>
      </c>
      <c r="CV108" s="419">
        <v>0</v>
      </c>
      <c r="CW108" s="419">
        <v>0</v>
      </c>
      <c r="CX108" s="419">
        <v>0</v>
      </c>
      <c r="CY108" s="595">
        <v>11046.72328</v>
      </c>
      <c r="CZ108" s="605" t="s">
        <v>1545</v>
      </c>
      <c r="DA108" s="605" t="s">
        <v>2322</v>
      </c>
      <c r="DB108" s="606">
        <v>0</v>
      </c>
      <c r="DC108" s="606">
        <v>7014.6790000000001</v>
      </c>
      <c r="DD108" s="607" t="s">
        <v>2095</v>
      </c>
      <c r="DE108" s="526" t="s">
        <v>1831</v>
      </c>
      <c r="DF108" s="809" t="s">
        <v>2180</v>
      </c>
      <c r="DG108" s="822"/>
    </row>
    <row r="109" spans="1:111" s="378" customFormat="1" ht="72" outlineLevel="1">
      <c r="A109" s="875"/>
      <c r="B109" s="613" t="s">
        <v>1554</v>
      </c>
      <c r="C109" s="604" t="s">
        <v>80</v>
      </c>
      <c r="D109" s="420" t="s">
        <v>194</v>
      </c>
      <c r="E109" s="420" t="s">
        <v>1066</v>
      </c>
      <c r="F109" s="526">
        <v>70891153</v>
      </c>
      <c r="G109" s="526" t="s">
        <v>2026</v>
      </c>
      <c r="H109" s="420" t="s">
        <v>324</v>
      </c>
      <c r="I109" s="595">
        <v>6323.97829</v>
      </c>
      <c r="J109" s="595">
        <v>4216.7849999999999</v>
      </c>
      <c r="K109" s="595">
        <v>2107.1932900000002</v>
      </c>
      <c r="L109" s="595">
        <v>0</v>
      </c>
      <c r="M109" s="595">
        <v>4216.7849999999999</v>
      </c>
      <c r="N109" s="595">
        <v>0</v>
      </c>
      <c r="O109" s="595">
        <v>0</v>
      </c>
      <c r="P109" s="617" t="s">
        <v>80</v>
      </c>
      <c r="Q109" s="618">
        <v>44136</v>
      </c>
      <c r="R109" s="537" t="s">
        <v>1671</v>
      </c>
      <c r="S109" s="595"/>
      <c r="T109" s="595"/>
      <c r="U109" s="595"/>
      <c r="V109" s="595"/>
      <c r="W109" s="595">
        <v>0</v>
      </c>
      <c r="X109" s="595">
        <v>0</v>
      </c>
      <c r="Y109" s="595">
        <v>0</v>
      </c>
      <c r="Z109" s="595">
        <v>1384.5471299999999</v>
      </c>
      <c r="AA109" s="595">
        <v>0</v>
      </c>
      <c r="AB109" s="595">
        <v>1384.5471299999995</v>
      </c>
      <c r="AC109" s="595">
        <v>0</v>
      </c>
      <c r="AD109" s="595">
        <v>0</v>
      </c>
      <c r="AE109" s="595">
        <v>0</v>
      </c>
      <c r="AF109" s="595">
        <v>0</v>
      </c>
      <c r="AG109" s="595">
        <v>0</v>
      </c>
      <c r="AH109" s="595">
        <v>0</v>
      </c>
      <c r="AI109" s="595">
        <v>0</v>
      </c>
      <c r="AJ109" s="595">
        <v>0</v>
      </c>
      <c r="AK109" s="595">
        <v>0</v>
      </c>
      <c r="AL109" s="595">
        <v>0</v>
      </c>
      <c r="AM109" s="595">
        <v>0</v>
      </c>
      <c r="AN109" s="419">
        <v>0</v>
      </c>
      <c r="AO109" s="419">
        <v>138.454713</v>
      </c>
      <c r="AP109" s="419">
        <v>0</v>
      </c>
      <c r="AQ109" s="419">
        <v>138.454713</v>
      </c>
      <c r="AR109" s="419">
        <v>0</v>
      </c>
      <c r="AS109" s="419">
        <v>0</v>
      </c>
      <c r="AT109" s="419">
        <v>207.68206949999998</v>
      </c>
      <c r="AU109" s="419">
        <v>0</v>
      </c>
      <c r="AV109" s="419">
        <v>207.68206949999998</v>
      </c>
      <c r="AW109" s="419">
        <v>0</v>
      </c>
      <c r="AX109" s="419">
        <v>0</v>
      </c>
      <c r="AY109" s="419">
        <v>346.13678249999998</v>
      </c>
      <c r="AZ109" s="419">
        <v>0</v>
      </c>
      <c r="BA109" s="419">
        <v>346.13678249999998</v>
      </c>
      <c r="BB109" s="419">
        <v>0</v>
      </c>
      <c r="BC109" s="419">
        <v>0</v>
      </c>
      <c r="BD109" s="419">
        <v>692.27356499999996</v>
      </c>
      <c r="BE109" s="419">
        <v>0</v>
      </c>
      <c r="BF109" s="419">
        <v>692.27356499999996</v>
      </c>
      <c r="BG109" s="419">
        <v>0</v>
      </c>
      <c r="BH109" s="419">
        <v>0</v>
      </c>
      <c r="BI109" s="419">
        <v>0</v>
      </c>
      <c r="BJ109" s="419">
        <v>0</v>
      </c>
      <c r="BK109" s="419">
        <v>0</v>
      </c>
      <c r="BL109" s="419">
        <v>0</v>
      </c>
      <c r="BM109" s="419">
        <v>0</v>
      </c>
      <c r="BN109" s="419">
        <v>0</v>
      </c>
      <c r="BO109" s="419">
        <v>0</v>
      </c>
      <c r="BP109" s="419">
        <v>0</v>
      </c>
      <c r="BQ109" s="419">
        <v>0</v>
      </c>
      <c r="BR109" s="419">
        <v>0</v>
      </c>
      <c r="BS109" s="419">
        <v>0</v>
      </c>
      <c r="BT109" s="419">
        <v>0</v>
      </c>
      <c r="BU109" s="419">
        <v>0</v>
      </c>
      <c r="BV109" s="419">
        <v>0</v>
      </c>
      <c r="BW109" s="419">
        <v>0</v>
      </c>
      <c r="BX109" s="419">
        <v>0</v>
      </c>
      <c r="BY109" s="419">
        <v>0</v>
      </c>
      <c r="BZ109" s="419">
        <v>0</v>
      </c>
      <c r="CA109" s="609">
        <v>0</v>
      </c>
      <c r="CB109" s="598"/>
      <c r="CC109" s="419"/>
      <c r="CD109" s="419"/>
      <c r="CE109" s="419">
        <v>0</v>
      </c>
      <c r="CF109" s="419">
        <v>0</v>
      </c>
      <c r="CG109" s="419"/>
      <c r="CH109" s="419"/>
      <c r="CI109" s="419"/>
      <c r="CJ109" s="419">
        <v>0</v>
      </c>
      <c r="CK109" s="419">
        <v>0</v>
      </c>
      <c r="CL109" s="419"/>
      <c r="CM109" s="419"/>
      <c r="CN109" s="419"/>
      <c r="CO109" s="419">
        <v>0</v>
      </c>
      <c r="CP109" s="419">
        <v>0</v>
      </c>
      <c r="CQ109" s="419"/>
      <c r="CR109" s="419"/>
      <c r="CS109" s="419"/>
      <c r="CT109" s="419">
        <v>0</v>
      </c>
      <c r="CU109" s="419">
        <v>0</v>
      </c>
      <c r="CV109" s="419">
        <v>0</v>
      </c>
      <c r="CW109" s="419">
        <v>0</v>
      </c>
      <c r="CX109" s="419">
        <v>0</v>
      </c>
      <c r="CY109" s="595">
        <v>6323.97829</v>
      </c>
      <c r="CZ109" s="605" t="s">
        <v>1545</v>
      </c>
      <c r="DA109" s="605" t="s">
        <v>2323</v>
      </c>
      <c r="DB109" s="606">
        <v>0</v>
      </c>
      <c r="DC109" s="606">
        <v>4216.7849999999999</v>
      </c>
      <c r="DD109" s="607" t="s">
        <v>2095</v>
      </c>
      <c r="DE109" s="526" t="s">
        <v>1831</v>
      </c>
      <c r="DF109" s="809" t="s">
        <v>2177</v>
      </c>
      <c r="DG109" s="822"/>
    </row>
    <row r="110" spans="1:111" s="388" customFormat="1" ht="54" outlineLevel="1">
      <c r="A110" s="875"/>
      <c r="B110" s="620" t="s">
        <v>1555</v>
      </c>
      <c r="C110" s="604" t="s">
        <v>80</v>
      </c>
      <c r="D110" s="420" t="s">
        <v>194</v>
      </c>
      <c r="E110" s="420" t="s">
        <v>1066</v>
      </c>
      <c r="F110" s="526">
        <v>70891154</v>
      </c>
      <c r="G110" s="526" t="s">
        <v>80</v>
      </c>
      <c r="H110" s="420" t="s">
        <v>324</v>
      </c>
      <c r="I110" s="595">
        <v>40000</v>
      </c>
      <c r="J110" s="595">
        <v>40000</v>
      </c>
      <c r="K110" s="595">
        <v>0</v>
      </c>
      <c r="L110" s="595">
        <v>0</v>
      </c>
      <c r="M110" s="595">
        <v>40000</v>
      </c>
      <c r="N110" s="595">
        <v>0</v>
      </c>
      <c r="O110" s="595">
        <v>0</v>
      </c>
      <c r="P110" s="617" t="s">
        <v>80</v>
      </c>
      <c r="Q110" s="618" t="s">
        <v>80</v>
      </c>
      <c r="R110" s="619" t="s">
        <v>496</v>
      </c>
      <c r="S110" s="595"/>
      <c r="T110" s="595"/>
      <c r="U110" s="595"/>
      <c r="V110" s="595"/>
      <c r="W110" s="595">
        <v>0</v>
      </c>
      <c r="X110" s="595">
        <v>0</v>
      </c>
      <c r="Y110" s="595">
        <v>0</v>
      </c>
      <c r="Z110" s="595">
        <v>0</v>
      </c>
      <c r="AA110" s="595">
        <v>0</v>
      </c>
      <c r="AB110" s="595">
        <v>0</v>
      </c>
      <c r="AC110" s="595">
        <v>0</v>
      </c>
      <c r="AD110" s="595">
        <v>0</v>
      </c>
      <c r="AE110" s="595">
        <v>0</v>
      </c>
      <c r="AF110" s="595">
        <v>0</v>
      </c>
      <c r="AG110" s="595">
        <v>0</v>
      </c>
      <c r="AH110" s="595">
        <v>0</v>
      </c>
      <c r="AI110" s="595">
        <v>0</v>
      </c>
      <c r="AJ110" s="595">
        <v>0</v>
      </c>
      <c r="AK110" s="595">
        <v>0</v>
      </c>
      <c r="AL110" s="595">
        <v>0</v>
      </c>
      <c r="AM110" s="595">
        <v>0</v>
      </c>
      <c r="AN110" s="419">
        <v>0</v>
      </c>
      <c r="AO110" s="419">
        <v>0</v>
      </c>
      <c r="AP110" s="419">
        <v>0</v>
      </c>
      <c r="AQ110" s="419">
        <v>0</v>
      </c>
      <c r="AR110" s="419">
        <v>0</v>
      </c>
      <c r="AS110" s="419">
        <v>0</v>
      </c>
      <c r="AT110" s="419">
        <v>0</v>
      </c>
      <c r="AU110" s="419">
        <v>0</v>
      </c>
      <c r="AV110" s="419">
        <v>0</v>
      </c>
      <c r="AW110" s="419">
        <v>0</v>
      </c>
      <c r="AX110" s="419">
        <v>0</v>
      </c>
      <c r="AY110" s="419">
        <v>0</v>
      </c>
      <c r="AZ110" s="419">
        <v>0</v>
      </c>
      <c r="BA110" s="419">
        <v>0</v>
      </c>
      <c r="BB110" s="419">
        <v>0</v>
      </c>
      <c r="BC110" s="419">
        <v>0</v>
      </c>
      <c r="BD110" s="419">
        <v>0</v>
      </c>
      <c r="BE110" s="419">
        <v>0</v>
      </c>
      <c r="BF110" s="419">
        <v>0</v>
      </c>
      <c r="BG110" s="419">
        <v>0</v>
      </c>
      <c r="BH110" s="419">
        <v>0</v>
      </c>
      <c r="BI110" s="419">
        <v>0</v>
      </c>
      <c r="BJ110" s="419">
        <v>0</v>
      </c>
      <c r="BK110" s="419">
        <v>0</v>
      </c>
      <c r="BL110" s="419">
        <v>0</v>
      </c>
      <c r="BM110" s="419">
        <v>0</v>
      </c>
      <c r="BN110" s="419">
        <v>0</v>
      </c>
      <c r="BO110" s="419">
        <v>0</v>
      </c>
      <c r="BP110" s="419">
        <v>0</v>
      </c>
      <c r="BQ110" s="419">
        <v>0</v>
      </c>
      <c r="BR110" s="419">
        <v>0</v>
      </c>
      <c r="BS110" s="419">
        <v>0</v>
      </c>
      <c r="BT110" s="419">
        <v>0</v>
      </c>
      <c r="BU110" s="419">
        <v>0</v>
      </c>
      <c r="BV110" s="419">
        <v>0</v>
      </c>
      <c r="BW110" s="419">
        <v>0</v>
      </c>
      <c r="BX110" s="419">
        <v>0</v>
      </c>
      <c r="BY110" s="419">
        <v>0</v>
      </c>
      <c r="BZ110" s="419">
        <v>0</v>
      </c>
      <c r="CA110" s="609">
        <v>0</v>
      </c>
      <c r="CB110" s="598"/>
      <c r="CC110" s="419"/>
      <c r="CD110" s="419"/>
      <c r="CE110" s="419">
        <v>0</v>
      </c>
      <c r="CF110" s="419">
        <v>0</v>
      </c>
      <c r="CG110" s="419"/>
      <c r="CH110" s="419"/>
      <c r="CI110" s="419"/>
      <c r="CJ110" s="419">
        <v>0</v>
      </c>
      <c r="CK110" s="419">
        <v>0</v>
      </c>
      <c r="CL110" s="419"/>
      <c r="CM110" s="419"/>
      <c r="CN110" s="419"/>
      <c r="CO110" s="419">
        <v>0</v>
      </c>
      <c r="CP110" s="419">
        <v>0</v>
      </c>
      <c r="CQ110" s="419"/>
      <c r="CR110" s="419"/>
      <c r="CS110" s="419"/>
      <c r="CT110" s="419">
        <v>0</v>
      </c>
      <c r="CU110" s="419">
        <v>0</v>
      </c>
      <c r="CV110" s="419">
        <v>0</v>
      </c>
      <c r="CW110" s="419">
        <v>0</v>
      </c>
      <c r="CX110" s="419">
        <v>0</v>
      </c>
      <c r="CY110" s="595">
        <v>40000</v>
      </c>
      <c r="CZ110" s="605" t="s">
        <v>1545</v>
      </c>
      <c r="DA110" s="605" t="s">
        <v>2324</v>
      </c>
      <c r="DB110" s="606">
        <v>0</v>
      </c>
      <c r="DC110" s="606">
        <v>37929.619590000002</v>
      </c>
      <c r="DD110" s="607" t="s">
        <v>2095</v>
      </c>
      <c r="DE110" s="370"/>
      <c r="DF110" s="809" t="s">
        <v>2177</v>
      </c>
      <c r="DG110" s="822"/>
    </row>
    <row r="111" spans="1:111" s="378" customFormat="1" ht="36" outlineLevel="1">
      <c r="A111" s="875"/>
      <c r="B111" s="629" t="s">
        <v>1937</v>
      </c>
      <c r="C111" s="630" t="s">
        <v>80</v>
      </c>
      <c r="D111" s="631" t="s">
        <v>194</v>
      </c>
      <c r="E111" s="631" t="s">
        <v>1066</v>
      </c>
      <c r="F111" s="632">
        <v>70891155</v>
      </c>
      <c r="G111" s="632" t="s">
        <v>80</v>
      </c>
      <c r="H111" s="631" t="s">
        <v>324</v>
      </c>
      <c r="I111" s="594">
        <v>9027.3843899999993</v>
      </c>
      <c r="J111" s="594">
        <v>9027.3843899999993</v>
      </c>
      <c r="K111" s="594">
        <v>0</v>
      </c>
      <c r="L111" s="594">
        <v>0</v>
      </c>
      <c r="M111" s="594">
        <v>9027.3843899999993</v>
      </c>
      <c r="N111" s="594">
        <v>0</v>
      </c>
      <c r="O111" s="594">
        <v>0</v>
      </c>
      <c r="P111" s="633">
        <v>44316</v>
      </c>
      <c r="Q111" s="634">
        <v>44293</v>
      </c>
      <c r="R111" s="635" t="s">
        <v>496</v>
      </c>
      <c r="S111" s="594"/>
      <c r="T111" s="594"/>
      <c r="U111" s="594"/>
      <c r="V111" s="594"/>
      <c r="W111" s="594">
        <v>0</v>
      </c>
      <c r="X111" s="594">
        <v>0</v>
      </c>
      <c r="Y111" s="594">
        <v>0</v>
      </c>
      <c r="Z111" s="594">
        <v>0</v>
      </c>
      <c r="AA111" s="594">
        <v>0</v>
      </c>
      <c r="AB111" s="594">
        <v>0</v>
      </c>
      <c r="AC111" s="594">
        <v>0</v>
      </c>
      <c r="AD111" s="594">
        <v>0</v>
      </c>
      <c r="AE111" s="594">
        <v>0</v>
      </c>
      <c r="AF111" s="594">
        <v>0</v>
      </c>
      <c r="AG111" s="594">
        <v>0</v>
      </c>
      <c r="AH111" s="594">
        <v>0</v>
      </c>
      <c r="AI111" s="594">
        <v>0</v>
      </c>
      <c r="AJ111" s="594">
        <v>0</v>
      </c>
      <c r="AK111" s="594">
        <v>0</v>
      </c>
      <c r="AL111" s="594">
        <v>0</v>
      </c>
      <c r="AM111" s="594">
        <v>0</v>
      </c>
      <c r="AN111" s="599">
        <v>0</v>
      </c>
      <c r="AO111" s="599">
        <v>0</v>
      </c>
      <c r="AP111" s="599">
        <v>0</v>
      </c>
      <c r="AQ111" s="599">
        <v>0</v>
      </c>
      <c r="AR111" s="599">
        <v>0</v>
      </c>
      <c r="AS111" s="599">
        <v>0</v>
      </c>
      <c r="AT111" s="599">
        <v>0</v>
      </c>
      <c r="AU111" s="599">
        <v>0</v>
      </c>
      <c r="AV111" s="599">
        <v>0</v>
      </c>
      <c r="AW111" s="599">
        <v>0</v>
      </c>
      <c r="AX111" s="599">
        <v>0</v>
      </c>
      <c r="AY111" s="599">
        <v>0</v>
      </c>
      <c r="AZ111" s="599">
        <v>0</v>
      </c>
      <c r="BA111" s="599">
        <v>0</v>
      </c>
      <c r="BB111" s="599">
        <v>0</v>
      </c>
      <c r="BC111" s="599">
        <v>0</v>
      </c>
      <c r="BD111" s="599">
        <v>0</v>
      </c>
      <c r="BE111" s="599">
        <v>0</v>
      </c>
      <c r="BF111" s="599">
        <v>0</v>
      </c>
      <c r="BG111" s="599">
        <v>0</v>
      </c>
      <c r="BH111" s="599">
        <v>0</v>
      </c>
      <c r="BI111" s="599">
        <v>0</v>
      </c>
      <c r="BJ111" s="599">
        <v>0</v>
      </c>
      <c r="BK111" s="599">
        <v>0</v>
      </c>
      <c r="BL111" s="599">
        <v>0</v>
      </c>
      <c r="BM111" s="599">
        <v>0</v>
      </c>
      <c r="BN111" s="599">
        <v>0</v>
      </c>
      <c r="BO111" s="599">
        <v>0</v>
      </c>
      <c r="BP111" s="599">
        <v>0</v>
      </c>
      <c r="BQ111" s="599">
        <v>0</v>
      </c>
      <c r="BR111" s="599">
        <v>0</v>
      </c>
      <c r="BS111" s="599">
        <v>0</v>
      </c>
      <c r="BT111" s="599">
        <v>0</v>
      </c>
      <c r="BU111" s="599">
        <v>0</v>
      </c>
      <c r="BV111" s="599">
        <v>0</v>
      </c>
      <c r="BW111" s="599">
        <v>0</v>
      </c>
      <c r="BX111" s="599">
        <v>0</v>
      </c>
      <c r="BY111" s="599">
        <v>0</v>
      </c>
      <c r="BZ111" s="599">
        <v>0</v>
      </c>
      <c r="CA111" s="636">
        <v>0</v>
      </c>
      <c r="CB111" s="801"/>
      <c r="CC111" s="599"/>
      <c r="CD111" s="599"/>
      <c r="CE111" s="599">
        <v>0</v>
      </c>
      <c r="CF111" s="599">
        <v>0</v>
      </c>
      <c r="CG111" s="599"/>
      <c r="CH111" s="599"/>
      <c r="CI111" s="599"/>
      <c r="CJ111" s="599">
        <v>0</v>
      </c>
      <c r="CK111" s="599">
        <v>0</v>
      </c>
      <c r="CL111" s="599"/>
      <c r="CM111" s="599"/>
      <c r="CN111" s="599"/>
      <c r="CO111" s="599">
        <v>0</v>
      </c>
      <c r="CP111" s="599">
        <v>0</v>
      </c>
      <c r="CQ111" s="599"/>
      <c r="CR111" s="599"/>
      <c r="CS111" s="599"/>
      <c r="CT111" s="599">
        <v>0</v>
      </c>
      <c r="CU111" s="599">
        <v>0</v>
      </c>
      <c r="CV111" s="599">
        <v>0</v>
      </c>
      <c r="CW111" s="599">
        <v>0</v>
      </c>
      <c r="CX111" s="599">
        <v>0</v>
      </c>
      <c r="CY111" s="594">
        <v>9027.3843899999993</v>
      </c>
      <c r="CZ111" s="635" t="s">
        <v>1938</v>
      </c>
      <c r="DA111" s="635" t="s">
        <v>2202</v>
      </c>
      <c r="DB111" s="637">
        <v>0</v>
      </c>
      <c r="DC111" s="637">
        <v>9027.3843899999993</v>
      </c>
      <c r="DD111" s="638" t="s">
        <v>2095</v>
      </c>
      <c r="DE111" s="639"/>
      <c r="DF111" s="812" t="s">
        <v>2216</v>
      </c>
      <c r="DG111" s="825"/>
    </row>
    <row r="112" spans="1:111" s="388" customFormat="1" ht="54" outlineLevel="1">
      <c r="A112" s="875"/>
      <c r="B112" s="613" t="s">
        <v>1939</v>
      </c>
      <c r="C112" s="604" t="s">
        <v>80</v>
      </c>
      <c r="D112" s="420" t="s">
        <v>194</v>
      </c>
      <c r="E112" s="420" t="s">
        <v>1066</v>
      </c>
      <c r="F112" s="526">
        <v>70891161</v>
      </c>
      <c r="G112" s="526" t="s">
        <v>80</v>
      </c>
      <c r="H112" s="420" t="s">
        <v>324</v>
      </c>
      <c r="I112" s="595">
        <v>14956.45585</v>
      </c>
      <c r="J112" s="595">
        <v>14956.45585</v>
      </c>
      <c r="K112" s="595">
        <v>0</v>
      </c>
      <c r="L112" s="595">
        <v>0</v>
      </c>
      <c r="M112" s="595">
        <v>14956.45585</v>
      </c>
      <c r="N112" s="595">
        <v>0</v>
      </c>
      <c r="O112" s="595">
        <v>0</v>
      </c>
      <c r="P112" s="617" t="s">
        <v>80</v>
      </c>
      <c r="Q112" s="618">
        <v>44354</v>
      </c>
      <c r="R112" s="537" t="s">
        <v>1671</v>
      </c>
      <c r="S112" s="595"/>
      <c r="T112" s="595"/>
      <c r="U112" s="595"/>
      <c r="V112" s="595"/>
      <c r="W112" s="595">
        <v>0</v>
      </c>
      <c r="X112" s="595">
        <v>0</v>
      </c>
      <c r="Y112" s="595">
        <v>0</v>
      </c>
      <c r="Z112" s="595">
        <v>0</v>
      </c>
      <c r="AA112" s="595">
        <v>0</v>
      </c>
      <c r="AB112" s="595">
        <v>0</v>
      </c>
      <c r="AC112" s="595">
        <v>0</v>
      </c>
      <c r="AD112" s="595">
        <v>0</v>
      </c>
      <c r="AE112" s="595">
        <v>0</v>
      </c>
      <c r="AF112" s="595">
        <v>0</v>
      </c>
      <c r="AG112" s="595">
        <v>0</v>
      </c>
      <c r="AH112" s="595">
        <v>0</v>
      </c>
      <c r="AI112" s="595">
        <v>0</v>
      </c>
      <c r="AJ112" s="595">
        <v>0</v>
      </c>
      <c r="AK112" s="595">
        <v>0</v>
      </c>
      <c r="AL112" s="595">
        <v>0</v>
      </c>
      <c r="AM112" s="595">
        <v>0</v>
      </c>
      <c r="AN112" s="419">
        <v>0</v>
      </c>
      <c r="AO112" s="419">
        <v>0</v>
      </c>
      <c r="AP112" s="419">
        <v>0</v>
      </c>
      <c r="AQ112" s="419">
        <v>0</v>
      </c>
      <c r="AR112" s="419">
        <v>0</v>
      </c>
      <c r="AS112" s="419">
        <v>0</v>
      </c>
      <c r="AT112" s="419">
        <v>0</v>
      </c>
      <c r="AU112" s="419">
        <v>0</v>
      </c>
      <c r="AV112" s="419">
        <v>0</v>
      </c>
      <c r="AW112" s="419">
        <v>0</v>
      </c>
      <c r="AX112" s="419">
        <v>0</v>
      </c>
      <c r="AY112" s="419">
        <v>0</v>
      </c>
      <c r="AZ112" s="419">
        <v>0</v>
      </c>
      <c r="BA112" s="419">
        <v>0</v>
      </c>
      <c r="BB112" s="419">
        <v>0</v>
      </c>
      <c r="BC112" s="419">
        <v>0</v>
      </c>
      <c r="BD112" s="419">
        <v>0</v>
      </c>
      <c r="BE112" s="419">
        <v>0</v>
      </c>
      <c r="BF112" s="419">
        <v>0</v>
      </c>
      <c r="BG112" s="419">
        <v>0</v>
      </c>
      <c r="BH112" s="419">
        <v>0</v>
      </c>
      <c r="BI112" s="419">
        <v>0</v>
      </c>
      <c r="BJ112" s="419">
        <v>0</v>
      </c>
      <c r="BK112" s="419">
        <v>0</v>
      </c>
      <c r="BL112" s="419">
        <v>0</v>
      </c>
      <c r="BM112" s="419">
        <v>0</v>
      </c>
      <c r="BN112" s="419">
        <v>0</v>
      </c>
      <c r="BO112" s="419">
        <v>0</v>
      </c>
      <c r="BP112" s="419">
        <v>0</v>
      </c>
      <c r="BQ112" s="419">
        <v>0</v>
      </c>
      <c r="BR112" s="419">
        <v>0</v>
      </c>
      <c r="BS112" s="419">
        <v>0</v>
      </c>
      <c r="BT112" s="419">
        <v>0</v>
      </c>
      <c r="BU112" s="419">
        <v>0</v>
      </c>
      <c r="BV112" s="419">
        <v>0</v>
      </c>
      <c r="BW112" s="419">
        <v>0</v>
      </c>
      <c r="BX112" s="419">
        <v>0</v>
      </c>
      <c r="BY112" s="419">
        <v>0</v>
      </c>
      <c r="BZ112" s="419">
        <v>0</v>
      </c>
      <c r="CA112" s="609">
        <v>0</v>
      </c>
      <c r="CB112" s="598"/>
      <c r="CC112" s="419"/>
      <c r="CD112" s="419"/>
      <c r="CE112" s="419">
        <v>0</v>
      </c>
      <c r="CF112" s="419">
        <v>0</v>
      </c>
      <c r="CG112" s="419"/>
      <c r="CH112" s="419"/>
      <c r="CI112" s="419"/>
      <c r="CJ112" s="419">
        <v>0</v>
      </c>
      <c r="CK112" s="419">
        <v>0</v>
      </c>
      <c r="CL112" s="419"/>
      <c r="CM112" s="419"/>
      <c r="CN112" s="419"/>
      <c r="CO112" s="419">
        <v>0</v>
      </c>
      <c r="CP112" s="419">
        <v>0</v>
      </c>
      <c r="CQ112" s="419"/>
      <c r="CR112" s="419"/>
      <c r="CS112" s="419"/>
      <c r="CT112" s="419">
        <v>0</v>
      </c>
      <c r="CU112" s="419">
        <v>0</v>
      </c>
      <c r="CV112" s="419">
        <v>0</v>
      </c>
      <c r="CW112" s="419">
        <v>0</v>
      </c>
      <c r="CX112" s="419">
        <v>0</v>
      </c>
      <c r="CY112" s="595">
        <v>14956.45585</v>
      </c>
      <c r="CZ112" s="605" t="s">
        <v>1938</v>
      </c>
      <c r="DA112" s="605" t="s">
        <v>2202</v>
      </c>
      <c r="DB112" s="606">
        <v>0</v>
      </c>
      <c r="DC112" s="606" t="s">
        <v>80</v>
      </c>
      <c r="DD112" s="607" t="s">
        <v>2095</v>
      </c>
      <c r="DE112" s="370"/>
      <c r="DF112" s="809" t="s">
        <v>2180</v>
      </c>
      <c r="DG112" s="822"/>
    </row>
    <row r="113" spans="1:111" s="388" customFormat="1" ht="54" outlineLevel="1">
      <c r="A113" s="875"/>
      <c r="B113" s="613" t="s">
        <v>1940</v>
      </c>
      <c r="C113" s="604" t="s">
        <v>80</v>
      </c>
      <c r="D113" s="420" t="s">
        <v>194</v>
      </c>
      <c r="E113" s="420" t="s">
        <v>1066</v>
      </c>
      <c r="F113" s="526">
        <v>70891162</v>
      </c>
      <c r="G113" s="526" t="s">
        <v>80</v>
      </c>
      <c r="H113" s="420" t="s">
        <v>324</v>
      </c>
      <c r="I113" s="595">
        <v>30731.42</v>
      </c>
      <c r="J113" s="595">
        <v>30731.42</v>
      </c>
      <c r="K113" s="595">
        <v>0</v>
      </c>
      <c r="L113" s="595">
        <v>0</v>
      </c>
      <c r="M113" s="595">
        <v>30731.42</v>
      </c>
      <c r="N113" s="595">
        <v>0</v>
      </c>
      <c r="O113" s="595">
        <v>0</v>
      </c>
      <c r="P113" s="617" t="s">
        <v>80</v>
      </c>
      <c r="Q113" s="618">
        <v>44357</v>
      </c>
      <c r="R113" s="619" t="s">
        <v>496</v>
      </c>
      <c r="S113" s="595"/>
      <c r="T113" s="595"/>
      <c r="U113" s="595"/>
      <c r="V113" s="595"/>
      <c r="W113" s="595">
        <v>0</v>
      </c>
      <c r="X113" s="595">
        <v>0</v>
      </c>
      <c r="Y113" s="595">
        <v>0</v>
      </c>
      <c r="Z113" s="595">
        <v>0</v>
      </c>
      <c r="AA113" s="595">
        <v>0</v>
      </c>
      <c r="AB113" s="595">
        <v>0</v>
      </c>
      <c r="AC113" s="595">
        <v>0</v>
      </c>
      <c r="AD113" s="595">
        <v>0</v>
      </c>
      <c r="AE113" s="595">
        <v>0</v>
      </c>
      <c r="AF113" s="595">
        <v>0</v>
      </c>
      <c r="AG113" s="595">
        <v>0</v>
      </c>
      <c r="AH113" s="595">
        <v>0</v>
      </c>
      <c r="AI113" s="595">
        <v>0</v>
      </c>
      <c r="AJ113" s="595">
        <v>0</v>
      </c>
      <c r="AK113" s="595">
        <v>0</v>
      </c>
      <c r="AL113" s="595">
        <v>0</v>
      </c>
      <c r="AM113" s="595">
        <v>0</v>
      </c>
      <c r="AN113" s="419">
        <v>0</v>
      </c>
      <c r="AO113" s="419">
        <v>0</v>
      </c>
      <c r="AP113" s="419">
        <v>0</v>
      </c>
      <c r="AQ113" s="419">
        <v>0</v>
      </c>
      <c r="AR113" s="419">
        <v>0</v>
      </c>
      <c r="AS113" s="419">
        <v>0</v>
      </c>
      <c r="AT113" s="419">
        <v>0</v>
      </c>
      <c r="AU113" s="419">
        <v>0</v>
      </c>
      <c r="AV113" s="419">
        <v>0</v>
      </c>
      <c r="AW113" s="419">
        <v>0</v>
      </c>
      <c r="AX113" s="419">
        <v>0</v>
      </c>
      <c r="AY113" s="419">
        <v>0</v>
      </c>
      <c r="AZ113" s="419">
        <v>0</v>
      </c>
      <c r="BA113" s="419">
        <v>0</v>
      </c>
      <c r="BB113" s="419">
        <v>0</v>
      </c>
      <c r="BC113" s="419">
        <v>0</v>
      </c>
      <c r="BD113" s="419">
        <v>0</v>
      </c>
      <c r="BE113" s="419">
        <v>0</v>
      </c>
      <c r="BF113" s="419">
        <v>0</v>
      </c>
      <c r="BG113" s="419">
        <v>0</v>
      </c>
      <c r="BH113" s="419">
        <v>0</v>
      </c>
      <c r="BI113" s="419">
        <v>0</v>
      </c>
      <c r="BJ113" s="419">
        <v>0</v>
      </c>
      <c r="BK113" s="419">
        <v>0</v>
      </c>
      <c r="BL113" s="419">
        <v>0</v>
      </c>
      <c r="BM113" s="419">
        <v>0</v>
      </c>
      <c r="BN113" s="419">
        <v>0</v>
      </c>
      <c r="BO113" s="419">
        <v>0</v>
      </c>
      <c r="BP113" s="419">
        <v>0</v>
      </c>
      <c r="BQ113" s="419">
        <v>0</v>
      </c>
      <c r="BR113" s="419">
        <v>0</v>
      </c>
      <c r="BS113" s="419">
        <v>0</v>
      </c>
      <c r="BT113" s="419">
        <v>0</v>
      </c>
      <c r="BU113" s="419">
        <v>0</v>
      </c>
      <c r="BV113" s="419">
        <v>0</v>
      </c>
      <c r="BW113" s="419">
        <v>0</v>
      </c>
      <c r="BX113" s="419">
        <v>0</v>
      </c>
      <c r="BY113" s="419">
        <v>0</v>
      </c>
      <c r="BZ113" s="419">
        <v>0</v>
      </c>
      <c r="CA113" s="609">
        <v>0</v>
      </c>
      <c r="CB113" s="598"/>
      <c r="CC113" s="419"/>
      <c r="CD113" s="419"/>
      <c r="CE113" s="419">
        <v>0</v>
      </c>
      <c r="CF113" s="419">
        <v>0</v>
      </c>
      <c r="CG113" s="419"/>
      <c r="CH113" s="419"/>
      <c r="CI113" s="419"/>
      <c r="CJ113" s="419">
        <v>0</v>
      </c>
      <c r="CK113" s="419">
        <v>0</v>
      </c>
      <c r="CL113" s="419"/>
      <c r="CM113" s="419"/>
      <c r="CN113" s="419"/>
      <c r="CO113" s="419">
        <v>0</v>
      </c>
      <c r="CP113" s="419">
        <v>0</v>
      </c>
      <c r="CQ113" s="419"/>
      <c r="CR113" s="419"/>
      <c r="CS113" s="419"/>
      <c r="CT113" s="419">
        <v>0</v>
      </c>
      <c r="CU113" s="419">
        <v>0</v>
      </c>
      <c r="CV113" s="419">
        <v>0</v>
      </c>
      <c r="CW113" s="419">
        <v>0</v>
      </c>
      <c r="CX113" s="419">
        <v>0</v>
      </c>
      <c r="CY113" s="595">
        <v>30731.42</v>
      </c>
      <c r="CZ113" s="605" t="s">
        <v>1938</v>
      </c>
      <c r="DA113" s="605" t="s">
        <v>2202</v>
      </c>
      <c r="DB113" s="606">
        <v>0</v>
      </c>
      <c r="DC113" s="606">
        <v>16878.21399</v>
      </c>
      <c r="DD113" s="607" t="s">
        <v>2095</v>
      </c>
      <c r="DE113" s="370"/>
      <c r="DF113" s="809" t="s">
        <v>2185</v>
      </c>
      <c r="DG113" s="822"/>
    </row>
    <row r="114" spans="1:111" s="388" customFormat="1" ht="54" outlineLevel="1">
      <c r="A114" s="875"/>
      <c r="B114" s="613" t="s">
        <v>1941</v>
      </c>
      <c r="C114" s="604" t="s">
        <v>80</v>
      </c>
      <c r="D114" s="420" t="s">
        <v>194</v>
      </c>
      <c r="E114" s="420" t="s">
        <v>1066</v>
      </c>
      <c r="F114" s="526">
        <v>70891163</v>
      </c>
      <c r="G114" s="526" t="s">
        <v>80</v>
      </c>
      <c r="H114" s="420" t="s">
        <v>324</v>
      </c>
      <c r="I114" s="595">
        <v>8761.2771300000004</v>
      </c>
      <c r="J114" s="595">
        <v>8761.2771300000004</v>
      </c>
      <c r="K114" s="595">
        <v>0</v>
      </c>
      <c r="L114" s="595">
        <v>0</v>
      </c>
      <c r="M114" s="595">
        <v>8761.2771300000004</v>
      </c>
      <c r="N114" s="595">
        <v>0</v>
      </c>
      <c r="O114" s="595">
        <v>0</v>
      </c>
      <c r="P114" s="617">
        <v>44501</v>
      </c>
      <c r="Q114" s="618">
        <v>44389</v>
      </c>
      <c r="R114" s="619" t="s">
        <v>496</v>
      </c>
      <c r="S114" s="595"/>
      <c r="T114" s="595"/>
      <c r="U114" s="595"/>
      <c r="V114" s="595"/>
      <c r="W114" s="595">
        <v>0</v>
      </c>
      <c r="X114" s="595">
        <v>0</v>
      </c>
      <c r="Y114" s="595">
        <v>0</v>
      </c>
      <c r="Z114" s="595">
        <v>0</v>
      </c>
      <c r="AA114" s="595">
        <v>0</v>
      </c>
      <c r="AB114" s="595">
        <v>0</v>
      </c>
      <c r="AC114" s="595">
        <v>0</v>
      </c>
      <c r="AD114" s="595">
        <v>0</v>
      </c>
      <c r="AE114" s="595">
        <v>0</v>
      </c>
      <c r="AF114" s="595">
        <v>0</v>
      </c>
      <c r="AG114" s="595">
        <v>0</v>
      </c>
      <c r="AH114" s="595">
        <v>0</v>
      </c>
      <c r="AI114" s="595">
        <v>0</v>
      </c>
      <c r="AJ114" s="595">
        <v>0</v>
      </c>
      <c r="AK114" s="595">
        <v>0</v>
      </c>
      <c r="AL114" s="595">
        <v>0</v>
      </c>
      <c r="AM114" s="595">
        <v>0</v>
      </c>
      <c r="AN114" s="419">
        <v>0</v>
      </c>
      <c r="AO114" s="419">
        <v>0</v>
      </c>
      <c r="AP114" s="419">
        <v>0</v>
      </c>
      <c r="AQ114" s="419">
        <v>0</v>
      </c>
      <c r="AR114" s="419">
        <v>0</v>
      </c>
      <c r="AS114" s="419">
        <v>0</v>
      </c>
      <c r="AT114" s="419">
        <v>0</v>
      </c>
      <c r="AU114" s="419">
        <v>0</v>
      </c>
      <c r="AV114" s="419">
        <v>0</v>
      </c>
      <c r="AW114" s="419">
        <v>0</v>
      </c>
      <c r="AX114" s="419">
        <v>0</v>
      </c>
      <c r="AY114" s="419">
        <v>0</v>
      </c>
      <c r="AZ114" s="419">
        <v>0</v>
      </c>
      <c r="BA114" s="419">
        <v>0</v>
      </c>
      <c r="BB114" s="419">
        <v>0</v>
      </c>
      <c r="BC114" s="419">
        <v>0</v>
      </c>
      <c r="BD114" s="419">
        <v>0</v>
      </c>
      <c r="BE114" s="419">
        <v>0</v>
      </c>
      <c r="BF114" s="419">
        <v>0</v>
      </c>
      <c r="BG114" s="419">
        <v>0</v>
      </c>
      <c r="BH114" s="419">
        <v>0</v>
      </c>
      <c r="BI114" s="419">
        <v>0</v>
      </c>
      <c r="BJ114" s="419">
        <v>0</v>
      </c>
      <c r="BK114" s="419">
        <v>0</v>
      </c>
      <c r="BL114" s="419">
        <v>0</v>
      </c>
      <c r="BM114" s="419">
        <v>0</v>
      </c>
      <c r="BN114" s="419">
        <v>0</v>
      </c>
      <c r="BO114" s="419">
        <v>0</v>
      </c>
      <c r="BP114" s="419">
        <v>0</v>
      </c>
      <c r="BQ114" s="419">
        <v>0</v>
      </c>
      <c r="BR114" s="419">
        <v>0</v>
      </c>
      <c r="BS114" s="419">
        <v>0</v>
      </c>
      <c r="BT114" s="419">
        <v>0</v>
      </c>
      <c r="BU114" s="419">
        <v>0</v>
      </c>
      <c r="BV114" s="419">
        <v>0</v>
      </c>
      <c r="BW114" s="419">
        <v>0</v>
      </c>
      <c r="BX114" s="419">
        <v>0</v>
      </c>
      <c r="BY114" s="419">
        <v>0</v>
      </c>
      <c r="BZ114" s="419">
        <v>0</v>
      </c>
      <c r="CA114" s="609">
        <v>0</v>
      </c>
      <c r="CB114" s="598"/>
      <c r="CC114" s="419"/>
      <c r="CD114" s="419"/>
      <c r="CE114" s="419">
        <v>0</v>
      </c>
      <c r="CF114" s="419">
        <v>0</v>
      </c>
      <c r="CG114" s="419"/>
      <c r="CH114" s="419"/>
      <c r="CI114" s="419"/>
      <c r="CJ114" s="419">
        <v>0</v>
      </c>
      <c r="CK114" s="419">
        <v>0</v>
      </c>
      <c r="CL114" s="419"/>
      <c r="CM114" s="419"/>
      <c r="CN114" s="419"/>
      <c r="CO114" s="419">
        <v>0</v>
      </c>
      <c r="CP114" s="419">
        <v>0</v>
      </c>
      <c r="CQ114" s="419"/>
      <c r="CR114" s="419"/>
      <c r="CS114" s="419"/>
      <c r="CT114" s="419">
        <v>0</v>
      </c>
      <c r="CU114" s="419">
        <v>0</v>
      </c>
      <c r="CV114" s="419">
        <v>0</v>
      </c>
      <c r="CW114" s="419">
        <v>0</v>
      </c>
      <c r="CX114" s="419">
        <v>0</v>
      </c>
      <c r="CY114" s="595">
        <v>8761.2771300000004</v>
      </c>
      <c r="CZ114" s="605" t="s">
        <v>1938</v>
      </c>
      <c r="DA114" s="605" t="s">
        <v>2202</v>
      </c>
      <c r="DB114" s="606">
        <v>0</v>
      </c>
      <c r="DC114" s="606">
        <v>8761.2771300000004</v>
      </c>
      <c r="DD114" s="607" t="s">
        <v>2095</v>
      </c>
      <c r="DE114" s="370"/>
      <c r="DF114" s="813" t="s">
        <v>2173</v>
      </c>
      <c r="DG114" s="826"/>
    </row>
    <row r="115" spans="1:111" s="388" customFormat="1" ht="54" outlineLevel="1">
      <c r="A115" s="875"/>
      <c r="B115" s="613" t="s">
        <v>1942</v>
      </c>
      <c r="C115" s="604" t="s">
        <v>80</v>
      </c>
      <c r="D115" s="420" t="s">
        <v>194</v>
      </c>
      <c r="E115" s="420" t="s">
        <v>1066</v>
      </c>
      <c r="F115" s="526">
        <v>70891164</v>
      </c>
      <c r="G115" s="526" t="s">
        <v>80</v>
      </c>
      <c r="H115" s="420" t="s">
        <v>324</v>
      </c>
      <c r="I115" s="595">
        <v>19146.024979999998</v>
      </c>
      <c r="J115" s="595">
        <v>19146.024979999998</v>
      </c>
      <c r="K115" s="595">
        <v>0</v>
      </c>
      <c r="L115" s="595">
        <v>0</v>
      </c>
      <c r="M115" s="595">
        <v>19146.024979999998</v>
      </c>
      <c r="N115" s="595">
        <v>0</v>
      </c>
      <c r="O115" s="595">
        <v>0</v>
      </c>
      <c r="P115" s="617">
        <v>44454</v>
      </c>
      <c r="Q115" s="618">
        <v>44294</v>
      </c>
      <c r="R115" s="619" t="s">
        <v>496</v>
      </c>
      <c r="S115" s="595"/>
      <c r="T115" s="595"/>
      <c r="U115" s="595"/>
      <c r="V115" s="595"/>
      <c r="W115" s="595">
        <v>0</v>
      </c>
      <c r="X115" s="595">
        <v>0</v>
      </c>
      <c r="Y115" s="595">
        <v>0</v>
      </c>
      <c r="Z115" s="595">
        <v>0</v>
      </c>
      <c r="AA115" s="595">
        <v>0</v>
      </c>
      <c r="AB115" s="595">
        <v>0</v>
      </c>
      <c r="AC115" s="595">
        <v>0</v>
      </c>
      <c r="AD115" s="595">
        <v>0</v>
      </c>
      <c r="AE115" s="595">
        <v>0</v>
      </c>
      <c r="AF115" s="595">
        <v>0</v>
      </c>
      <c r="AG115" s="595">
        <v>0</v>
      </c>
      <c r="AH115" s="595">
        <v>0</v>
      </c>
      <c r="AI115" s="595">
        <v>0</v>
      </c>
      <c r="AJ115" s="595">
        <v>0</v>
      </c>
      <c r="AK115" s="595">
        <v>0</v>
      </c>
      <c r="AL115" s="595">
        <v>0</v>
      </c>
      <c r="AM115" s="595">
        <v>0</v>
      </c>
      <c r="AN115" s="419">
        <v>0</v>
      </c>
      <c r="AO115" s="419">
        <v>0</v>
      </c>
      <c r="AP115" s="419">
        <v>0</v>
      </c>
      <c r="AQ115" s="419">
        <v>0</v>
      </c>
      <c r="AR115" s="419">
        <v>0</v>
      </c>
      <c r="AS115" s="419">
        <v>0</v>
      </c>
      <c r="AT115" s="419">
        <v>0</v>
      </c>
      <c r="AU115" s="419">
        <v>0</v>
      </c>
      <c r="AV115" s="419">
        <v>0</v>
      </c>
      <c r="AW115" s="419">
        <v>0</v>
      </c>
      <c r="AX115" s="419">
        <v>0</v>
      </c>
      <c r="AY115" s="419">
        <v>0</v>
      </c>
      <c r="AZ115" s="419">
        <v>0</v>
      </c>
      <c r="BA115" s="419">
        <v>0</v>
      </c>
      <c r="BB115" s="419">
        <v>0</v>
      </c>
      <c r="BC115" s="419">
        <v>0</v>
      </c>
      <c r="BD115" s="419">
        <v>0</v>
      </c>
      <c r="BE115" s="419">
        <v>0</v>
      </c>
      <c r="BF115" s="419">
        <v>0</v>
      </c>
      <c r="BG115" s="419">
        <v>0</v>
      </c>
      <c r="BH115" s="419">
        <v>0</v>
      </c>
      <c r="BI115" s="419">
        <v>0</v>
      </c>
      <c r="BJ115" s="419">
        <v>0</v>
      </c>
      <c r="BK115" s="419">
        <v>0</v>
      </c>
      <c r="BL115" s="419">
        <v>0</v>
      </c>
      <c r="BM115" s="419">
        <v>0</v>
      </c>
      <c r="BN115" s="419">
        <v>0</v>
      </c>
      <c r="BO115" s="419">
        <v>0</v>
      </c>
      <c r="BP115" s="419">
        <v>0</v>
      </c>
      <c r="BQ115" s="419">
        <v>0</v>
      </c>
      <c r="BR115" s="419">
        <v>0</v>
      </c>
      <c r="BS115" s="419">
        <v>0</v>
      </c>
      <c r="BT115" s="419">
        <v>0</v>
      </c>
      <c r="BU115" s="419">
        <v>0</v>
      </c>
      <c r="BV115" s="419">
        <v>0</v>
      </c>
      <c r="BW115" s="419">
        <v>0</v>
      </c>
      <c r="BX115" s="419">
        <v>0</v>
      </c>
      <c r="BY115" s="419">
        <v>0</v>
      </c>
      <c r="BZ115" s="419">
        <v>0</v>
      </c>
      <c r="CA115" s="609">
        <v>0</v>
      </c>
      <c r="CB115" s="598"/>
      <c r="CC115" s="419"/>
      <c r="CD115" s="419"/>
      <c r="CE115" s="419">
        <v>0</v>
      </c>
      <c r="CF115" s="419">
        <v>0</v>
      </c>
      <c r="CG115" s="419"/>
      <c r="CH115" s="419"/>
      <c r="CI115" s="419"/>
      <c r="CJ115" s="419">
        <v>0</v>
      </c>
      <c r="CK115" s="419">
        <v>0</v>
      </c>
      <c r="CL115" s="419"/>
      <c r="CM115" s="419"/>
      <c r="CN115" s="419"/>
      <c r="CO115" s="419">
        <v>0</v>
      </c>
      <c r="CP115" s="419">
        <v>0</v>
      </c>
      <c r="CQ115" s="419"/>
      <c r="CR115" s="419"/>
      <c r="CS115" s="419"/>
      <c r="CT115" s="419">
        <v>0</v>
      </c>
      <c r="CU115" s="419">
        <v>0</v>
      </c>
      <c r="CV115" s="419">
        <v>0</v>
      </c>
      <c r="CW115" s="419">
        <v>0</v>
      </c>
      <c r="CX115" s="419">
        <v>0</v>
      </c>
      <c r="CY115" s="595">
        <v>19146.024979999998</v>
      </c>
      <c r="CZ115" s="605" t="s">
        <v>1938</v>
      </c>
      <c r="DA115" s="605" t="s">
        <v>2202</v>
      </c>
      <c r="DB115" s="606">
        <v>0</v>
      </c>
      <c r="DC115" s="606">
        <v>19146.024979999998</v>
      </c>
      <c r="DD115" s="607" t="s">
        <v>2095</v>
      </c>
      <c r="DE115" s="370"/>
      <c r="DF115" s="813" t="s">
        <v>2177</v>
      </c>
      <c r="DG115" s="826"/>
    </row>
    <row r="116" spans="1:111" s="378" customFormat="1" ht="54" outlineLevel="1">
      <c r="A116" s="875"/>
      <c r="B116" s="613" t="s">
        <v>1943</v>
      </c>
      <c r="C116" s="604" t="s">
        <v>80</v>
      </c>
      <c r="D116" s="420" t="s">
        <v>194</v>
      </c>
      <c r="E116" s="420" t="s">
        <v>1066</v>
      </c>
      <c r="F116" s="526">
        <v>70891168</v>
      </c>
      <c r="G116" s="526" t="s">
        <v>80</v>
      </c>
      <c r="H116" s="420" t="s">
        <v>324</v>
      </c>
      <c r="I116" s="595">
        <v>8355.2829500000007</v>
      </c>
      <c r="J116" s="595">
        <v>8355.2829500000007</v>
      </c>
      <c r="K116" s="595">
        <v>0</v>
      </c>
      <c r="L116" s="595">
        <v>0</v>
      </c>
      <c r="M116" s="595">
        <v>8355.2829500000007</v>
      </c>
      <c r="N116" s="595">
        <v>0</v>
      </c>
      <c r="O116" s="595">
        <v>0</v>
      </c>
      <c r="P116" s="617">
        <v>44347</v>
      </c>
      <c r="Q116" s="618">
        <v>44312</v>
      </c>
      <c r="R116" s="619" t="s">
        <v>496</v>
      </c>
      <c r="S116" s="595"/>
      <c r="T116" s="595"/>
      <c r="U116" s="595"/>
      <c r="V116" s="595"/>
      <c r="W116" s="595">
        <v>0</v>
      </c>
      <c r="X116" s="595">
        <v>0</v>
      </c>
      <c r="Y116" s="595">
        <v>0</v>
      </c>
      <c r="Z116" s="595">
        <v>0</v>
      </c>
      <c r="AA116" s="595">
        <v>0</v>
      </c>
      <c r="AB116" s="595">
        <v>0</v>
      </c>
      <c r="AC116" s="595">
        <v>0</v>
      </c>
      <c r="AD116" s="595">
        <v>0</v>
      </c>
      <c r="AE116" s="595">
        <v>0</v>
      </c>
      <c r="AF116" s="595">
        <v>0</v>
      </c>
      <c r="AG116" s="595">
        <v>0</v>
      </c>
      <c r="AH116" s="595">
        <v>0</v>
      </c>
      <c r="AI116" s="595">
        <v>0</v>
      </c>
      <c r="AJ116" s="595">
        <v>0</v>
      </c>
      <c r="AK116" s="595">
        <v>0</v>
      </c>
      <c r="AL116" s="595">
        <v>0</v>
      </c>
      <c r="AM116" s="595">
        <v>0</v>
      </c>
      <c r="AN116" s="419">
        <v>0</v>
      </c>
      <c r="AO116" s="419">
        <v>0</v>
      </c>
      <c r="AP116" s="419">
        <v>0</v>
      </c>
      <c r="AQ116" s="419">
        <v>0</v>
      </c>
      <c r="AR116" s="419">
        <v>0</v>
      </c>
      <c r="AS116" s="419">
        <v>0</v>
      </c>
      <c r="AT116" s="419">
        <v>0</v>
      </c>
      <c r="AU116" s="419">
        <v>0</v>
      </c>
      <c r="AV116" s="419">
        <v>0</v>
      </c>
      <c r="AW116" s="419">
        <v>0</v>
      </c>
      <c r="AX116" s="419">
        <v>0</v>
      </c>
      <c r="AY116" s="419">
        <v>0</v>
      </c>
      <c r="AZ116" s="419">
        <v>0</v>
      </c>
      <c r="BA116" s="419">
        <v>0</v>
      </c>
      <c r="BB116" s="419">
        <v>0</v>
      </c>
      <c r="BC116" s="419">
        <v>0</v>
      </c>
      <c r="BD116" s="419">
        <v>0</v>
      </c>
      <c r="BE116" s="419">
        <v>0</v>
      </c>
      <c r="BF116" s="419">
        <v>0</v>
      </c>
      <c r="BG116" s="419">
        <v>0</v>
      </c>
      <c r="BH116" s="419">
        <v>0</v>
      </c>
      <c r="BI116" s="419">
        <v>0</v>
      </c>
      <c r="BJ116" s="419">
        <v>0</v>
      </c>
      <c r="BK116" s="419">
        <v>0</v>
      </c>
      <c r="BL116" s="419">
        <v>0</v>
      </c>
      <c r="BM116" s="419">
        <v>0</v>
      </c>
      <c r="BN116" s="419">
        <v>0</v>
      </c>
      <c r="BO116" s="419">
        <v>0</v>
      </c>
      <c r="BP116" s="419">
        <v>0</v>
      </c>
      <c r="BQ116" s="419">
        <v>0</v>
      </c>
      <c r="BR116" s="419">
        <v>0</v>
      </c>
      <c r="BS116" s="419">
        <v>0</v>
      </c>
      <c r="BT116" s="419">
        <v>0</v>
      </c>
      <c r="BU116" s="419">
        <v>0</v>
      </c>
      <c r="BV116" s="419">
        <v>0</v>
      </c>
      <c r="BW116" s="419">
        <v>0</v>
      </c>
      <c r="BX116" s="419">
        <v>0</v>
      </c>
      <c r="BY116" s="419">
        <v>0</v>
      </c>
      <c r="BZ116" s="419">
        <v>0</v>
      </c>
      <c r="CA116" s="609">
        <v>0</v>
      </c>
      <c r="CB116" s="598"/>
      <c r="CC116" s="419"/>
      <c r="CD116" s="419"/>
      <c r="CE116" s="419">
        <v>0</v>
      </c>
      <c r="CF116" s="419">
        <v>0</v>
      </c>
      <c r="CG116" s="419"/>
      <c r="CH116" s="419"/>
      <c r="CI116" s="419"/>
      <c r="CJ116" s="419">
        <v>0</v>
      </c>
      <c r="CK116" s="419">
        <v>0</v>
      </c>
      <c r="CL116" s="419"/>
      <c r="CM116" s="419"/>
      <c r="CN116" s="419"/>
      <c r="CO116" s="419">
        <v>0</v>
      </c>
      <c r="CP116" s="419">
        <v>0</v>
      </c>
      <c r="CQ116" s="419"/>
      <c r="CR116" s="419"/>
      <c r="CS116" s="419"/>
      <c r="CT116" s="419">
        <v>0</v>
      </c>
      <c r="CU116" s="419">
        <v>0</v>
      </c>
      <c r="CV116" s="419">
        <v>0</v>
      </c>
      <c r="CW116" s="419">
        <v>0</v>
      </c>
      <c r="CX116" s="419">
        <v>0</v>
      </c>
      <c r="CY116" s="595">
        <v>8355.2829500000007</v>
      </c>
      <c r="CZ116" s="605" t="s">
        <v>1938</v>
      </c>
      <c r="DA116" s="605" t="s">
        <v>2202</v>
      </c>
      <c r="DB116" s="606">
        <v>0</v>
      </c>
      <c r="DC116" s="606">
        <v>8355.2859499999995</v>
      </c>
      <c r="DD116" s="607" t="s">
        <v>2095</v>
      </c>
      <c r="DE116" s="370"/>
      <c r="DF116" s="809" t="s">
        <v>2191</v>
      </c>
      <c r="DG116" s="822"/>
    </row>
    <row r="117" spans="1:111" s="388" customFormat="1" ht="54" outlineLevel="1">
      <c r="A117" s="875"/>
      <c r="B117" s="613" t="s">
        <v>1944</v>
      </c>
      <c r="C117" s="604" t="s">
        <v>80</v>
      </c>
      <c r="D117" s="420" t="s">
        <v>194</v>
      </c>
      <c r="E117" s="420" t="s">
        <v>1066</v>
      </c>
      <c r="F117" s="526">
        <v>70891172</v>
      </c>
      <c r="G117" s="526" t="s">
        <v>80</v>
      </c>
      <c r="H117" s="420" t="s">
        <v>324</v>
      </c>
      <c r="I117" s="595">
        <v>6969.6</v>
      </c>
      <c r="J117" s="595">
        <v>6969.6</v>
      </c>
      <c r="K117" s="595">
        <v>0</v>
      </c>
      <c r="L117" s="595">
        <v>0</v>
      </c>
      <c r="M117" s="595">
        <v>6969.6</v>
      </c>
      <c r="N117" s="595">
        <v>0</v>
      </c>
      <c r="O117" s="595">
        <v>0</v>
      </c>
      <c r="P117" s="617">
        <v>44331</v>
      </c>
      <c r="Q117" s="618">
        <v>44130</v>
      </c>
      <c r="R117" s="619" t="s">
        <v>496</v>
      </c>
      <c r="S117" s="595"/>
      <c r="T117" s="595"/>
      <c r="U117" s="595"/>
      <c r="V117" s="595"/>
      <c r="W117" s="595">
        <v>0</v>
      </c>
      <c r="X117" s="595">
        <v>0</v>
      </c>
      <c r="Y117" s="595">
        <v>0</v>
      </c>
      <c r="Z117" s="595">
        <v>0</v>
      </c>
      <c r="AA117" s="595">
        <v>0</v>
      </c>
      <c r="AB117" s="595">
        <v>0</v>
      </c>
      <c r="AC117" s="595">
        <v>0</v>
      </c>
      <c r="AD117" s="595">
        <v>0</v>
      </c>
      <c r="AE117" s="595">
        <v>0</v>
      </c>
      <c r="AF117" s="595">
        <v>0</v>
      </c>
      <c r="AG117" s="595">
        <v>0</v>
      </c>
      <c r="AH117" s="595">
        <v>0</v>
      </c>
      <c r="AI117" s="595">
        <v>0</v>
      </c>
      <c r="AJ117" s="595">
        <v>0</v>
      </c>
      <c r="AK117" s="595">
        <v>0</v>
      </c>
      <c r="AL117" s="595">
        <v>0</v>
      </c>
      <c r="AM117" s="595">
        <v>0</v>
      </c>
      <c r="AN117" s="419">
        <v>0</v>
      </c>
      <c r="AO117" s="419">
        <v>0</v>
      </c>
      <c r="AP117" s="419">
        <v>0</v>
      </c>
      <c r="AQ117" s="419">
        <v>0</v>
      </c>
      <c r="AR117" s="419">
        <v>0</v>
      </c>
      <c r="AS117" s="419">
        <v>0</v>
      </c>
      <c r="AT117" s="419">
        <v>0</v>
      </c>
      <c r="AU117" s="419">
        <v>0</v>
      </c>
      <c r="AV117" s="419">
        <v>0</v>
      </c>
      <c r="AW117" s="419">
        <v>0</v>
      </c>
      <c r="AX117" s="419">
        <v>0</v>
      </c>
      <c r="AY117" s="419">
        <v>0</v>
      </c>
      <c r="AZ117" s="419">
        <v>0</v>
      </c>
      <c r="BA117" s="419">
        <v>0</v>
      </c>
      <c r="BB117" s="419">
        <v>0</v>
      </c>
      <c r="BC117" s="419">
        <v>0</v>
      </c>
      <c r="BD117" s="419">
        <v>0</v>
      </c>
      <c r="BE117" s="419">
        <v>0</v>
      </c>
      <c r="BF117" s="419">
        <v>0</v>
      </c>
      <c r="BG117" s="419">
        <v>0</v>
      </c>
      <c r="BH117" s="419">
        <v>0</v>
      </c>
      <c r="BI117" s="419">
        <v>0</v>
      </c>
      <c r="BJ117" s="419">
        <v>0</v>
      </c>
      <c r="BK117" s="419">
        <v>0</v>
      </c>
      <c r="BL117" s="419">
        <v>0</v>
      </c>
      <c r="BM117" s="419">
        <v>0</v>
      </c>
      <c r="BN117" s="419">
        <v>0</v>
      </c>
      <c r="BO117" s="419">
        <v>0</v>
      </c>
      <c r="BP117" s="419">
        <v>0</v>
      </c>
      <c r="BQ117" s="419">
        <v>0</v>
      </c>
      <c r="BR117" s="419">
        <v>0</v>
      </c>
      <c r="BS117" s="419">
        <v>0</v>
      </c>
      <c r="BT117" s="419">
        <v>0</v>
      </c>
      <c r="BU117" s="419">
        <v>0</v>
      </c>
      <c r="BV117" s="419">
        <v>0</v>
      </c>
      <c r="BW117" s="419">
        <v>0</v>
      </c>
      <c r="BX117" s="419">
        <v>0</v>
      </c>
      <c r="BY117" s="419">
        <v>0</v>
      </c>
      <c r="BZ117" s="419">
        <v>0</v>
      </c>
      <c r="CA117" s="609">
        <v>0</v>
      </c>
      <c r="CB117" s="598"/>
      <c r="CC117" s="419"/>
      <c r="CD117" s="419"/>
      <c r="CE117" s="419">
        <v>0</v>
      </c>
      <c r="CF117" s="419">
        <v>0</v>
      </c>
      <c r="CG117" s="419"/>
      <c r="CH117" s="419"/>
      <c r="CI117" s="419"/>
      <c r="CJ117" s="419">
        <v>0</v>
      </c>
      <c r="CK117" s="419">
        <v>0</v>
      </c>
      <c r="CL117" s="419"/>
      <c r="CM117" s="419"/>
      <c r="CN117" s="419"/>
      <c r="CO117" s="419">
        <v>0</v>
      </c>
      <c r="CP117" s="419">
        <v>0</v>
      </c>
      <c r="CQ117" s="419"/>
      <c r="CR117" s="419"/>
      <c r="CS117" s="419"/>
      <c r="CT117" s="419">
        <v>0</v>
      </c>
      <c r="CU117" s="419">
        <v>0</v>
      </c>
      <c r="CV117" s="419">
        <v>0</v>
      </c>
      <c r="CW117" s="419">
        <v>0</v>
      </c>
      <c r="CX117" s="419">
        <v>0</v>
      </c>
      <c r="CY117" s="595">
        <v>6969.6</v>
      </c>
      <c r="CZ117" s="605" t="s">
        <v>1938</v>
      </c>
      <c r="DA117" s="605" t="s">
        <v>2202</v>
      </c>
      <c r="DB117" s="606">
        <v>0</v>
      </c>
      <c r="DC117" s="606">
        <v>6632.1310000000003</v>
      </c>
      <c r="DD117" s="607" t="s">
        <v>2095</v>
      </c>
      <c r="DE117" s="370"/>
      <c r="DF117" s="809" t="s">
        <v>2184</v>
      </c>
      <c r="DG117" s="822"/>
    </row>
    <row r="118" spans="1:111" s="378" customFormat="1" ht="54" outlineLevel="1">
      <c r="A118" s="875"/>
      <c r="B118" s="613" t="s">
        <v>1945</v>
      </c>
      <c r="C118" s="604" t="s">
        <v>80</v>
      </c>
      <c r="D118" s="420" t="s">
        <v>194</v>
      </c>
      <c r="E118" s="420" t="s">
        <v>1066</v>
      </c>
      <c r="F118" s="526">
        <v>70891176</v>
      </c>
      <c r="G118" s="526" t="s">
        <v>80</v>
      </c>
      <c r="H118" s="420" t="s">
        <v>324</v>
      </c>
      <c r="I118" s="595">
        <v>1864.8</v>
      </c>
      <c r="J118" s="595">
        <v>1864.8</v>
      </c>
      <c r="K118" s="595">
        <v>0</v>
      </c>
      <c r="L118" s="595">
        <v>0</v>
      </c>
      <c r="M118" s="595">
        <v>1864.8</v>
      </c>
      <c r="N118" s="595">
        <v>0</v>
      </c>
      <c r="O118" s="595">
        <v>0</v>
      </c>
      <c r="P118" s="617" t="s">
        <v>80</v>
      </c>
      <c r="Q118" s="618" t="s">
        <v>80</v>
      </c>
      <c r="R118" s="537" t="s">
        <v>86</v>
      </c>
      <c r="S118" s="595"/>
      <c r="T118" s="595"/>
      <c r="U118" s="595"/>
      <c r="V118" s="595"/>
      <c r="W118" s="595">
        <v>0</v>
      </c>
      <c r="X118" s="595">
        <v>0</v>
      </c>
      <c r="Y118" s="595">
        <v>0</v>
      </c>
      <c r="Z118" s="595">
        <v>0</v>
      </c>
      <c r="AA118" s="595">
        <v>0</v>
      </c>
      <c r="AB118" s="595">
        <v>0</v>
      </c>
      <c r="AC118" s="595">
        <v>0</v>
      </c>
      <c r="AD118" s="595">
        <v>0</v>
      </c>
      <c r="AE118" s="595">
        <v>0</v>
      </c>
      <c r="AF118" s="595">
        <v>0</v>
      </c>
      <c r="AG118" s="595">
        <v>0</v>
      </c>
      <c r="AH118" s="595">
        <v>0</v>
      </c>
      <c r="AI118" s="595">
        <v>0</v>
      </c>
      <c r="AJ118" s="595">
        <v>0</v>
      </c>
      <c r="AK118" s="595">
        <v>0</v>
      </c>
      <c r="AL118" s="595">
        <v>0</v>
      </c>
      <c r="AM118" s="595">
        <v>0</v>
      </c>
      <c r="AN118" s="419">
        <v>0</v>
      </c>
      <c r="AO118" s="419">
        <v>0</v>
      </c>
      <c r="AP118" s="419">
        <v>0</v>
      </c>
      <c r="AQ118" s="419">
        <v>0</v>
      </c>
      <c r="AR118" s="419">
        <v>0</v>
      </c>
      <c r="AS118" s="419">
        <v>0</v>
      </c>
      <c r="AT118" s="419">
        <v>0</v>
      </c>
      <c r="AU118" s="419">
        <v>0</v>
      </c>
      <c r="AV118" s="419">
        <v>0</v>
      </c>
      <c r="AW118" s="419">
        <v>0</v>
      </c>
      <c r="AX118" s="419">
        <v>0</v>
      </c>
      <c r="AY118" s="419">
        <v>0</v>
      </c>
      <c r="AZ118" s="419">
        <v>0</v>
      </c>
      <c r="BA118" s="419">
        <v>0</v>
      </c>
      <c r="BB118" s="419">
        <v>0</v>
      </c>
      <c r="BC118" s="419">
        <v>0</v>
      </c>
      <c r="BD118" s="419">
        <v>0</v>
      </c>
      <c r="BE118" s="419">
        <v>0</v>
      </c>
      <c r="BF118" s="419">
        <v>0</v>
      </c>
      <c r="BG118" s="419">
        <v>0</v>
      </c>
      <c r="BH118" s="419">
        <v>0</v>
      </c>
      <c r="BI118" s="419">
        <v>0</v>
      </c>
      <c r="BJ118" s="419">
        <v>0</v>
      </c>
      <c r="BK118" s="419">
        <v>0</v>
      </c>
      <c r="BL118" s="419">
        <v>0</v>
      </c>
      <c r="BM118" s="419">
        <v>0</v>
      </c>
      <c r="BN118" s="419">
        <v>0</v>
      </c>
      <c r="BO118" s="419">
        <v>0</v>
      </c>
      <c r="BP118" s="419">
        <v>0</v>
      </c>
      <c r="BQ118" s="419">
        <v>0</v>
      </c>
      <c r="BR118" s="419">
        <v>0</v>
      </c>
      <c r="BS118" s="419">
        <v>0</v>
      </c>
      <c r="BT118" s="419">
        <v>0</v>
      </c>
      <c r="BU118" s="419">
        <v>0</v>
      </c>
      <c r="BV118" s="419">
        <v>0</v>
      </c>
      <c r="BW118" s="419">
        <v>0</v>
      </c>
      <c r="BX118" s="419">
        <v>0</v>
      </c>
      <c r="BY118" s="419">
        <v>0</v>
      </c>
      <c r="BZ118" s="419">
        <v>0</v>
      </c>
      <c r="CA118" s="609">
        <v>0</v>
      </c>
      <c r="CB118" s="598"/>
      <c r="CC118" s="419"/>
      <c r="CD118" s="419"/>
      <c r="CE118" s="419">
        <v>0</v>
      </c>
      <c r="CF118" s="419">
        <v>0</v>
      </c>
      <c r="CG118" s="419"/>
      <c r="CH118" s="419"/>
      <c r="CI118" s="419"/>
      <c r="CJ118" s="419">
        <v>0</v>
      </c>
      <c r="CK118" s="419">
        <v>0</v>
      </c>
      <c r="CL118" s="419"/>
      <c r="CM118" s="419"/>
      <c r="CN118" s="419"/>
      <c r="CO118" s="419">
        <v>0</v>
      </c>
      <c r="CP118" s="419">
        <v>0</v>
      </c>
      <c r="CQ118" s="419"/>
      <c r="CR118" s="419"/>
      <c r="CS118" s="419"/>
      <c r="CT118" s="419">
        <v>0</v>
      </c>
      <c r="CU118" s="419">
        <v>0</v>
      </c>
      <c r="CV118" s="419">
        <v>0</v>
      </c>
      <c r="CW118" s="419">
        <v>0</v>
      </c>
      <c r="CX118" s="419">
        <v>0</v>
      </c>
      <c r="CY118" s="595">
        <v>1864.8</v>
      </c>
      <c r="CZ118" s="605" t="s">
        <v>1938</v>
      </c>
      <c r="DA118" s="605" t="s">
        <v>2202</v>
      </c>
      <c r="DB118" s="606">
        <v>0</v>
      </c>
      <c r="DC118" s="606" t="s">
        <v>80</v>
      </c>
      <c r="DD118" s="607" t="s">
        <v>2095</v>
      </c>
      <c r="DE118" s="370"/>
      <c r="DF118" s="809" t="s">
        <v>2218</v>
      </c>
      <c r="DG118" s="822"/>
    </row>
    <row r="119" spans="1:111" s="378" customFormat="1" ht="54" outlineLevel="1">
      <c r="A119" s="875"/>
      <c r="B119" s="613" t="s">
        <v>1946</v>
      </c>
      <c r="C119" s="604" t="s">
        <v>80</v>
      </c>
      <c r="D119" s="420" t="s">
        <v>194</v>
      </c>
      <c r="E119" s="420" t="s">
        <v>1066</v>
      </c>
      <c r="F119" s="526">
        <v>70891181</v>
      </c>
      <c r="G119" s="526" t="s">
        <v>80</v>
      </c>
      <c r="H119" s="420" t="s">
        <v>324</v>
      </c>
      <c r="I119" s="595">
        <v>8064.0667599999997</v>
      </c>
      <c r="J119" s="595">
        <v>8064.0667599999997</v>
      </c>
      <c r="K119" s="595">
        <v>0</v>
      </c>
      <c r="L119" s="595">
        <v>0</v>
      </c>
      <c r="M119" s="595">
        <v>8064.0667599999997</v>
      </c>
      <c r="N119" s="595">
        <v>0</v>
      </c>
      <c r="O119" s="595">
        <v>0</v>
      </c>
      <c r="P119" s="617">
        <v>44488</v>
      </c>
      <c r="Q119" s="618">
        <v>44292</v>
      </c>
      <c r="R119" s="619" t="s">
        <v>496</v>
      </c>
      <c r="S119" s="595"/>
      <c r="T119" s="595"/>
      <c r="U119" s="595"/>
      <c r="V119" s="595"/>
      <c r="W119" s="595">
        <v>0</v>
      </c>
      <c r="X119" s="595">
        <v>0</v>
      </c>
      <c r="Y119" s="595">
        <v>0</v>
      </c>
      <c r="Z119" s="595">
        <v>0</v>
      </c>
      <c r="AA119" s="595">
        <v>0</v>
      </c>
      <c r="AB119" s="595">
        <v>0</v>
      </c>
      <c r="AC119" s="595">
        <v>0</v>
      </c>
      <c r="AD119" s="595">
        <v>0</v>
      </c>
      <c r="AE119" s="595">
        <v>0</v>
      </c>
      <c r="AF119" s="595">
        <v>0</v>
      </c>
      <c r="AG119" s="595">
        <v>0</v>
      </c>
      <c r="AH119" s="595">
        <v>0</v>
      </c>
      <c r="AI119" s="595">
        <v>0</v>
      </c>
      <c r="AJ119" s="595">
        <v>0</v>
      </c>
      <c r="AK119" s="595">
        <v>0</v>
      </c>
      <c r="AL119" s="595">
        <v>0</v>
      </c>
      <c r="AM119" s="595">
        <v>0</v>
      </c>
      <c r="AN119" s="419">
        <v>0</v>
      </c>
      <c r="AO119" s="419">
        <v>0</v>
      </c>
      <c r="AP119" s="419">
        <v>0</v>
      </c>
      <c r="AQ119" s="419">
        <v>0</v>
      </c>
      <c r="AR119" s="419">
        <v>0</v>
      </c>
      <c r="AS119" s="419">
        <v>0</v>
      </c>
      <c r="AT119" s="419">
        <v>0</v>
      </c>
      <c r="AU119" s="419">
        <v>0</v>
      </c>
      <c r="AV119" s="419">
        <v>0</v>
      </c>
      <c r="AW119" s="419">
        <v>0</v>
      </c>
      <c r="AX119" s="419">
        <v>0</v>
      </c>
      <c r="AY119" s="419">
        <v>0</v>
      </c>
      <c r="AZ119" s="419">
        <v>0</v>
      </c>
      <c r="BA119" s="419">
        <v>0</v>
      </c>
      <c r="BB119" s="419">
        <v>0</v>
      </c>
      <c r="BC119" s="419">
        <v>0</v>
      </c>
      <c r="BD119" s="419">
        <v>0</v>
      </c>
      <c r="BE119" s="419">
        <v>0</v>
      </c>
      <c r="BF119" s="419">
        <v>0</v>
      </c>
      <c r="BG119" s="419">
        <v>0</v>
      </c>
      <c r="BH119" s="419">
        <v>0</v>
      </c>
      <c r="BI119" s="419">
        <v>0</v>
      </c>
      <c r="BJ119" s="419">
        <v>0</v>
      </c>
      <c r="BK119" s="419">
        <v>0</v>
      </c>
      <c r="BL119" s="419">
        <v>0</v>
      </c>
      <c r="BM119" s="419">
        <v>0</v>
      </c>
      <c r="BN119" s="419">
        <v>0</v>
      </c>
      <c r="BO119" s="419">
        <v>0</v>
      </c>
      <c r="BP119" s="419">
        <v>0</v>
      </c>
      <c r="BQ119" s="419">
        <v>0</v>
      </c>
      <c r="BR119" s="419">
        <v>0</v>
      </c>
      <c r="BS119" s="419">
        <v>0</v>
      </c>
      <c r="BT119" s="419">
        <v>0</v>
      </c>
      <c r="BU119" s="419">
        <v>0</v>
      </c>
      <c r="BV119" s="419">
        <v>0</v>
      </c>
      <c r="BW119" s="419">
        <v>0</v>
      </c>
      <c r="BX119" s="419">
        <v>0</v>
      </c>
      <c r="BY119" s="419">
        <v>0</v>
      </c>
      <c r="BZ119" s="419">
        <v>0</v>
      </c>
      <c r="CA119" s="609">
        <v>0</v>
      </c>
      <c r="CB119" s="598"/>
      <c r="CC119" s="419"/>
      <c r="CD119" s="419"/>
      <c r="CE119" s="419">
        <v>0</v>
      </c>
      <c r="CF119" s="419">
        <v>0</v>
      </c>
      <c r="CG119" s="419"/>
      <c r="CH119" s="419"/>
      <c r="CI119" s="419"/>
      <c r="CJ119" s="419">
        <v>0</v>
      </c>
      <c r="CK119" s="419">
        <v>0</v>
      </c>
      <c r="CL119" s="419"/>
      <c r="CM119" s="419"/>
      <c r="CN119" s="419"/>
      <c r="CO119" s="419">
        <v>0</v>
      </c>
      <c r="CP119" s="419">
        <v>0</v>
      </c>
      <c r="CQ119" s="419"/>
      <c r="CR119" s="419"/>
      <c r="CS119" s="419"/>
      <c r="CT119" s="419">
        <v>0</v>
      </c>
      <c r="CU119" s="419">
        <v>0</v>
      </c>
      <c r="CV119" s="419">
        <v>0</v>
      </c>
      <c r="CW119" s="419">
        <v>0</v>
      </c>
      <c r="CX119" s="419">
        <v>0</v>
      </c>
      <c r="CY119" s="595">
        <v>8064.0667599999997</v>
      </c>
      <c r="CZ119" s="605" t="s">
        <v>1938</v>
      </c>
      <c r="DA119" s="605" t="s">
        <v>2202</v>
      </c>
      <c r="DB119" s="606">
        <v>0</v>
      </c>
      <c r="DC119" s="606">
        <v>8064.0667599999997</v>
      </c>
      <c r="DD119" s="607" t="s">
        <v>2095</v>
      </c>
      <c r="DE119" s="370"/>
      <c r="DF119" s="813" t="s">
        <v>2183</v>
      </c>
      <c r="DG119" s="826"/>
    </row>
    <row r="120" spans="1:111" s="378" customFormat="1" ht="54" outlineLevel="1">
      <c r="A120" s="875"/>
      <c r="B120" s="613" t="s">
        <v>1947</v>
      </c>
      <c r="C120" s="604" t="s">
        <v>80</v>
      </c>
      <c r="D120" s="420" t="s">
        <v>194</v>
      </c>
      <c r="E120" s="420" t="s">
        <v>1066</v>
      </c>
      <c r="F120" s="526">
        <v>70891182</v>
      </c>
      <c r="G120" s="526" t="s">
        <v>80</v>
      </c>
      <c r="H120" s="420" t="s">
        <v>324</v>
      </c>
      <c r="I120" s="595">
        <v>30244.280409999999</v>
      </c>
      <c r="J120" s="595">
        <v>30244.280409999999</v>
      </c>
      <c r="K120" s="595">
        <v>0</v>
      </c>
      <c r="L120" s="595">
        <v>0</v>
      </c>
      <c r="M120" s="595">
        <v>30244.280409999999</v>
      </c>
      <c r="N120" s="595">
        <v>0</v>
      </c>
      <c r="O120" s="595">
        <v>0</v>
      </c>
      <c r="P120" s="337">
        <v>44439</v>
      </c>
      <c r="Q120" s="618">
        <v>44148</v>
      </c>
      <c r="R120" s="619" t="s">
        <v>496</v>
      </c>
      <c r="S120" s="595"/>
      <c r="T120" s="595"/>
      <c r="U120" s="595"/>
      <c r="V120" s="595"/>
      <c r="W120" s="595">
        <v>0</v>
      </c>
      <c r="X120" s="595">
        <v>0</v>
      </c>
      <c r="Y120" s="595">
        <v>0</v>
      </c>
      <c r="Z120" s="595">
        <v>0</v>
      </c>
      <c r="AA120" s="595">
        <v>0</v>
      </c>
      <c r="AB120" s="595">
        <v>0</v>
      </c>
      <c r="AC120" s="595">
        <v>0</v>
      </c>
      <c r="AD120" s="595">
        <v>0</v>
      </c>
      <c r="AE120" s="595">
        <v>0</v>
      </c>
      <c r="AF120" s="595">
        <v>0</v>
      </c>
      <c r="AG120" s="595">
        <v>0</v>
      </c>
      <c r="AH120" s="595">
        <v>0</v>
      </c>
      <c r="AI120" s="595">
        <v>0</v>
      </c>
      <c r="AJ120" s="595">
        <v>0</v>
      </c>
      <c r="AK120" s="595">
        <v>0</v>
      </c>
      <c r="AL120" s="595">
        <v>0</v>
      </c>
      <c r="AM120" s="595">
        <v>0</v>
      </c>
      <c r="AN120" s="419">
        <v>0</v>
      </c>
      <c r="AO120" s="419">
        <v>0</v>
      </c>
      <c r="AP120" s="419">
        <v>0</v>
      </c>
      <c r="AQ120" s="419">
        <v>0</v>
      </c>
      <c r="AR120" s="419">
        <v>0</v>
      </c>
      <c r="AS120" s="419">
        <v>0</v>
      </c>
      <c r="AT120" s="419">
        <v>0</v>
      </c>
      <c r="AU120" s="419">
        <v>0</v>
      </c>
      <c r="AV120" s="419">
        <v>0</v>
      </c>
      <c r="AW120" s="419">
        <v>0</v>
      </c>
      <c r="AX120" s="419">
        <v>0</v>
      </c>
      <c r="AY120" s="419">
        <v>0</v>
      </c>
      <c r="AZ120" s="419">
        <v>0</v>
      </c>
      <c r="BA120" s="419">
        <v>0</v>
      </c>
      <c r="BB120" s="419">
        <v>0</v>
      </c>
      <c r="BC120" s="419">
        <v>0</v>
      </c>
      <c r="BD120" s="419">
        <v>0</v>
      </c>
      <c r="BE120" s="419">
        <v>0</v>
      </c>
      <c r="BF120" s="419">
        <v>0</v>
      </c>
      <c r="BG120" s="419">
        <v>0</v>
      </c>
      <c r="BH120" s="419">
        <v>0</v>
      </c>
      <c r="BI120" s="419">
        <v>0</v>
      </c>
      <c r="BJ120" s="419">
        <v>0</v>
      </c>
      <c r="BK120" s="419">
        <v>0</v>
      </c>
      <c r="BL120" s="419">
        <v>0</v>
      </c>
      <c r="BM120" s="419">
        <v>0</v>
      </c>
      <c r="BN120" s="419">
        <v>0</v>
      </c>
      <c r="BO120" s="419">
        <v>0</v>
      </c>
      <c r="BP120" s="419">
        <v>0</v>
      </c>
      <c r="BQ120" s="419">
        <v>0</v>
      </c>
      <c r="BR120" s="419">
        <v>0</v>
      </c>
      <c r="BS120" s="419">
        <v>0</v>
      </c>
      <c r="BT120" s="419">
        <v>0</v>
      </c>
      <c r="BU120" s="419">
        <v>0</v>
      </c>
      <c r="BV120" s="419">
        <v>0</v>
      </c>
      <c r="BW120" s="419">
        <v>0</v>
      </c>
      <c r="BX120" s="419">
        <v>0</v>
      </c>
      <c r="BY120" s="419">
        <v>0</v>
      </c>
      <c r="BZ120" s="419">
        <v>0</v>
      </c>
      <c r="CA120" s="609">
        <v>0</v>
      </c>
      <c r="CB120" s="598"/>
      <c r="CC120" s="419"/>
      <c r="CD120" s="419"/>
      <c r="CE120" s="419">
        <v>0</v>
      </c>
      <c r="CF120" s="419">
        <v>0</v>
      </c>
      <c r="CG120" s="419"/>
      <c r="CH120" s="419"/>
      <c r="CI120" s="419"/>
      <c r="CJ120" s="419">
        <v>0</v>
      </c>
      <c r="CK120" s="419">
        <v>0</v>
      </c>
      <c r="CL120" s="419"/>
      <c r="CM120" s="419"/>
      <c r="CN120" s="419"/>
      <c r="CO120" s="419">
        <v>0</v>
      </c>
      <c r="CP120" s="419">
        <v>0</v>
      </c>
      <c r="CQ120" s="419"/>
      <c r="CR120" s="419"/>
      <c r="CS120" s="419"/>
      <c r="CT120" s="419">
        <v>0</v>
      </c>
      <c r="CU120" s="419">
        <v>0</v>
      </c>
      <c r="CV120" s="419">
        <v>0</v>
      </c>
      <c r="CW120" s="419">
        <v>0</v>
      </c>
      <c r="CX120" s="419">
        <v>0</v>
      </c>
      <c r="CY120" s="595">
        <v>30244.280409999999</v>
      </c>
      <c r="CZ120" s="605" t="s">
        <v>1938</v>
      </c>
      <c r="DA120" s="605" t="s">
        <v>2202</v>
      </c>
      <c r="DB120" s="606">
        <v>0</v>
      </c>
      <c r="DC120" s="606">
        <v>28269.93591</v>
      </c>
      <c r="DD120" s="607" t="s">
        <v>2095</v>
      </c>
      <c r="DE120" s="370"/>
      <c r="DF120" s="809" t="s">
        <v>2191</v>
      </c>
      <c r="DG120" s="822"/>
    </row>
    <row r="121" spans="1:111" s="378" customFormat="1" ht="54" outlineLevel="1">
      <c r="A121" s="875"/>
      <c r="B121" s="613" t="s">
        <v>1948</v>
      </c>
      <c r="C121" s="604" t="s">
        <v>80</v>
      </c>
      <c r="D121" s="420" t="s">
        <v>194</v>
      </c>
      <c r="E121" s="420" t="s">
        <v>1066</v>
      </c>
      <c r="F121" s="526">
        <v>70891187</v>
      </c>
      <c r="G121" s="526" t="s">
        <v>80</v>
      </c>
      <c r="H121" s="420" t="s">
        <v>1949</v>
      </c>
      <c r="I121" s="595">
        <v>43080.911719999996</v>
      </c>
      <c r="J121" s="595">
        <v>43080.911719999996</v>
      </c>
      <c r="K121" s="595">
        <v>0</v>
      </c>
      <c r="L121" s="595">
        <v>0</v>
      </c>
      <c r="M121" s="595">
        <v>43080.911719999996</v>
      </c>
      <c r="N121" s="595">
        <v>0</v>
      </c>
      <c r="O121" s="595">
        <v>0</v>
      </c>
      <c r="P121" s="337">
        <v>44544</v>
      </c>
      <c r="Q121" s="618">
        <v>44305</v>
      </c>
      <c r="R121" s="619" t="s">
        <v>496</v>
      </c>
      <c r="S121" s="595"/>
      <c r="T121" s="595"/>
      <c r="U121" s="595"/>
      <c r="V121" s="595"/>
      <c r="W121" s="595">
        <v>0</v>
      </c>
      <c r="X121" s="595">
        <v>0</v>
      </c>
      <c r="Y121" s="595">
        <v>0</v>
      </c>
      <c r="Z121" s="595">
        <v>0</v>
      </c>
      <c r="AA121" s="595">
        <v>0</v>
      </c>
      <c r="AB121" s="595">
        <v>0</v>
      </c>
      <c r="AC121" s="595">
        <v>0</v>
      </c>
      <c r="AD121" s="595">
        <v>0</v>
      </c>
      <c r="AE121" s="595">
        <v>0</v>
      </c>
      <c r="AF121" s="595">
        <v>0</v>
      </c>
      <c r="AG121" s="595">
        <v>0</v>
      </c>
      <c r="AH121" s="595">
        <v>0</v>
      </c>
      <c r="AI121" s="595">
        <v>0</v>
      </c>
      <c r="AJ121" s="595">
        <v>0</v>
      </c>
      <c r="AK121" s="595">
        <v>0</v>
      </c>
      <c r="AL121" s="595">
        <v>0</v>
      </c>
      <c r="AM121" s="595">
        <v>0</v>
      </c>
      <c r="AN121" s="419">
        <v>0</v>
      </c>
      <c r="AO121" s="419">
        <v>0</v>
      </c>
      <c r="AP121" s="419">
        <v>0</v>
      </c>
      <c r="AQ121" s="419">
        <v>0</v>
      </c>
      <c r="AR121" s="419">
        <v>0</v>
      </c>
      <c r="AS121" s="419">
        <v>0</v>
      </c>
      <c r="AT121" s="419">
        <v>0</v>
      </c>
      <c r="AU121" s="419">
        <v>0</v>
      </c>
      <c r="AV121" s="419">
        <v>0</v>
      </c>
      <c r="AW121" s="419">
        <v>0</v>
      </c>
      <c r="AX121" s="419">
        <v>0</v>
      </c>
      <c r="AY121" s="419">
        <v>0</v>
      </c>
      <c r="AZ121" s="419">
        <v>0</v>
      </c>
      <c r="BA121" s="419">
        <v>0</v>
      </c>
      <c r="BB121" s="419">
        <v>0</v>
      </c>
      <c r="BC121" s="419">
        <v>0</v>
      </c>
      <c r="BD121" s="419">
        <v>0</v>
      </c>
      <c r="BE121" s="419">
        <v>0</v>
      </c>
      <c r="BF121" s="419">
        <v>0</v>
      </c>
      <c r="BG121" s="419">
        <v>0</v>
      </c>
      <c r="BH121" s="419">
        <v>0</v>
      </c>
      <c r="BI121" s="419">
        <v>0</v>
      </c>
      <c r="BJ121" s="419">
        <v>0</v>
      </c>
      <c r="BK121" s="419">
        <v>0</v>
      </c>
      <c r="BL121" s="419">
        <v>0</v>
      </c>
      <c r="BM121" s="419">
        <v>0</v>
      </c>
      <c r="BN121" s="419">
        <v>0</v>
      </c>
      <c r="BO121" s="419">
        <v>0</v>
      </c>
      <c r="BP121" s="419">
        <v>0</v>
      </c>
      <c r="BQ121" s="419">
        <v>0</v>
      </c>
      <c r="BR121" s="419">
        <v>0</v>
      </c>
      <c r="BS121" s="419">
        <v>0</v>
      </c>
      <c r="BT121" s="419">
        <v>0</v>
      </c>
      <c r="BU121" s="419">
        <v>0</v>
      </c>
      <c r="BV121" s="419">
        <v>0</v>
      </c>
      <c r="BW121" s="419">
        <v>0</v>
      </c>
      <c r="BX121" s="419">
        <v>0</v>
      </c>
      <c r="BY121" s="419">
        <v>0</v>
      </c>
      <c r="BZ121" s="419">
        <v>0</v>
      </c>
      <c r="CA121" s="609">
        <v>0</v>
      </c>
      <c r="CB121" s="598"/>
      <c r="CC121" s="419"/>
      <c r="CD121" s="419"/>
      <c r="CE121" s="419">
        <v>0</v>
      </c>
      <c r="CF121" s="419">
        <v>0</v>
      </c>
      <c r="CG121" s="419"/>
      <c r="CH121" s="419"/>
      <c r="CI121" s="419"/>
      <c r="CJ121" s="419">
        <v>0</v>
      </c>
      <c r="CK121" s="419">
        <v>0</v>
      </c>
      <c r="CL121" s="419"/>
      <c r="CM121" s="419"/>
      <c r="CN121" s="419"/>
      <c r="CO121" s="419">
        <v>0</v>
      </c>
      <c r="CP121" s="419">
        <v>0</v>
      </c>
      <c r="CQ121" s="419"/>
      <c r="CR121" s="419"/>
      <c r="CS121" s="419"/>
      <c r="CT121" s="419">
        <v>0</v>
      </c>
      <c r="CU121" s="419">
        <v>0</v>
      </c>
      <c r="CV121" s="419">
        <v>0</v>
      </c>
      <c r="CW121" s="419">
        <v>0</v>
      </c>
      <c r="CX121" s="419">
        <v>0</v>
      </c>
      <c r="CY121" s="595">
        <v>43080.911719999996</v>
      </c>
      <c r="CZ121" s="605" t="s">
        <v>1938</v>
      </c>
      <c r="DA121" s="605" t="s">
        <v>2202</v>
      </c>
      <c r="DB121" s="606">
        <v>0</v>
      </c>
      <c r="DC121" s="606">
        <v>42726.200219999999</v>
      </c>
      <c r="DD121" s="607" t="s">
        <v>2095</v>
      </c>
      <c r="DE121" s="370"/>
      <c r="DF121" s="813" t="s">
        <v>2196</v>
      </c>
      <c r="DG121" s="826"/>
    </row>
    <row r="122" spans="1:111" s="378" customFormat="1" ht="54" outlineLevel="1">
      <c r="A122" s="875"/>
      <c r="B122" s="613" t="s">
        <v>1950</v>
      </c>
      <c r="C122" s="604" t="s">
        <v>80</v>
      </c>
      <c r="D122" s="420" t="s">
        <v>194</v>
      </c>
      <c r="E122" s="420" t="s">
        <v>1066</v>
      </c>
      <c r="F122" s="526">
        <v>70891188</v>
      </c>
      <c r="G122" s="526" t="s">
        <v>80</v>
      </c>
      <c r="H122" s="420" t="s">
        <v>324</v>
      </c>
      <c r="I122" s="595">
        <v>41940</v>
      </c>
      <c r="J122" s="595">
        <v>41940</v>
      </c>
      <c r="K122" s="595">
        <v>0</v>
      </c>
      <c r="L122" s="595">
        <v>0</v>
      </c>
      <c r="M122" s="595">
        <v>41940</v>
      </c>
      <c r="N122" s="595">
        <v>0</v>
      </c>
      <c r="O122" s="595">
        <v>0</v>
      </c>
      <c r="P122" s="617">
        <v>44512</v>
      </c>
      <c r="Q122" s="618">
        <v>44130</v>
      </c>
      <c r="R122" s="537" t="s">
        <v>694</v>
      </c>
      <c r="S122" s="595"/>
      <c r="T122" s="595"/>
      <c r="U122" s="595"/>
      <c r="V122" s="595"/>
      <c r="W122" s="595">
        <v>0</v>
      </c>
      <c r="X122" s="595">
        <v>0</v>
      </c>
      <c r="Y122" s="595">
        <v>0</v>
      </c>
      <c r="Z122" s="595">
        <v>0</v>
      </c>
      <c r="AA122" s="595">
        <v>0</v>
      </c>
      <c r="AB122" s="595">
        <v>0</v>
      </c>
      <c r="AC122" s="595">
        <v>0</v>
      </c>
      <c r="AD122" s="595">
        <v>0</v>
      </c>
      <c r="AE122" s="595">
        <v>0</v>
      </c>
      <c r="AF122" s="595">
        <v>0</v>
      </c>
      <c r="AG122" s="595">
        <v>0</v>
      </c>
      <c r="AH122" s="595">
        <v>0</v>
      </c>
      <c r="AI122" s="595">
        <v>0</v>
      </c>
      <c r="AJ122" s="595">
        <v>0</v>
      </c>
      <c r="AK122" s="595">
        <v>0</v>
      </c>
      <c r="AL122" s="595">
        <v>0</v>
      </c>
      <c r="AM122" s="595">
        <v>0</v>
      </c>
      <c r="AN122" s="419">
        <v>0</v>
      </c>
      <c r="AO122" s="419">
        <v>0</v>
      </c>
      <c r="AP122" s="419">
        <v>0</v>
      </c>
      <c r="AQ122" s="419">
        <v>0</v>
      </c>
      <c r="AR122" s="419">
        <v>0</v>
      </c>
      <c r="AS122" s="419">
        <v>0</v>
      </c>
      <c r="AT122" s="419">
        <v>0</v>
      </c>
      <c r="AU122" s="419">
        <v>0</v>
      </c>
      <c r="AV122" s="419">
        <v>0</v>
      </c>
      <c r="AW122" s="419">
        <v>0</v>
      </c>
      <c r="AX122" s="419">
        <v>0</v>
      </c>
      <c r="AY122" s="419">
        <v>0</v>
      </c>
      <c r="AZ122" s="419">
        <v>0</v>
      </c>
      <c r="BA122" s="419">
        <v>0</v>
      </c>
      <c r="BB122" s="419">
        <v>0</v>
      </c>
      <c r="BC122" s="419">
        <v>0</v>
      </c>
      <c r="BD122" s="419">
        <v>0</v>
      </c>
      <c r="BE122" s="419">
        <v>0</v>
      </c>
      <c r="BF122" s="419">
        <v>0</v>
      </c>
      <c r="BG122" s="419">
        <v>0</v>
      </c>
      <c r="BH122" s="419">
        <v>0</v>
      </c>
      <c r="BI122" s="419">
        <v>0</v>
      </c>
      <c r="BJ122" s="419">
        <v>0</v>
      </c>
      <c r="BK122" s="419">
        <v>0</v>
      </c>
      <c r="BL122" s="419">
        <v>0</v>
      </c>
      <c r="BM122" s="419">
        <v>0</v>
      </c>
      <c r="BN122" s="419">
        <v>0</v>
      </c>
      <c r="BO122" s="419">
        <v>0</v>
      </c>
      <c r="BP122" s="419">
        <v>0</v>
      </c>
      <c r="BQ122" s="419">
        <v>0</v>
      </c>
      <c r="BR122" s="419">
        <v>0</v>
      </c>
      <c r="BS122" s="419">
        <v>0</v>
      </c>
      <c r="BT122" s="419">
        <v>0</v>
      </c>
      <c r="BU122" s="419">
        <v>0</v>
      </c>
      <c r="BV122" s="419">
        <v>0</v>
      </c>
      <c r="BW122" s="419">
        <v>0</v>
      </c>
      <c r="BX122" s="419">
        <v>0</v>
      </c>
      <c r="BY122" s="419">
        <v>0</v>
      </c>
      <c r="BZ122" s="419">
        <v>0</v>
      </c>
      <c r="CA122" s="609">
        <v>0</v>
      </c>
      <c r="CB122" s="598"/>
      <c r="CC122" s="419"/>
      <c r="CD122" s="419"/>
      <c r="CE122" s="419">
        <v>0</v>
      </c>
      <c r="CF122" s="419">
        <v>0</v>
      </c>
      <c r="CG122" s="419"/>
      <c r="CH122" s="419"/>
      <c r="CI122" s="419"/>
      <c r="CJ122" s="419">
        <v>0</v>
      </c>
      <c r="CK122" s="419">
        <v>0</v>
      </c>
      <c r="CL122" s="419"/>
      <c r="CM122" s="419"/>
      <c r="CN122" s="419"/>
      <c r="CO122" s="419">
        <v>0</v>
      </c>
      <c r="CP122" s="419">
        <v>0</v>
      </c>
      <c r="CQ122" s="419"/>
      <c r="CR122" s="419"/>
      <c r="CS122" s="419"/>
      <c r="CT122" s="419">
        <v>0</v>
      </c>
      <c r="CU122" s="419">
        <v>0</v>
      </c>
      <c r="CV122" s="419">
        <v>0</v>
      </c>
      <c r="CW122" s="419">
        <v>0</v>
      </c>
      <c r="CX122" s="419">
        <v>0</v>
      </c>
      <c r="CY122" s="595">
        <v>41940</v>
      </c>
      <c r="CZ122" s="605" t="s">
        <v>1938</v>
      </c>
      <c r="DA122" s="605" t="s">
        <v>2202</v>
      </c>
      <c r="DB122" s="606">
        <v>0</v>
      </c>
      <c r="DC122" s="606">
        <v>40185.777190000001</v>
      </c>
      <c r="DD122" s="607" t="s">
        <v>2095</v>
      </c>
      <c r="DE122" s="370"/>
      <c r="DF122" s="813" t="s">
        <v>2179</v>
      </c>
      <c r="DG122" s="826"/>
    </row>
    <row r="123" spans="1:111" s="378" customFormat="1" ht="54" outlineLevel="1">
      <c r="A123" s="875"/>
      <c r="B123" s="613" t="s">
        <v>1951</v>
      </c>
      <c r="C123" s="604" t="s">
        <v>80</v>
      </c>
      <c r="D123" s="420" t="s">
        <v>194</v>
      </c>
      <c r="E123" s="420" t="s">
        <v>1066</v>
      </c>
      <c r="F123" s="526">
        <v>70891189</v>
      </c>
      <c r="G123" s="526" t="s">
        <v>80</v>
      </c>
      <c r="H123" s="420" t="s">
        <v>324</v>
      </c>
      <c r="I123" s="595">
        <v>28248.290529999998</v>
      </c>
      <c r="J123" s="595">
        <v>28248.290529999998</v>
      </c>
      <c r="K123" s="595">
        <v>0</v>
      </c>
      <c r="L123" s="595">
        <v>0</v>
      </c>
      <c r="M123" s="595">
        <v>28248.290529999998</v>
      </c>
      <c r="N123" s="595">
        <v>0</v>
      </c>
      <c r="O123" s="595">
        <v>0</v>
      </c>
      <c r="P123" s="617" t="s">
        <v>80</v>
      </c>
      <c r="Q123" s="618">
        <v>44525</v>
      </c>
      <c r="R123" s="537" t="s">
        <v>1671</v>
      </c>
      <c r="S123" s="595"/>
      <c r="T123" s="595"/>
      <c r="U123" s="595"/>
      <c r="V123" s="595"/>
      <c r="W123" s="595">
        <v>0</v>
      </c>
      <c r="X123" s="595">
        <v>0</v>
      </c>
      <c r="Y123" s="595">
        <v>0</v>
      </c>
      <c r="Z123" s="595">
        <v>0</v>
      </c>
      <c r="AA123" s="595">
        <v>0</v>
      </c>
      <c r="AB123" s="595">
        <v>0</v>
      </c>
      <c r="AC123" s="595">
        <v>0</v>
      </c>
      <c r="AD123" s="595">
        <v>0</v>
      </c>
      <c r="AE123" s="595">
        <v>0</v>
      </c>
      <c r="AF123" s="595">
        <v>0</v>
      </c>
      <c r="AG123" s="595">
        <v>0</v>
      </c>
      <c r="AH123" s="595">
        <v>0</v>
      </c>
      <c r="AI123" s="595">
        <v>0</v>
      </c>
      <c r="AJ123" s="595">
        <v>0</v>
      </c>
      <c r="AK123" s="595">
        <v>0</v>
      </c>
      <c r="AL123" s="595">
        <v>0</v>
      </c>
      <c r="AM123" s="595">
        <v>0</v>
      </c>
      <c r="AN123" s="419">
        <v>0</v>
      </c>
      <c r="AO123" s="419">
        <v>0</v>
      </c>
      <c r="AP123" s="419">
        <v>0</v>
      </c>
      <c r="AQ123" s="419">
        <v>0</v>
      </c>
      <c r="AR123" s="419">
        <v>0</v>
      </c>
      <c r="AS123" s="419">
        <v>0</v>
      </c>
      <c r="AT123" s="419">
        <v>0</v>
      </c>
      <c r="AU123" s="419">
        <v>0</v>
      </c>
      <c r="AV123" s="419">
        <v>0</v>
      </c>
      <c r="AW123" s="419">
        <v>0</v>
      </c>
      <c r="AX123" s="419">
        <v>0</v>
      </c>
      <c r="AY123" s="419">
        <v>0</v>
      </c>
      <c r="AZ123" s="419">
        <v>0</v>
      </c>
      <c r="BA123" s="419">
        <v>0</v>
      </c>
      <c r="BB123" s="419">
        <v>0</v>
      </c>
      <c r="BC123" s="419">
        <v>0</v>
      </c>
      <c r="BD123" s="419">
        <v>0</v>
      </c>
      <c r="BE123" s="419">
        <v>0</v>
      </c>
      <c r="BF123" s="419">
        <v>0</v>
      </c>
      <c r="BG123" s="419">
        <v>0</v>
      </c>
      <c r="BH123" s="419">
        <v>0</v>
      </c>
      <c r="BI123" s="419">
        <v>0</v>
      </c>
      <c r="BJ123" s="419">
        <v>0</v>
      </c>
      <c r="BK123" s="419">
        <v>0</v>
      </c>
      <c r="BL123" s="419">
        <v>0</v>
      </c>
      <c r="BM123" s="419">
        <v>0</v>
      </c>
      <c r="BN123" s="419">
        <v>0</v>
      </c>
      <c r="BO123" s="419">
        <v>0</v>
      </c>
      <c r="BP123" s="419">
        <v>0</v>
      </c>
      <c r="BQ123" s="419">
        <v>0</v>
      </c>
      <c r="BR123" s="419">
        <v>0</v>
      </c>
      <c r="BS123" s="419">
        <v>0</v>
      </c>
      <c r="BT123" s="419">
        <v>0</v>
      </c>
      <c r="BU123" s="419">
        <v>0</v>
      </c>
      <c r="BV123" s="419">
        <v>0</v>
      </c>
      <c r="BW123" s="419">
        <v>0</v>
      </c>
      <c r="BX123" s="419">
        <v>0</v>
      </c>
      <c r="BY123" s="419">
        <v>0</v>
      </c>
      <c r="BZ123" s="419">
        <v>0</v>
      </c>
      <c r="CA123" s="609">
        <v>0</v>
      </c>
      <c r="CB123" s="598"/>
      <c r="CC123" s="419"/>
      <c r="CD123" s="419"/>
      <c r="CE123" s="419">
        <v>0</v>
      </c>
      <c r="CF123" s="419">
        <v>0</v>
      </c>
      <c r="CG123" s="419"/>
      <c r="CH123" s="419"/>
      <c r="CI123" s="419"/>
      <c r="CJ123" s="419">
        <v>0</v>
      </c>
      <c r="CK123" s="419">
        <v>0</v>
      </c>
      <c r="CL123" s="419"/>
      <c r="CM123" s="419"/>
      <c r="CN123" s="419"/>
      <c r="CO123" s="419">
        <v>0</v>
      </c>
      <c r="CP123" s="419">
        <v>0</v>
      </c>
      <c r="CQ123" s="419"/>
      <c r="CR123" s="419"/>
      <c r="CS123" s="419"/>
      <c r="CT123" s="419">
        <v>0</v>
      </c>
      <c r="CU123" s="419">
        <v>0</v>
      </c>
      <c r="CV123" s="419">
        <v>0</v>
      </c>
      <c r="CW123" s="419">
        <v>0</v>
      </c>
      <c r="CX123" s="419">
        <v>0</v>
      </c>
      <c r="CY123" s="595">
        <v>28248.290529999998</v>
      </c>
      <c r="CZ123" s="605" t="s">
        <v>1938</v>
      </c>
      <c r="DA123" s="605" t="s">
        <v>2202</v>
      </c>
      <c r="DB123" s="606">
        <v>0</v>
      </c>
      <c r="DC123" s="606">
        <v>387.44200000000001</v>
      </c>
      <c r="DD123" s="607" t="s">
        <v>2095</v>
      </c>
      <c r="DE123" s="370"/>
      <c r="DF123" s="809" t="s">
        <v>2173</v>
      </c>
      <c r="DG123" s="822"/>
    </row>
    <row r="124" spans="1:111" s="378" customFormat="1" ht="54" outlineLevel="1">
      <c r="A124" s="875"/>
      <c r="B124" s="613" t="s">
        <v>1952</v>
      </c>
      <c r="C124" s="604" t="s">
        <v>80</v>
      </c>
      <c r="D124" s="420" t="s">
        <v>194</v>
      </c>
      <c r="E124" s="420" t="s">
        <v>1066</v>
      </c>
      <c r="F124" s="526">
        <v>70891190</v>
      </c>
      <c r="G124" s="526" t="s">
        <v>80</v>
      </c>
      <c r="H124" s="420" t="s">
        <v>324</v>
      </c>
      <c r="I124" s="595">
        <v>30353.07042</v>
      </c>
      <c r="J124" s="595">
        <v>30353.07042</v>
      </c>
      <c r="K124" s="595">
        <v>0</v>
      </c>
      <c r="L124" s="595">
        <v>0</v>
      </c>
      <c r="M124" s="595">
        <v>30353.07042</v>
      </c>
      <c r="N124" s="595">
        <v>0</v>
      </c>
      <c r="O124" s="595">
        <v>0</v>
      </c>
      <c r="P124" s="337">
        <v>44552</v>
      </c>
      <c r="Q124" s="618">
        <v>44141</v>
      </c>
      <c r="R124" s="619" t="s">
        <v>496</v>
      </c>
      <c r="S124" s="595"/>
      <c r="T124" s="595"/>
      <c r="U124" s="595"/>
      <c r="V124" s="595"/>
      <c r="W124" s="595">
        <v>0</v>
      </c>
      <c r="X124" s="595">
        <v>0</v>
      </c>
      <c r="Y124" s="595">
        <v>0</v>
      </c>
      <c r="Z124" s="595">
        <v>0</v>
      </c>
      <c r="AA124" s="595">
        <v>0</v>
      </c>
      <c r="AB124" s="595">
        <v>0</v>
      </c>
      <c r="AC124" s="595">
        <v>0</v>
      </c>
      <c r="AD124" s="595">
        <v>0</v>
      </c>
      <c r="AE124" s="595">
        <v>0</v>
      </c>
      <c r="AF124" s="595">
        <v>0</v>
      </c>
      <c r="AG124" s="595">
        <v>0</v>
      </c>
      <c r="AH124" s="595">
        <v>0</v>
      </c>
      <c r="AI124" s="595">
        <v>0</v>
      </c>
      <c r="AJ124" s="595">
        <v>0</v>
      </c>
      <c r="AK124" s="595">
        <v>0</v>
      </c>
      <c r="AL124" s="595">
        <v>0</v>
      </c>
      <c r="AM124" s="595">
        <v>0</v>
      </c>
      <c r="AN124" s="419">
        <v>0</v>
      </c>
      <c r="AO124" s="419">
        <v>0</v>
      </c>
      <c r="AP124" s="419">
        <v>0</v>
      </c>
      <c r="AQ124" s="419">
        <v>0</v>
      </c>
      <c r="AR124" s="419">
        <v>0</v>
      </c>
      <c r="AS124" s="419">
        <v>0</v>
      </c>
      <c r="AT124" s="419">
        <v>0</v>
      </c>
      <c r="AU124" s="419">
        <v>0</v>
      </c>
      <c r="AV124" s="419">
        <v>0</v>
      </c>
      <c r="AW124" s="419">
        <v>0</v>
      </c>
      <c r="AX124" s="419">
        <v>0</v>
      </c>
      <c r="AY124" s="419">
        <v>0</v>
      </c>
      <c r="AZ124" s="419">
        <v>0</v>
      </c>
      <c r="BA124" s="419">
        <v>0</v>
      </c>
      <c r="BB124" s="419">
        <v>0</v>
      </c>
      <c r="BC124" s="419">
        <v>0</v>
      </c>
      <c r="BD124" s="419">
        <v>0</v>
      </c>
      <c r="BE124" s="419">
        <v>0</v>
      </c>
      <c r="BF124" s="419">
        <v>0</v>
      </c>
      <c r="BG124" s="419">
        <v>0</v>
      </c>
      <c r="BH124" s="419">
        <v>0</v>
      </c>
      <c r="BI124" s="419">
        <v>0</v>
      </c>
      <c r="BJ124" s="419">
        <v>0</v>
      </c>
      <c r="BK124" s="419">
        <v>0</v>
      </c>
      <c r="BL124" s="419">
        <v>0</v>
      </c>
      <c r="BM124" s="419">
        <v>0</v>
      </c>
      <c r="BN124" s="419">
        <v>0</v>
      </c>
      <c r="BO124" s="419">
        <v>0</v>
      </c>
      <c r="BP124" s="419">
        <v>0</v>
      </c>
      <c r="BQ124" s="419">
        <v>0</v>
      </c>
      <c r="BR124" s="419">
        <v>0</v>
      </c>
      <c r="BS124" s="419">
        <v>0</v>
      </c>
      <c r="BT124" s="419">
        <v>0</v>
      </c>
      <c r="BU124" s="419">
        <v>0</v>
      </c>
      <c r="BV124" s="419">
        <v>0</v>
      </c>
      <c r="BW124" s="419">
        <v>0</v>
      </c>
      <c r="BX124" s="419">
        <v>0</v>
      </c>
      <c r="BY124" s="419">
        <v>0</v>
      </c>
      <c r="BZ124" s="419">
        <v>0</v>
      </c>
      <c r="CA124" s="609">
        <v>0</v>
      </c>
      <c r="CB124" s="598"/>
      <c r="CC124" s="419"/>
      <c r="CD124" s="419"/>
      <c r="CE124" s="419">
        <v>0</v>
      </c>
      <c r="CF124" s="419">
        <v>0</v>
      </c>
      <c r="CG124" s="419"/>
      <c r="CH124" s="419"/>
      <c r="CI124" s="419"/>
      <c r="CJ124" s="419">
        <v>0</v>
      </c>
      <c r="CK124" s="419">
        <v>0</v>
      </c>
      <c r="CL124" s="419"/>
      <c r="CM124" s="419"/>
      <c r="CN124" s="419"/>
      <c r="CO124" s="419">
        <v>0</v>
      </c>
      <c r="CP124" s="419">
        <v>0</v>
      </c>
      <c r="CQ124" s="419"/>
      <c r="CR124" s="419"/>
      <c r="CS124" s="419"/>
      <c r="CT124" s="419">
        <v>0</v>
      </c>
      <c r="CU124" s="419">
        <v>0</v>
      </c>
      <c r="CV124" s="419">
        <v>0</v>
      </c>
      <c r="CW124" s="419">
        <v>0</v>
      </c>
      <c r="CX124" s="419">
        <v>0</v>
      </c>
      <c r="CY124" s="595">
        <v>30353.07042</v>
      </c>
      <c r="CZ124" s="605" t="s">
        <v>1938</v>
      </c>
      <c r="DA124" s="605" t="s">
        <v>2202</v>
      </c>
      <c r="DB124" s="606">
        <v>0</v>
      </c>
      <c r="DC124" s="606">
        <v>29157.603459999998</v>
      </c>
      <c r="DD124" s="607" t="s">
        <v>2095</v>
      </c>
      <c r="DE124" s="370"/>
      <c r="DF124" s="813" t="s">
        <v>2196</v>
      </c>
      <c r="DG124" s="826"/>
    </row>
    <row r="125" spans="1:111" s="424" customFormat="1" ht="54" outlineLevel="1">
      <c r="A125" s="875"/>
      <c r="B125" s="613" t="s">
        <v>1953</v>
      </c>
      <c r="C125" s="604" t="s">
        <v>80</v>
      </c>
      <c r="D125" s="420" t="s">
        <v>194</v>
      </c>
      <c r="E125" s="420" t="s">
        <v>1066</v>
      </c>
      <c r="F125" s="526">
        <v>70891191</v>
      </c>
      <c r="G125" s="526" t="s">
        <v>80</v>
      </c>
      <c r="H125" s="420" t="s">
        <v>324</v>
      </c>
      <c r="I125" s="595">
        <v>13659.7</v>
      </c>
      <c r="J125" s="595">
        <v>13659.7</v>
      </c>
      <c r="K125" s="595">
        <v>0</v>
      </c>
      <c r="L125" s="595">
        <v>0</v>
      </c>
      <c r="M125" s="595">
        <v>13659.7</v>
      </c>
      <c r="N125" s="595">
        <v>0</v>
      </c>
      <c r="O125" s="595">
        <v>0</v>
      </c>
      <c r="P125" s="617" t="s">
        <v>80</v>
      </c>
      <c r="Q125" s="618" t="s">
        <v>80</v>
      </c>
      <c r="R125" s="537" t="s">
        <v>86</v>
      </c>
      <c r="S125" s="595"/>
      <c r="T125" s="595"/>
      <c r="U125" s="595"/>
      <c r="V125" s="595"/>
      <c r="W125" s="595">
        <v>0</v>
      </c>
      <c r="X125" s="595">
        <v>0</v>
      </c>
      <c r="Y125" s="595">
        <v>0</v>
      </c>
      <c r="Z125" s="595">
        <v>0</v>
      </c>
      <c r="AA125" s="595">
        <v>0</v>
      </c>
      <c r="AB125" s="595">
        <v>0</v>
      </c>
      <c r="AC125" s="595">
        <v>0</v>
      </c>
      <c r="AD125" s="595">
        <v>0</v>
      </c>
      <c r="AE125" s="595">
        <v>0</v>
      </c>
      <c r="AF125" s="595">
        <v>0</v>
      </c>
      <c r="AG125" s="595">
        <v>0</v>
      </c>
      <c r="AH125" s="595">
        <v>0</v>
      </c>
      <c r="AI125" s="595">
        <v>0</v>
      </c>
      <c r="AJ125" s="595">
        <v>0</v>
      </c>
      <c r="AK125" s="595">
        <v>0</v>
      </c>
      <c r="AL125" s="595">
        <v>0</v>
      </c>
      <c r="AM125" s="595">
        <v>0</v>
      </c>
      <c r="AN125" s="419">
        <v>0</v>
      </c>
      <c r="AO125" s="419">
        <v>0</v>
      </c>
      <c r="AP125" s="419">
        <v>0</v>
      </c>
      <c r="AQ125" s="419">
        <v>0</v>
      </c>
      <c r="AR125" s="419">
        <v>0</v>
      </c>
      <c r="AS125" s="419">
        <v>0</v>
      </c>
      <c r="AT125" s="419">
        <v>0</v>
      </c>
      <c r="AU125" s="419">
        <v>0</v>
      </c>
      <c r="AV125" s="419">
        <v>0</v>
      </c>
      <c r="AW125" s="419">
        <v>0</v>
      </c>
      <c r="AX125" s="419">
        <v>0</v>
      </c>
      <c r="AY125" s="419">
        <v>0</v>
      </c>
      <c r="AZ125" s="419">
        <v>0</v>
      </c>
      <c r="BA125" s="419">
        <v>0</v>
      </c>
      <c r="BB125" s="419">
        <v>0</v>
      </c>
      <c r="BC125" s="419">
        <v>0</v>
      </c>
      <c r="BD125" s="419">
        <v>0</v>
      </c>
      <c r="BE125" s="419">
        <v>0</v>
      </c>
      <c r="BF125" s="419">
        <v>0</v>
      </c>
      <c r="BG125" s="419">
        <v>0</v>
      </c>
      <c r="BH125" s="419">
        <v>0</v>
      </c>
      <c r="BI125" s="419">
        <v>0</v>
      </c>
      <c r="BJ125" s="419">
        <v>0</v>
      </c>
      <c r="BK125" s="419">
        <v>0</v>
      </c>
      <c r="BL125" s="419">
        <v>0</v>
      </c>
      <c r="BM125" s="419">
        <v>0</v>
      </c>
      <c r="BN125" s="419">
        <v>0</v>
      </c>
      <c r="BO125" s="419">
        <v>0</v>
      </c>
      <c r="BP125" s="419">
        <v>0</v>
      </c>
      <c r="BQ125" s="419">
        <v>0</v>
      </c>
      <c r="BR125" s="419">
        <v>0</v>
      </c>
      <c r="BS125" s="419">
        <v>0</v>
      </c>
      <c r="BT125" s="419">
        <v>0</v>
      </c>
      <c r="BU125" s="419">
        <v>0</v>
      </c>
      <c r="BV125" s="419">
        <v>0</v>
      </c>
      <c r="BW125" s="419">
        <v>0</v>
      </c>
      <c r="BX125" s="419">
        <v>0</v>
      </c>
      <c r="BY125" s="419">
        <v>0</v>
      </c>
      <c r="BZ125" s="419">
        <v>0</v>
      </c>
      <c r="CA125" s="609">
        <v>0</v>
      </c>
      <c r="CB125" s="598"/>
      <c r="CC125" s="419"/>
      <c r="CD125" s="419"/>
      <c r="CE125" s="419">
        <v>0</v>
      </c>
      <c r="CF125" s="419">
        <v>0</v>
      </c>
      <c r="CG125" s="419"/>
      <c r="CH125" s="419"/>
      <c r="CI125" s="419"/>
      <c r="CJ125" s="419">
        <v>0</v>
      </c>
      <c r="CK125" s="419">
        <v>0</v>
      </c>
      <c r="CL125" s="419"/>
      <c r="CM125" s="419"/>
      <c r="CN125" s="419"/>
      <c r="CO125" s="419">
        <v>0</v>
      </c>
      <c r="CP125" s="419">
        <v>0</v>
      </c>
      <c r="CQ125" s="419"/>
      <c r="CR125" s="419"/>
      <c r="CS125" s="419"/>
      <c r="CT125" s="419">
        <v>0</v>
      </c>
      <c r="CU125" s="419">
        <v>0</v>
      </c>
      <c r="CV125" s="419">
        <v>0</v>
      </c>
      <c r="CW125" s="419">
        <v>0</v>
      </c>
      <c r="CX125" s="419">
        <v>0</v>
      </c>
      <c r="CY125" s="595">
        <v>13659.7</v>
      </c>
      <c r="CZ125" s="605" t="s">
        <v>1938</v>
      </c>
      <c r="DA125" s="605" t="s">
        <v>2202</v>
      </c>
      <c r="DB125" s="606">
        <v>0</v>
      </c>
      <c r="DC125" s="606" t="s">
        <v>80</v>
      </c>
      <c r="DD125" s="607" t="s">
        <v>2095</v>
      </c>
      <c r="DE125" s="370"/>
      <c r="DF125" s="809" t="s">
        <v>2207</v>
      </c>
      <c r="DG125" s="822"/>
    </row>
    <row r="126" spans="1:111" s="378" customFormat="1" ht="54" outlineLevel="1">
      <c r="A126" s="875"/>
      <c r="B126" s="613" t="s">
        <v>1954</v>
      </c>
      <c r="C126" s="604" t="s">
        <v>80</v>
      </c>
      <c r="D126" s="420" t="s">
        <v>194</v>
      </c>
      <c r="E126" s="420" t="s">
        <v>1066</v>
      </c>
      <c r="F126" s="526">
        <v>70891192</v>
      </c>
      <c r="G126" s="526" t="s">
        <v>80</v>
      </c>
      <c r="H126" s="420" t="s">
        <v>324</v>
      </c>
      <c r="I126" s="595">
        <v>20308.080000000002</v>
      </c>
      <c r="J126" s="595">
        <v>20308.080000000002</v>
      </c>
      <c r="K126" s="595">
        <v>0</v>
      </c>
      <c r="L126" s="595">
        <v>0</v>
      </c>
      <c r="M126" s="595">
        <v>20308.080000000002</v>
      </c>
      <c r="N126" s="595">
        <v>0</v>
      </c>
      <c r="O126" s="595">
        <v>0</v>
      </c>
      <c r="P126" s="617">
        <v>44551</v>
      </c>
      <c r="Q126" s="618">
        <v>44319</v>
      </c>
      <c r="R126" s="537" t="s">
        <v>694</v>
      </c>
      <c r="S126" s="595"/>
      <c r="T126" s="595"/>
      <c r="U126" s="595"/>
      <c r="V126" s="595"/>
      <c r="W126" s="595">
        <v>0</v>
      </c>
      <c r="X126" s="595">
        <v>0</v>
      </c>
      <c r="Y126" s="595">
        <v>0</v>
      </c>
      <c r="Z126" s="595">
        <v>0</v>
      </c>
      <c r="AA126" s="595">
        <v>0</v>
      </c>
      <c r="AB126" s="595">
        <v>0</v>
      </c>
      <c r="AC126" s="595">
        <v>0</v>
      </c>
      <c r="AD126" s="595">
        <v>0</v>
      </c>
      <c r="AE126" s="595">
        <v>0</v>
      </c>
      <c r="AF126" s="595">
        <v>0</v>
      </c>
      <c r="AG126" s="595">
        <v>0</v>
      </c>
      <c r="AH126" s="595">
        <v>0</v>
      </c>
      <c r="AI126" s="595">
        <v>0</v>
      </c>
      <c r="AJ126" s="595">
        <v>0</v>
      </c>
      <c r="AK126" s="595">
        <v>0</v>
      </c>
      <c r="AL126" s="595">
        <v>0</v>
      </c>
      <c r="AM126" s="595">
        <v>0</v>
      </c>
      <c r="AN126" s="419">
        <v>0</v>
      </c>
      <c r="AO126" s="419">
        <v>0</v>
      </c>
      <c r="AP126" s="419">
        <v>0</v>
      </c>
      <c r="AQ126" s="419">
        <v>0</v>
      </c>
      <c r="AR126" s="419">
        <v>0</v>
      </c>
      <c r="AS126" s="419">
        <v>0</v>
      </c>
      <c r="AT126" s="419">
        <v>0</v>
      </c>
      <c r="AU126" s="419">
        <v>0</v>
      </c>
      <c r="AV126" s="419">
        <v>0</v>
      </c>
      <c r="AW126" s="419">
        <v>0</v>
      </c>
      <c r="AX126" s="419">
        <v>0</v>
      </c>
      <c r="AY126" s="419">
        <v>0</v>
      </c>
      <c r="AZ126" s="419">
        <v>0</v>
      </c>
      <c r="BA126" s="419">
        <v>0</v>
      </c>
      <c r="BB126" s="419">
        <v>0</v>
      </c>
      <c r="BC126" s="419">
        <v>0</v>
      </c>
      <c r="BD126" s="419">
        <v>0</v>
      </c>
      <c r="BE126" s="419">
        <v>0</v>
      </c>
      <c r="BF126" s="419">
        <v>0</v>
      </c>
      <c r="BG126" s="419">
        <v>0</v>
      </c>
      <c r="BH126" s="419">
        <v>0</v>
      </c>
      <c r="BI126" s="419">
        <v>0</v>
      </c>
      <c r="BJ126" s="419">
        <v>0</v>
      </c>
      <c r="BK126" s="419">
        <v>0</v>
      </c>
      <c r="BL126" s="419">
        <v>0</v>
      </c>
      <c r="BM126" s="419">
        <v>0</v>
      </c>
      <c r="BN126" s="419">
        <v>0</v>
      </c>
      <c r="BO126" s="419">
        <v>0</v>
      </c>
      <c r="BP126" s="419">
        <v>0</v>
      </c>
      <c r="BQ126" s="419">
        <v>0</v>
      </c>
      <c r="BR126" s="419">
        <v>0</v>
      </c>
      <c r="BS126" s="419">
        <v>0</v>
      </c>
      <c r="BT126" s="419">
        <v>0</v>
      </c>
      <c r="BU126" s="419">
        <v>0</v>
      </c>
      <c r="BV126" s="419">
        <v>0</v>
      </c>
      <c r="BW126" s="419">
        <v>0</v>
      </c>
      <c r="BX126" s="419">
        <v>0</v>
      </c>
      <c r="BY126" s="419">
        <v>0</v>
      </c>
      <c r="BZ126" s="419">
        <v>0</v>
      </c>
      <c r="CA126" s="609">
        <v>0</v>
      </c>
      <c r="CB126" s="598"/>
      <c r="CC126" s="419"/>
      <c r="CD126" s="419"/>
      <c r="CE126" s="419">
        <v>0</v>
      </c>
      <c r="CF126" s="419">
        <v>0</v>
      </c>
      <c r="CG126" s="419"/>
      <c r="CH126" s="419"/>
      <c r="CI126" s="419"/>
      <c r="CJ126" s="419">
        <v>0</v>
      </c>
      <c r="CK126" s="419">
        <v>0</v>
      </c>
      <c r="CL126" s="419"/>
      <c r="CM126" s="419"/>
      <c r="CN126" s="419"/>
      <c r="CO126" s="419">
        <v>0</v>
      </c>
      <c r="CP126" s="419">
        <v>0</v>
      </c>
      <c r="CQ126" s="419"/>
      <c r="CR126" s="419"/>
      <c r="CS126" s="419"/>
      <c r="CT126" s="419">
        <v>0</v>
      </c>
      <c r="CU126" s="419">
        <v>0</v>
      </c>
      <c r="CV126" s="419">
        <v>0</v>
      </c>
      <c r="CW126" s="419">
        <v>0</v>
      </c>
      <c r="CX126" s="419">
        <v>0</v>
      </c>
      <c r="CY126" s="595">
        <v>20308.080000000002</v>
      </c>
      <c r="CZ126" s="605" t="s">
        <v>1938</v>
      </c>
      <c r="DA126" s="605" t="s">
        <v>2202</v>
      </c>
      <c r="DB126" s="606">
        <v>0</v>
      </c>
      <c r="DC126" s="606">
        <v>12425.33783</v>
      </c>
      <c r="DD126" s="607" t="s">
        <v>2095</v>
      </c>
      <c r="DE126" s="370"/>
      <c r="DF126" s="809" t="s">
        <v>2182</v>
      </c>
      <c r="DG126" s="822"/>
    </row>
    <row r="127" spans="1:111" s="388" customFormat="1" ht="54" outlineLevel="1">
      <c r="A127" s="875"/>
      <c r="B127" s="613" t="s">
        <v>1955</v>
      </c>
      <c r="C127" s="604" t="s">
        <v>80</v>
      </c>
      <c r="D127" s="420" t="s">
        <v>194</v>
      </c>
      <c r="E127" s="420" t="s">
        <v>1066</v>
      </c>
      <c r="F127" s="526">
        <v>70891193</v>
      </c>
      <c r="G127" s="526" t="s">
        <v>80</v>
      </c>
      <c r="H127" s="420" t="s">
        <v>324</v>
      </c>
      <c r="I127" s="595">
        <v>154929.32</v>
      </c>
      <c r="J127" s="595">
        <v>154929.32</v>
      </c>
      <c r="K127" s="595">
        <v>0</v>
      </c>
      <c r="L127" s="595">
        <v>0</v>
      </c>
      <c r="M127" s="595">
        <v>154929.32</v>
      </c>
      <c r="N127" s="595">
        <v>0</v>
      </c>
      <c r="O127" s="595">
        <v>0</v>
      </c>
      <c r="P127" s="617" t="s">
        <v>80</v>
      </c>
      <c r="Q127" s="618">
        <v>44089</v>
      </c>
      <c r="R127" s="537" t="s">
        <v>1671</v>
      </c>
      <c r="S127" s="595"/>
      <c r="T127" s="595"/>
      <c r="U127" s="595"/>
      <c r="V127" s="595"/>
      <c r="W127" s="595">
        <v>0</v>
      </c>
      <c r="X127" s="595">
        <v>0</v>
      </c>
      <c r="Y127" s="595">
        <v>0</v>
      </c>
      <c r="Z127" s="595">
        <v>0</v>
      </c>
      <c r="AA127" s="595">
        <v>0</v>
      </c>
      <c r="AB127" s="595">
        <v>0</v>
      </c>
      <c r="AC127" s="595">
        <v>0</v>
      </c>
      <c r="AD127" s="595">
        <v>0</v>
      </c>
      <c r="AE127" s="595">
        <v>0</v>
      </c>
      <c r="AF127" s="595">
        <v>0</v>
      </c>
      <c r="AG127" s="595">
        <v>0</v>
      </c>
      <c r="AH127" s="595">
        <v>0</v>
      </c>
      <c r="AI127" s="595">
        <v>0</v>
      </c>
      <c r="AJ127" s="595">
        <v>0</v>
      </c>
      <c r="AK127" s="595">
        <v>0</v>
      </c>
      <c r="AL127" s="595">
        <v>0</v>
      </c>
      <c r="AM127" s="595">
        <v>0</v>
      </c>
      <c r="AN127" s="419">
        <v>0</v>
      </c>
      <c r="AO127" s="419">
        <v>0</v>
      </c>
      <c r="AP127" s="419">
        <v>0</v>
      </c>
      <c r="AQ127" s="419">
        <v>0</v>
      </c>
      <c r="AR127" s="419">
        <v>0</v>
      </c>
      <c r="AS127" s="419">
        <v>0</v>
      </c>
      <c r="AT127" s="419">
        <v>0</v>
      </c>
      <c r="AU127" s="419">
        <v>0</v>
      </c>
      <c r="AV127" s="419">
        <v>0</v>
      </c>
      <c r="AW127" s="419">
        <v>0</v>
      </c>
      <c r="AX127" s="419">
        <v>0</v>
      </c>
      <c r="AY127" s="419">
        <v>0</v>
      </c>
      <c r="AZ127" s="419">
        <v>0</v>
      </c>
      <c r="BA127" s="419">
        <v>0</v>
      </c>
      <c r="BB127" s="419">
        <v>0</v>
      </c>
      <c r="BC127" s="419">
        <v>0</v>
      </c>
      <c r="BD127" s="419">
        <v>0</v>
      </c>
      <c r="BE127" s="419">
        <v>0</v>
      </c>
      <c r="BF127" s="419">
        <v>0</v>
      </c>
      <c r="BG127" s="419">
        <v>0</v>
      </c>
      <c r="BH127" s="419">
        <v>0</v>
      </c>
      <c r="BI127" s="419">
        <v>0</v>
      </c>
      <c r="BJ127" s="419">
        <v>0</v>
      </c>
      <c r="BK127" s="419">
        <v>0</v>
      </c>
      <c r="BL127" s="419">
        <v>0</v>
      </c>
      <c r="BM127" s="419">
        <v>0</v>
      </c>
      <c r="BN127" s="419">
        <v>0</v>
      </c>
      <c r="BO127" s="419">
        <v>0</v>
      </c>
      <c r="BP127" s="419">
        <v>0</v>
      </c>
      <c r="BQ127" s="419">
        <v>0</v>
      </c>
      <c r="BR127" s="419">
        <v>0</v>
      </c>
      <c r="BS127" s="419">
        <v>0</v>
      </c>
      <c r="BT127" s="419">
        <v>0</v>
      </c>
      <c r="BU127" s="419">
        <v>0</v>
      </c>
      <c r="BV127" s="419">
        <v>0</v>
      </c>
      <c r="BW127" s="419">
        <v>0</v>
      </c>
      <c r="BX127" s="419">
        <v>0</v>
      </c>
      <c r="BY127" s="419">
        <v>0</v>
      </c>
      <c r="BZ127" s="419">
        <v>0</v>
      </c>
      <c r="CA127" s="609">
        <v>0</v>
      </c>
      <c r="CB127" s="598"/>
      <c r="CC127" s="419"/>
      <c r="CD127" s="419"/>
      <c r="CE127" s="419">
        <v>0</v>
      </c>
      <c r="CF127" s="419">
        <v>0</v>
      </c>
      <c r="CG127" s="419"/>
      <c r="CH127" s="419"/>
      <c r="CI127" s="419"/>
      <c r="CJ127" s="419">
        <v>0</v>
      </c>
      <c r="CK127" s="419">
        <v>0</v>
      </c>
      <c r="CL127" s="419"/>
      <c r="CM127" s="419"/>
      <c r="CN127" s="419"/>
      <c r="CO127" s="419">
        <v>0</v>
      </c>
      <c r="CP127" s="419">
        <v>0</v>
      </c>
      <c r="CQ127" s="419"/>
      <c r="CR127" s="419"/>
      <c r="CS127" s="419"/>
      <c r="CT127" s="419">
        <v>0</v>
      </c>
      <c r="CU127" s="419">
        <v>0</v>
      </c>
      <c r="CV127" s="419">
        <v>0</v>
      </c>
      <c r="CW127" s="419">
        <v>0</v>
      </c>
      <c r="CX127" s="419">
        <v>0</v>
      </c>
      <c r="CY127" s="595">
        <v>154929.32</v>
      </c>
      <c r="CZ127" s="605" t="s">
        <v>1938</v>
      </c>
      <c r="DA127" s="605" t="s">
        <v>2202</v>
      </c>
      <c r="DB127" s="606">
        <v>0</v>
      </c>
      <c r="DC127" s="606">
        <v>122655.31544000001</v>
      </c>
      <c r="DD127" s="607" t="s">
        <v>2095</v>
      </c>
      <c r="DE127" s="370"/>
      <c r="DF127" s="809" t="s">
        <v>2198</v>
      </c>
      <c r="DG127" s="822"/>
    </row>
    <row r="128" spans="1:111" s="388" customFormat="1" ht="54" outlineLevel="1">
      <c r="A128" s="875"/>
      <c r="B128" s="613" t="s">
        <v>1956</v>
      </c>
      <c r="C128" s="604" t="s">
        <v>80</v>
      </c>
      <c r="D128" s="420" t="s">
        <v>194</v>
      </c>
      <c r="E128" s="420" t="s">
        <v>1066</v>
      </c>
      <c r="F128" s="526">
        <v>70891194</v>
      </c>
      <c r="G128" s="526" t="s">
        <v>80</v>
      </c>
      <c r="H128" s="420" t="s">
        <v>324</v>
      </c>
      <c r="I128" s="595">
        <v>62273.99</v>
      </c>
      <c r="J128" s="595">
        <v>62273.99</v>
      </c>
      <c r="K128" s="595">
        <v>0</v>
      </c>
      <c r="L128" s="595">
        <v>0</v>
      </c>
      <c r="M128" s="595">
        <v>62273.99</v>
      </c>
      <c r="N128" s="595">
        <v>0</v>
      </c>
      <c r="O128" s="595">
        <v>0</v>
      </c>
      <c r="P128" s="617" t="s">
        <v>80</v>
      </c>
      <c r="Q128" s="618" t="s">
        <v>80</v>
      </c>
      <c r="R128" s="537" t="s">
        <v>1671</v>
      </c>
      <c r="S128" s="595"/>
      <c r="T128" s="595"/>
      <c r="U128" s="595"/>
      <c r="V128" s="595"/>
      <c r="W128" s="595">
        <v>0</v>
      </c>
      <c r="X128" s="595">
        <v>0</v>
      </c>
      <c r="Y128" s="595">
        <v>0</v>
      </c>
      <c r="Z128" s="595">
        <v>0</v>
      </c>
      <c r="AA128" s="595">
        <v>0</v>
      </c>
      <c r="AB128" s="595">
        <v>0</v>
      </c>
      <c r="AC128" s="595">
        <v>0</v>
      </c>
      <c r="AD128" s="595">
        <v>0</v>
      </c>
      <c r="AE128" s="595">
        <v>0</v>
      </c>
      <c r="AF128" s="595">
        <v>0</v>
      </c>
      <c r="AG128" s="595">
        <v>0</v>
      </c>
      <c r="AH128" s="595">
        <v>0</v>
      </c>
      <c r="AI128" s="595">
        <v>0</v>
      </c>
      <c r="AJ128" s="595">
        <v>0</v>
      </c>
      <c r="AK128" s="595">
        <v>0</v>
      </c>
      <c r="AL128" s="595">
        <v>0</v>
      </c>
      <c r="AM128" s="595">
        <v>0</v>
      </c>
      <c r="AN128" s="419">
        <v>0</v>
      </c>
      <c r="AO128" s="419">
        <v>0</v>
      </c>
      <c r="AP128" s="419">
        <v>0</v>
      </c>
      <c r="AQ128" s="419">
        <v>0</v>
      </c>
      <c r="AR128" s="419">
        <v>0</v>
      </c>
      <c r="AS128" s="419">
        <v>0</v>
      </c>
      <c r="AT128" s="419">
        <v>0</v>
      </c>
      <c r="AU128" s="419">
        <v>0</v>
      </c>
      <c r="AV128" s="419">
        <v>0</v>
      </c>
      <c r="AW128" s="419">
        <v>0</v>
      </c>
      <c r="AX128" s="419">
        <v>0</v>
      </c>
      <c r="AY128" s="419">
        <v>0</v>
      </c>
      <c r="AZ128" s="419">
        <v>0</v>
      </c>
      <c r="BA128" s="419">
        <v>0</v>
      </c>
      <c r="BB128" s="419">
        <v>0</v>
      </c>
      <c r="BC128" s="419">
        <v>0</v>
      </c>
      <c r="BD128" s="419">
        <v>0</v>
      </c>
      <c r="BE128" s="419">
        <v>0</v>
      </c>
      <c r="BF128" s="419">
        <v>0</v>
      </c>
      <c r="BG128" s="419">
        <v>0</v>
      </c>
      <c r="BH128" s="419">
        <v>0</v>
      </c>
      <c r="BI128" s="419">
        <v>0</v>
      </c>
      <c r="BJ128" s="419">
        <v>0</v>
      </c>
      <c r="BK128" s="419">
        <v>0</v>
      </c>
      <c r="BL128" s="419">
        <v>0</v>
      </c>
      <c r="BM128" s="419">
        <v>0</v>
      </c>
      <c r="BN128" s="419">
        <v>0</v>
      </c>
      <c r="BO128" s="419">
        <v>0</v>
      </c>
      <c r="BP128" s="419">
        <v>0</v>
      </c>
      <c r="BQ128" s="419">
        <v>0</v>
      </c>
      <c r="BR128" s="419">
        <v>0</v>
      </c>
      <c r="BS128" s="419">
        <v>0</v>
      </c>
      <c r="BT128" s="419">
        <v>0</v>
      </c>
      <c r="BU128" s="419">
        <v>0</v>
      </c>
      <c r="BV128" s="419">
        <v>0</v>
      </c>
      <c r="BW128" s="419">
        <v>0</v>
      </c>
      <c r="BX128" s="419">
        <v>0</v>
      </c>
      <c r="BY128" s="419">
        <v>0</v>
      </c>
      <c r="BZ128" s="419">
        <v>0</v>
      </c>
      <c r="CA128" s="609">
        <v>0</v>
      </c>
      <c r="CB128" s="598"/>
      <c r="CC128" s="419"/>
      <c r="CD128" s="419"/>
      <c r="CE128" s="419">
        <v>0</v>
      </c>
      <c r="CF128" s="419">
        <v>0</v>
      </c>
      <c r="CG128" s="419"/>
      <c r="CH128" s="419"/>
      <c r="CI128" s="419"/>
      <c r="CJ128" s="419">
        <v>0</v>
      </c>
      <c r="CK128" s="419">
        <v>0</v>
      </c>
      <c r="CL128" s="419"/>
      <c r="CM128" s="419"/>
      <c r="CN128" s="419"/>
      <c r="CO128" s="419">
        <v>0</v>
      </c>
      <c r="CP128" s="419">
        <v>0</v>
      </c>
      <c r="CQ128" s="419"/>
      <c r="CR128" s="419"/>
      <c r="CS128" s="419"/>
      <c r="CT128" s="419">
        <v>0</v>
      </c>
      <c r="CU128" s="419">
        <v>0</v>
      </c>
      <c r="CV128" s="419">
        <v>0</v>
      </c>
      <c r="CW128" s="419">
        <v>0</v>
      </c>
      <c r="CX128" s="419">
        <v>0</v>
      </c>
      <c r="CY128" s="595">
        <v>62273.99</v>
      </c>
      <c r="CZ128" s="605" t="s">
        <v>1938</v>
      </c>
      <c r="DA128" s="605" t="s">
        <v>2203</v>
      </c>
      <c r="DB128" s="606">
        <v>0</v>
      </c>
      <c r="DC128" s="606">
        <v>47303.791369999999</v>
      </c>
      <c r="DD128" s="607" t="s">
        <v>2095</v>
      </c>
      <c r="DE128" s="370"/>
      <c r="DF128" s="809" t="s">
        <v>2178</v>
      </c>
      <c r="DG128" s="822"/>
    </row>
    <row r="129" spans="1:111" s="388" customFormat="1" ht="72" outlineLevel="1">
      <c r="A129" s="875"/>
      <c r="B129" s="613" t="s">
        <v>1957</v>
      </c>
      <c r="C129" s="604" t="s">
        <v>80</v>
      </c>
      <c r="D129" s="420" t="s">
        <v>194</v>
      </c>
      <c r="E129" s="420" t="s">
        <v>1066</v>
      </c>
      <c r="F129" s="526">
        <v>70891195</v>
      </c>
      <c r="G129" s="526" t="s">
        <v>2219</v>
      </c>
      <c r="H129" s="420" t="s">
        <v>324</v>
      </c>
      <c r="I129" s="595">
        <v>454547.87</v>
      </c>
      <c r="J129" s="595">
        <v>454547.87</v>
      </c>
      <c r="K129" s="595">
        <v>0</v>
      </c>
      <c r="L129" s="595">
        <v>0</v>
      </c>
      <c r="M129" s="595">
        <v>454547.87</v>
      </c>
      <c r="N129" s="595">
        <v>0</v>
      </c>
      <c r="O129" s="595">
        <v>0</v>
      </c>
      <c r="P129" s="617" t="s">
        <v>80</v>
      </c>
      <c r="Q129" s="618" t="s">
        <v>80</v>
      </c>
      <c r="R129" s="537" t="s">
        <v>1671</v>
      </c>
      <c r="S129" s="595"/>
      <c r="T129" s="595">
        <v>0</v>
      </c>
      <c r="U129" s="595">
        <v>2056.0300000000002</v>
      </c>
      <c r="V129" s="595">
        <v>0</v>
      </c>
      <c r="W129" s="33">
        <v>2056.0300000000002</v>
      </c>
      <c r="X129" s="595">
        <v>0</v>
      </c>
      <c r="Y129" s="595">
        <v>0</v>
      </c>
      <c r="Z129" s="595">
        <v>4500</v>
      </c>
      <c r="AA129" s="595">
        <v>0</v>
      </c>
      <c r="AB129" s="595">
        <v>4500</v>
      </c>
      <c r="AC129" s="595">
        <v>0</v>
      </c>
      <c r="AD129" s="595">
        <v>0</v>
      </c>
      <c r="AE129" s="595">
        <v>1933</v>
      </c>
      <c r="AF129" s="595">
        <v>0</v>
      </c>
      <c r="AG129" s="419">
        <v>1933</v>
      </c>
      <c r="AH129" s="595">
        <v>0</v>
      </c>
      <c r="AI129" s="595">
        <v>0</v>
      </c>
      <c r="AJ129" s="595">
        <v>0</v>
      </c>
      <c r="AK129" s="595">
        <v>0</v>
      </c>
      <c r="AL129" s="595">
        <v>0</v>
      </c>
      <c r="AM129" s="595">
        <v>0</v>
      </c>
      <c r="AN129" s="419">
        <v>0</v>
      </c>
      <c r="AO129" s="419">
        <v>450</v>
      </c>
      <c r="AP129" s="419">
        <v>0</v>
      </c>
      <c r="AQ129" s="419">
        <v>450</v>
      </c>
      <c r="AR129" s="419">
        <v>0</v>
      </c>
      <c r="AS129" s="419">
        <v>0</v>
      </c>
      <c r="AT129" s="419">
        <v>675</v>
      </c>
      <c r="AU129" s="419">
        <v>0</v>
      </c>
      <c r="AV129" s="419">
        <v>675</v>
      </c>
      <c r="AW129" s="419">
        <v>0</v>
      </c>
      <c r="AX129" s="419">
        <v>0</v>
      </c>
      <c r="AY129" s="419">
        <v>1125</v>
      </c>
      <c r="AZ129" s="419">
        <v>0</v>
      </c>
      <c r="BA129" s="419">
        <v>1125</v>
      </c>
      <c r="BB129" s="419">
        <v>0</v>
      </c>
      <c r="BC129" s="419">
        <v>0</v>
      </c>
      <c r="BD129" s="419">
        <v>2250</v>
      </c>
      <c r="BE129" s="419">
        <v>0</v>
      </c>
      <c r="BF129" s="419">
        <v>2250</v>
      </c>
      <c r="BG129" s="419">
        <v>0</v>
      </c>
      <c r="BH129" s="419">
        <v>0</v>
      </c>
      <c r="BI129" s="419">
        <v>0</v>
      </c>
      <c r="BJ129" s="419">
        <v>0</v>
      </c>
      <c r="BK129" s="419">
        <v>0</v>
      </c>
      <c r="BL129" s="419">
        <v>0</v>
      </c>
      <c r="BM129" s="419">
        <v>0</v>
      </c>
      <c r="BN129" s="419">
        <v>1933</v>
      </c>
      <c r="BO129" s="419">
        <v>0</v>
      </c>
      <c r="BP129" s="419">
        <v>1933</v>
      </c>
      <c r="BQ129" s="419">
        <v>0</v>
      </c>
      <c r="BR129" s="419">
        <v>0</v>
      </c>
      <c r="BS129" s="419">
        <v>0</v>
      </c>
      <c r="BT129" s="419">
        <v>0</v>
      </c>
      <c r="BU129" s="419">
        <v>0</v>
      </c>
      <c r="BV129" s="419">
        <v>0</v>
      </c>
      <c r="BW129" s="419">
        <v>0</v>
      </c>
      <c r="BX129" s="419">
        <v>0</v>
      </c>
      <c r="BY129" s="419">
        <v>0</v>
      </c>
      <c r="BZ129" s="419">
        <v>0</v>
      </c>
      <c r="CA129" s="609">
        <v>0</v>
      </c>
      <c r="CB129" s="598"/>
      <c r="CC129" s="419"/>
      <c r="CD129" s="419"/>
      <c r="CE129" s="419">
        <v>0</v>
      </c>
      <c r="CF129" s="419">
        <v>0</v>
      </c>
      <c r="CG129" s="419"/>
      <c r="CH129" s="419"/>
      <c r="CI129" s="419"/>
      <c r="CJ129" s="419">
        <v>0</v>
      </c>
      <c r="CK129" s="419">
        <v>0</v>
      </c>
      <c r="CL129" s="419"/>
      <c r="CM129" s="419"/>
      <c r="CN129" s="419"/>
      <c r="CO129" s="419">
        <v>0</v>
      </c>
      <c r="CP129" s="419">
        <v>0</v>
      </c>
      <c r="CQ129" s="419"/>
      <c r="CR129" s="419"/>
      <c r="CS129" s="419"/>
      <c r="CT129" s="419">
        <v>0</v>
      </c>
      <c r="CU129" s="419">
        <v>0</v>
      </c>
      <c r="CV129" s="419">
        <v>0</v>
      </c>
      <c r="CW129" s="419">
        <v>0</v>
      </c>
      <c r="CX129" s="419">
        <v>0</v>
      </c>
      <c r="CY129" s="595">
        <v>454547.87</v>
      </c>
      <c r="CZ129" s="605" t="s">
        <v>1938</v>
      </c>
      <c r="DA129" s="605" t="s">
        <v>2220</v>
      </c>
      <c r="DB129" s="606">
        <v>0</v>
      </c>
      <c r="DC129" s="606">
        <v>190786.52905000001</v>
      </c>
      <c r="DD129" s="607" t="s">
        <v>2095</v>
      </c>
      <c r="DE129" s="526" t="s">
        <v>1831</v>
      </c>
      <c r="DF129" s="809" t="s">
        <v>2179</v>
      </c>
      <c r="DG129" s="822"/>
    </row>
    <row r="130" spans="1:111" s="388" customFormat="1" ht="54" outlineLevel="1">
      <c r="A130" s="875"/>
      <c r="B130" s="613" t="s">
        <v>1958</v>
      </c>
      <c r="C130" s="604" t="s">
        <v>80</v>
      </c>
      <c r="D130" s="420" t="s">
        <v>194</v>
      </c>
      <c r="E130" s="420" t="s">
        <v>1066</v>
      </c>
      <c r="F130" s="526">
        <v>70891197</v>
      </c>
      <c r="G130" s="526" t="s">
        <v>80</v>
      </c>
      <c r="H130" s="420" t="s">
        <v>324</v>
      </c>
      <c r="I130" s="595">
        <v>13517.1</v>
      </c>
      <c r="J130" s="595">
        <v>13517.1</v>
      </c>
      <c r="K130" s="595">
        <v>0</v>
      </c>
      <c r="L130" s="595">
        <v>0</v>
      </c>
      <c r="M130" s="595">
        <v>13517.1</v>
      </c>
      <c r="N130" s="595">
        <v>0</v>
      </c>
      <c r="O130" s="595">
        <v>0</v>
      </c>
      <c r="P130" s="617" t="s">
        <v>80</v>
      </c>
      <c r="Q130" s="618">
        <v>44315</v>
      </c>
      <c r="R130" s="537" t="s">
        <v>1671</v>
      </c>
      <c r="S130" s="595"/>
      <c r="T130" s="595"/>
      <c r="U130" s="595"/>
      <c r="V130" s="595"/>
      <c r="W130" s="595">
        <v>0</v>
      </c>
      <c r="X130" s="595">
        <v>0</v>
      </c>
      <c r="Y130" s="595">
        <v>0</v>
      </c>
      <c r="Z130" s="595">
        <v>0</v>
      </c>
      <c r="AA130" s="595">
        <v>0</v>
      </c>
      <c r="AB130" s="595">
        <v>0</v>
      </c>
      <c r="AC130" s="595">
        <v>0</v>
      </c>
      <c r="AD130" s="595">
        <v>0</v>
      </c>
      <c r="AE130" s="595">
        <v>0</v>
      </c>
      <c r="AF130" s="595">
        <v>0</v>
      </c>
      <c r="AG130" s="595">
        <v>0</v>
      </c>
      <c r="AH130" s="595">
        <v>0</v>
      </c>
      <c r="AI130" s="595">
        <v>0</v>
      </c>
      <c r="AJ130" s="595">
        <v>0</v>
      </c>
      <c r="AK130" s="595">
        <v>0</v>
      </c>
      <c r="AL130" s="595">
        <v>0</v>
      </c>
      <c r="AM130" s="595">
        <v>0</v>
      </c>
      <c r="AN130" s="419">
        <v>0</v>
      </c>
      <c r="AO130" s="419">
        <v>0</v>
      </c>
      <c r="AP130" s="419">
        <v>0</v>
      </c>
      <c r="AQ130" s="419">
        <v>0</v>
      </c>
      <c r="AR130" s="419">
        <v>0</v>
      </c>
      <c r="AS130" s="419">
        <v>0</v>
      </c>
      <c r="AT130" s="419">
        <v>0</v>
      </c>
      <c r="AU130" s="419">
        <v>0</v>
      </c>
      <c r="AV130" s="419">
        <v>0</v>
      </c>
      <c r="AW130" s="419">
        <v>0</v>
      </c>
      <c r="AX130" s="419">
        <v>0</v>
      </c>
      <c r="AY130" s="419">
        <v>0</v>
      </c>
      <c r="AZ130" s="419">
        <v>0</v>
      </c>
      <c r="BA130" s="419">
        <v>0</v>
      </c>
      <c r="BB130" s="419">
        <v>0</v>
      </c>
      <c r="BC130" s="419">
        <v>0</v>
      </c>
      <c r="BD130" s="419">
        <v>0</v>
      </c>
      <c r="BE130" s="419">
        <v>0</v>
      </c>
      <c r="BF130" s="419">
        <v>0</v>
      </c>
      <c r="BG130" s="419">
        <v>0</v>
      </c>
      <c r="BH130" s="419">
        <v>0</v>
      </c>
      <c r="BI130" s="419">
        <v>0</v>
      </c>
      <c r="BJ130" s="419">
        <v>0</v>
      </c>
      <c r="BK130" s="419">
        <v>0</v>
      </c>
      <c r="BL130" s="419">
        <v>0</v>
      </c>
      <c r="BM130" s="419">
        <v>0</v>
      </c>
      <c r="BN130" s="419">
        <v>0</v>
      </c>
      <c r="BO130" s="419">
        <v>0</v>
      </c>
      <c r="BP130" s="419">
        <v>0</v>
      </c>
      <c r="BQ130" s="419">
        <v>0</v>
      </c>
      <c r="BR130" s="419">
        <v>0</v>
      </c>
      <c r="BS130" s="419">
        <v>0</v>
      </c>
      <c r="BT130" s="419">
        <v>0</v>
      </c>
      <c r="BU130" s="419">
        <v>0</v>
      </c>
      <c r="BV130" s="419">
        <v>0</v>
      </c>
      <c r="BW130" s="419">
        <v>0</v>
      </c>
      <c r="BX130" s="419">
        <v>0</v>
      </c>
      <c r="BY130" s="419">
        <v>0</v>
      </c>
      <c r="BZ130" s="419">
        <v>0</v>
      </c>
      <c r="CA130" s="609">
        <v>0</v>
      </c>
      <c r="CB130" s="598"/>
      <c r="CC130" s="419"/>
      <c r="CD130" s="419"/>
      <c r="CE130" s="419">
        <v>0</v>
      </c>
      <c r="CF130" s="419">
        <v>0</v>
      </c>
      <c r="CG130" s="419"/>
      <c r="CH130" s="419"/>
      <c r="CI130" s="419"/>
      <c r="CJ130" s="419">
        <v>0</v>
      </c>
      <c r="CK130" s="419">
        <v>0</v>
      </c>
      <c r="CL130" s="419"/>
      <c r="CM130" s="419"/>
      <c r="CN130" s="419"/>
      <c r="CO130" s="419">
        <v>0</v>
      </c>
      <c r="CP130" s="419">
        <v>0</v>
      </c>
      <c r="CQ130" s="419"/>
      <c r="CR130" s="419"/>
      <c r="CS130" s="419"/>
      <c r="CT130" s="419">
        <v>0</v>
      </c>
      <c r="CU130" s="419">
        <v>0</v>
      </c>
      <c r="CV130" s="419">
        <v>0</v>
      </c>
      <c r="CW130" s="419">
        <v>0</v>
      </c>
      <c r="CX130" s="419">
        <v>0</v>
      </c>
      <c r="CY130" s="595">
        <v>13517.1</v>
      </c>
      <c r="CZ130" s="605" t="s">
        <v>1938</v>
      </c>
      <c r="DA130" s="605" t="s">
        <v>2202</v>
      </c>
      <c r="DB130" s="606">
        <v>0</v>
      </c>
      <c r="DC130" s="606">
        <v>10725.66315</v>
      </c>
      <c r="DD130" s="607" t="s">
        <v>2095</v>
      </c>
      <c r="DE130" s="370"/>
      <c r="DF130" s="809" t="s">
        <v>2211</v>
      </c>
      <c r="DG130" s="822"/>
    </row>
    <row r="131" spans="1:111" s="388" customFormat="1" ht="54" outlineLevel="1">
      <c r="A131" s="875"/>
      <c r="B131" s="613" t="s">
        <v>1959</v>
      </c>
      <c r="C131" s="604" t="s">
        <v>80</v>
      </c>
      <c r="D131" s="420" t="s">
        <v>194</v>
      </c>
      <c r="E131" s="420" t="s">
        <v>1066</v>
      </c>
      <c r="F131" s="526">
        <v>70891198</v>
      </c>
      <c r="G131" s="526" t="s">
        <v>80</v>
      </c>
      <c r="H131" s="420" t="s">
        <v>324</v>
      </c>
      <c r="I131" s="595">
        <v>11784.49</v>
      </c>
      <c r="J131" s="595">
        <v>11784.49</v>
      </c>
      <c r="K131" s="595">
        <v>0</v>
      </c>
      <c r="L131" s="595">
        <v>0</v>
      </c>
      <c r="M131" s="595">
        <v>11784.49</v>
      </c>
      <c r="N131" s="595">
        <v>0</v>
      </c>
      <c r="O131" s="595">
        <v>0</v>
      </c>
      <c r="P131" s="617" t="s">
        <v>80</v>
      </c>
      <c r="Q131" s="618">
        <v>44391</v>
      </c>
      <c r="R131" s="537" t="s">
        <v>1671</v>
      </c>
      <c r="S131" s="595"/>
      <c r="T131" s="595"/>
      <c r="U131" s="595"/>
      <c r="V131" s="595"/>
      <c r="W131" s="595">
        <v>0</v>
      </c>
      <c r="X131" s="595">
        <v>0</v>
      </c>
      <c r="Y131" s="595">
        <v>0</v>
      </c>
      <c r="Z131" s="595">
        <v>0</v>
      </c>
      <c r="AA131" s="595">
        <v>0</v>
      </c>
      <c r="AB131" s="595">
        <v>0</v>
      </c>
      <c r="AC131" s="595">
        <v>0</v>
      </c>
      <c r="AD131" s="595">
        <v>0</v>
      </c>
      <c r="AE131" s="595">
        <v>0</v>
      </c>
      <c r="AF131" s="595">
        <v>0</v>
      </c>
      <c r="AG131" s="595">
        <v>0</v>
      </c>
      <c r="AH131" s="595">
        <v>0</v>
      </c>
      <c r="AI131" s="595">
        <v>0</v>
      </c>
      <c r="AJ131" s="595">
        <v>0</v>
      </c>
      <c r="AK131" s="595">
        <v>0</v>
      </c>
      <c r="AL131" s="595">
        <v>0</v>
      </c>
      <c r="AM131" s="595">
        <v>0</v>
      </c>
      <c r="AN131" s="419">
        <v>0</v>
      </c>
      <c r="AO131" s="419">
        <v>0</v>
      </c>
      <c r="AP131" s="419">
        <v>0</v>
      </c>
      <c r="AQ131" s="419">
        <v>0</v>
      </c>
      <c r="AR131" s="419">
        <v>0</v>
      </c>
      <c r="AS131" s="419">
        <v>0</v>
      </c>
      <c r="AT131" s="419">
        <v>0</v>
      </c>
      <c r="AU131" s="419">
        <v>0</v>
      </c>
      <c r="AV131" s="419">
        <v>0</v>
      </c>
      <c r="AW131" s="419">
        <v>0</v>
      </c>
      <c r="AX131" s="419">
        <v>0</v>
      </c>
      <c r="AY131" s="419">
        <v>0</v>
      </c>
      <c r="AZ131" s="419">
        <v>0</v>
      </c>
      <c r="BA131" s="419">
        <v>0</v>
      </c>
      <c r="BB131" s="419">
        <v>0</v>
      </c>
      <c r="BC131" s="419">
        <v>0</v>
      </c>
      <c r="BD131" s="419">
        <v>0</v>
      </c>
      <c r="BE131" s="419">
        <v>0</v>
      </c>
      <c r="BF131" s="419">
        <v>0</v>
      </c>
      <c r="BG131" s="419">
        <v>0</v>
      </c>
      <c r="BH131" s="419">
        <v>0</v>
      </c>
      <c r="BI131" s="419">
        <v>0</v>
      </c>
      <c r="BJ131" s="419">
        <v>0</v>
      </c>
      <c r="BK131" s="419">
        <v>0</v>
      </c>
      <c r="BL131" s="419">
        <v>0</v>
      </c>
      <c r="BM131" s="419">
        <v>0</v>
      </c>
      <c r="BN131" s="419">
        <v>0</v>
      </c>
      <c r="BO131" s="419">
        <v>0</v>
      </c>
      <c r="BP131" s="419">
        <v>0</v>
      </c>
      <c r="BQ131" s="419">
        <v>0</v>
      </c>
      <c r="BR131" s="419">
        <v>0</v>
      </c>
      <c r="BS131" s="419">
        <v>0</v>
      </c>
      <c r="BT131" s="419">
        <v>0</v>
      </c>
      <c r="BU131" s="419">
        <v>0</v>
      </c>
      <c r="BV131" s="419">
        <v>0</v>
      </c>
      <c r="BW131" s="419">
        <v>0</v>
      </c>
      <c r="BX131" s="419">
        <v>0</v>
      </c>
      <c r="BY131" s="419">
        <v>0</v>
      </c>
      <c r="BZ131" s="419">
        <v>0</v>
      </c>
      <c r="CA131" s="609">
        <v>0</v>
      </c>
      <c r="CB131" s="598"/>
      <c r="CC131" s="419"/>
      <c r="CD131" s="419"/>
      <c r="CE131" s="419">
        <v>0</v>
      </c>
      <c r="CF131" s="419">
        <v>0</v>
      </c>
      <c r="CG131" s="419"/>
      <c r="CH131" s="419"/>
      <c r="CI131" s="419"/>
      <c r="CJ131" s="419">
        <v>0</v>
      </c>
      <c r="CK131" s="419">
        <v>0</v>
      </c>
      <c r="CL131" s="419"/>
      <c r="CM131" s="419"/>
      <c r="CN131" s="419"/>
      <c r="CO131" s="419">
        <v>0</v>
      </c>
      <c r="CP131" s="419">
        <v>0</v>
      </c>
      <c r="CQ131" s="419"/>
      <c r="CR131" s="419"/>
      <c r="CS131" s="419"/>
      <c r="CT131" s="419">
        <v>0</v>
      </c>
      <c r="CU131" s="419">
        <v>0</v>
      </c>
      <c r="CV131" s="419">
        <v>0</v>
      </c>
      <c r="CW131" s="419">
        <v>0</v>
      </c>
      <c r="CX131" s="419">
        <v>0</v>
      </c>
      <c r="CY131" s="595">
        <v>11784.49</v>
      </c>
      <c r="CZ131" s="605" t="s">
        <v>1938</v>
      </c>
      <c r="DA131" s="605" t="s">
        <v>2202</v>
      </c>
      <c r="DB131" s="606">
        <v>0</v>
      </c>
      <c r="DC131" s="606">
        <v>9546.20514</v>
      </c>
      <c r="DD131" s="607" t="s">
        <v>2095</v>
      </c>
      <c r="DE131" s="370"/>
      <c r="DF131" s="809" t="s">
        <v>2195</v>
      </c>
      <c r="DG131" s="822"/>
    </row>
    <row r="132" spans="1:111" s="388" customFormat="1" ht="54" outlineLevel="1">
      <c r="A132" s="875"/>
      <c r="B132" s="613" t="s">
        <v>1960</v>
      </c>
      <c r="C132" s="604" t="s">
        <v>80</v>
      </c>
      <c r="D132" s="420" t="s">
        <v>194</v>
      </c>
      <c r="E132" s="420" t="s">
        <v>1066</v>
      </c>
      <c r="F132" s="526">
        <v>70891199</v>
      </c>
      <c r="G132" s="526" t="s">
        <v>80</v>
      </c>
      <c r="H132" s="420" t="s">
        <v>324</v>
      </c>
      <c r="I132" s="595">
        <v>16656.25935</v>
      </c>
      <c r="J132" s="595">
        <v>16656.25935</v>
      </c>
      <c r="K132" s="595">
        <v>0</v>
      </c>
      <c r="L132" s="595">
        <v>0</v>
      </c>
      <c r="M132" s="595">
        <v>16656.25935</v>
      </c>
      <c r="N132" s="595">
        <v>0</v>
      </c>
      <c r="O132" s="595">
        <v>0</v>
      </c>
      <c r="P132" s="617" t="s">
        <v>80</v>
      </c>
      <c r="Q132" s="618">
        <v>44046</v>
      </c>
      <c r="R132" s="537" t="s">
        <v>1671</v>
      </c>
      <c r="S132" s="595"/>
      <c r="T132" s="595"/>
      <c r="U132" s="595"/>
      <c r="V132" s="595"/>
      <c r="W132" s="595">
        <v>0</v>
      </c>
      <c r="X132" s="595">
        <v>0</v>
      </c>
      <c r="Y132" s="595">
        <v>0</v>
      </c>
      <c r="Z132" s="595">
        <v>0</v>
      </c>
      <c r="AA132" s="595">
        <v>0</v>
      </c>
      <c r="AB132" s="595">
        <v>0</v>
      </c>
      <c r="AC132" s="595">
        <v>0</v>
      </c>
      <c r="AD132" s="595">
        <v>0</v>
      </c>
      <c r="AE132" s="595">
        <v>0</v>
      </c>
      <c r="AF132" s="595">
        <v>0</v>
      </c>
      <c r="AG132" s="595">
        <v>0</v>
      </c>
      <c r="AH132" s="595">
        <v>0</v>
      </c>
      <c r="AI132" s="595">
        <v>0</v>
      </c>
      <c r="AJ132" s="595">
        <v>0</v>
      </c>
      <c r="AK132" s="595">
        <v>0</v>
      </c>
      <c r="AL132" s="595">
        <v>0</v>
      </c>
      <c r="AM132" s="595">
        <v>0</v>
      </c>
      <c r="AN132" s="419">
        <v>0</v>
      </c>
      <c r="AO132" s="419">
        <v>0</v>
      </c>
      <c r="AP132" s="419">
        <v>0</v>
      </c>
      <c r="AQ132" s="419">
        <v>0</v>
      </c>
      <c r="AR132" s="419">
        <v>0</v>
      </c>
      <c r="AS132" s="419">
        <v>0</v>
      </c>
      <c r="AT132" s="419">
        <v>0</v>
      </c>
      <c r="AU132" s="419">
        <v>0</v>
      </c>
      <c r="AV132" s="419">
        <v>0</v>
      </c>
      <c r="AW132" s="419">
        <v>0</v>
      </c>
      <c r="AX132" s="419">
        <v>0</v>
      </c>
      <c r="AY132" s="419">
        <v>0</v>
      </c>
      <c r="AZ132" s="419">
        <v>0</v>
      </c>
      <c r="BA132" s="419">
        <v>0</v>
      </c>
      <c r="BB132" s="419">
        <v>0</v>
      </c>
      <c r="BC132" s="419">
        <v>0</v>
      </c>
      <c r="BD132" s="419">
        <v>0</v>
      </c>
      <c r="BE132" s="419">
        <v>0</v>
      </c>
      <c r="BF132" s="419">
        <v>0</v>
      </c>
      <c r="BG132" s="419">
        <v>0</v>
      </c>
      <c r="BH132" s="419">
        <v>0</v>
      </c>
      <c r="BI132" s="419">
        <v>0</v>
      </c>
      <c r="BJ132" s="419">
        <v>0</v>
      </c>
      <c r="BK132" s="419">
        <v>0</v>
      </c>
      <c r="BL132" s="419">
        <v>0</v>
      </c>
      <c r="BM132" s="419">
        <v>0</v>
      </c>
      <c r="BN132" s="419">
        <v>0</v>
      </c>
      <c r="BO132" s="419">
        <v>0</v>
      </c>
      <c r="BP132" s="419">
        <v>0</v>
      </c>
      <c r="BQ132" s="419">
        <v>0</v>
      </c>
      <c r="BR132" s="419">
        <v>0</v>
      </c>
      <c r="BS132" s="419">
        <v>0</v>
      </c>
      <c r="BT132" s="419">
        <v>0</v>
      </c>
      <c r="BU132" s="419">
        <v>0</v>
      </c>
      <c r="BV132" s="419">
        <v>0</v>
      </c>
      <c r="BW132" s="419">
        <v>0</v>
      </c>
      <c r="BX132" s="419">
        <v>0</v>
      </c>
      <c r="BY132" s="419">
        <v>0</v>
      </c>
      <c r="BZ132" s="419">
        <v>0</v>
      </c>
      <c r="CA132" s="609">
        <v>0</v>
      </c>
      <c r="CB132" s="598"/>
      <c r="CC132" s="419"/>
      <c r="CD132" s="419"/>
      <c r="CE132" s="419">
        <v>0</v>
      </c>
      <c r="CF132" s="419">
        <v>0</v>
      </c>
      <c r="CG132" s="419"/>
      <c r="CH132" s="419"/>
      <c r="CI132" s="419"/>
      <c r="CJ132" s="419">
        <v>0</v>
      </c>
      <c r="CK132" s="419">
        <v>0</v>
      </c>
      <c r="CL132" s="419"/>
      <c r="CM132" s="419"/>
      <c r="CN132" s="419"/>
      <c r="CO132" s="419">
        <v>0</v>
      </c>
      <c r="CP132" s="419">
        <v>0</v>
      </c>
      <c r="CQ132" s="419"/>
      <c r="CR132" s="419"/>
      <c r="CS132" s="419"/>
      <c r="CT132" s="419">
        <v>0</v>
      </c>
      <c r="CU132" s="419">
        <v>0</v>
      </c>
      <c r="CV132" s="419">
        <v>0</v>
      </c>
      <c r="CW132" s="419">
        <v>0</v>
      </c>
      <c r="CX132" s="419">
        <v>0</v>
      </c>
      <c r="CY132" s="595">
        <v>16656.25935</v>
      </c>
      <c r="CZ132" s="605" t="s">
        <v>1938</v>
      </c>
      <c r="DA132" s="605" t="s">
        <v>2202</v>
      </c>
      <c r="DB132" s="606">
        <v>0</v>
      </c>
      <c r="DC132" s="606">
        <v>16656.25935</v>
      </c>
      <c r="DD132" s="607" t="s">
        <v>2095</v>
      </c>
      <c r="DE132" s="370"/>
      <c r="DF132" s="813" t="s">
        <v>2176</v>
      </c>
      <c r="DG132" s="826"/>
    </row>
    <row r="133" spans="1:111" s="388" customFormat="1" ht="54" outlineLevel="1">
      <c r="A133" s="875"/>
      <c r="B133" s="613" t="s">
        <v>1961</v>
      </c>
      <c r="C133" s="604" t="s">
        <v>80</v>
      </c>
      <c r="D133" s="420" t="s">
        <v>194</v>
      </c>
      <c r="E133" s="420" t="s">
        <v>1066</v>
      </c>
      <c r="F133" s="526">
        <v>70891200</v>
      </c>
      <c r="G133" s="526" t="s">
        <v>80</v>
      </c>
      <c r="H133" s="420" t="s">
        <v>324</v>
      </c>
      <c r="I133" s="595">
        <v>6533.99</v>
      </c>
      <c r="J133" s="595">
        <v>6533.99</v>
      </c>
      <c r="K133" s="595">
        <v>0</v>
      </c>
      <c r="L133" s="595">
        <v>0</v>
      </c>
      <c r="M133" s="595">
        <v>6533.99</v>
      </c>
      <c r="N133" s="595">
        <v>0</v>
      </c>
      <c r="O133" s="595">
        <v>0</v>
      </c>
      <c r="P133" s="617">
        <v>44519</v>
      </c>
      <c r="Q133" s="618">
        <v>44011</v>
      </c>
      <c r="R133" s="619" t="s">
        <v>496</v>
      </c>
      <c r="S133" s="595"/>
      <c r="T133" s="595"/>
      <c r="U133" s="595"/>
      <c r="V133" s="595"/>
      <c r="W133" s="595">
        <v>0</v>
      </c>
      <c r="X133" s="595">
        <v>0</v>
      </c>
      <c r="Y133" s="595">
        <v>0</v>
      </c>
      <c r="Z133" s="595">
        <v>0</v>
      </c>
      <c r="AA133" s="595">
        <v>0</v>
      </c>
      <c r="AB133" s="595">
        <v>0</v>
      </c>
      <c r="AC133" s="595">
        <v>0</v>
      </c>
      <c r="AD133" s="595">
        <v>0</v>
      </c>
      <c r="AE133" s="595">
        <v>0</v>
      </c>
      <c r="AF133" s="595">
        <v>0</v>
      </c>
      <c r="AG133" s="595">
        <v>0</v>
      </c>
      <c r="AH133" s="595">
        <v>0</v>
      </c>
      <c r="AI133" s="595">
        <v>0</v>
      </c>
      <c r="AJ133" s="595">
        <v>0</v>
      </c>
      <c r="AK133" s="595">
        <v>0</v>
      </c>
      <c r="AL133" s="595">
        <v>0</v>
      </c>
      <c r="AM133" s="595">
        <v>0</v>
      </c>
      <c r="AN133" s="419">
        <v>0</v>
      </c>
      <c r="AO133" s="419">
        <v>0</v>
      </c>
      <c r="AP133" s="419">
        <v>0</v>
      </c>
      <c r="AQ133" s="419">
        <v>0</v>
      </c>
      <c r="AR133" s="419">
        <v>0</v>
      </c>
      <c r="AS133" s="419">
        <v>0</v>
      </c>
      <c r="AT133" s="419">
        <v>0</v>
      </c>
      <c r="AU133" s="419">
        <v>0</v>
      </c>
      <c r="AV133" s="419">
        <v>0</v>
      </c>
      <c r="AW133" s="419">
        <v>0</v>
      </c>
      <c r="AX133" s="419">
        <v>0</v>
      </c>
      <c r="AY133" s="419">
        <v>0</v>
      </c>
      <c r="AZ133" s="419">
        <v>0</v>
      </c>
      <c r="BA133" s="419">
        <v>0</v>
      </c>
      <c r="BB133" s="419">
        <v>0</v>
      </c>
      <c r="BC133" s="419">
        <v>0</v>
      </c>
      <c r="BD133" s="419">
        <v>0</v>
      </c>
      <c r="BE133" s="419">
        <v>0</v>
      </c>
      <c r="BF133" s="419">
        <v>0</v>
      </c>
      <c r="BG133" s="419">
        <v>0</v>
      </c>
      <c r="BH133" s="419">
        <v>0</v>
      </c>
      <c r="BI133" s="419">
        <v>0</v>
      </c>
      <c r="BJ133" s="419">
        <v>0</v>
      </c>
      <c r="BK133" s="419">
        <v>0</v>
      </c>
      <c r="BL133" s="419">
        <v>0</v>
      </c>
      <c r="BM133" s="419">
        <v>0</v>
      </c>
      <c r="BN133" s="419">
        <v>0</v>
      </c>
      <c r="BO133" s="419">
        <v>0</v>
      </c>
      <c r="BP133" s="419">
        <v>0</v>
      </c>
      <c r="BQ133" s="419">
        <v>0</v>
      </c>
      <c r="BR133" s="419">
        <v>0</v>
      </c>
      <c r="BS133" s="419">
        <v>0</v>
      </c>
      <c r="BT133" s="419">
        <v>0</v>
      </c>
      <c r="BU133" s="419">
        <v>0</v>
      </c>
      <c r="BV133" s="419">
        <v>0</v>
      </c>
      <c r="BW133" s="419">
        <v>0</v>
      </c>
      <c r="BX133" s="419">
        <v>0</v>
      </c>
      <c r="BY133" s="419">
        <v>0</v>
      </c>
      <c r="BZ133" s="419">
        <v>0</v>
      </c>
      <c r="CA133" s="609">
        <v>0</v>
      </c>
      <c r="CB133" s="598"/>
      <c r="CC133" s="419"/>
      <c r="CD133" s="419"/>
      <c r="CE133" s="419">
        <v>0</v>
      </c>
      <c r="CF133" s="419">
        <v>0</v>
      </c>
      <c r="CG133" s="419"/>
      <c r="CH133" s="419"/>
      <c r="CI133" s="419"/>
      <c r="CJ133" s="419">
        <v>0</v>
      </c>
      <c r="CK133" s="419">
        <v>0</v>
      </c>
      <c r="CL133" s="419"/>
      <c r="CM133" s="419"/>
      <c r="CN133" s="419"/>
      <c r="CO133" s="419">
        <v>0</v>
      </c>
      <c r="CP133" s="419">
        <v>0</v>
      </c>
      <c r="CQ133" s="419"/>
      <c r="CR133" s="419"/>
      <c r="CS133" s="419"/>
      <c r="CT133" s="419">
        <v>0</v>
      </c>
      <c r="CU133" s="419">
        <v>0</v>
      </c>
      <c r="CV133" s="419">
        <v>0</v>
      </c>
      <c r="CW133" s="419">
        <v>0</v>
      </c>
      <c r="CX133" s="419">
        <v>0</v>
      </c>
      <c r="CY133" s="595">
        <v>6533.99</v>
      </c>
      <c r="CZ133" s="605" t="s">
        <v>1938</v>
      </c>
      <c r="DA133" s="605" t="s">
        <v>2202</v>
      </c>
      <c r="DB133" s="606">
        <v>0</v>
      </c>
      <c r="DC133" s="606">
        <v>1733.07862</v>
      </c>
      <c r="DD133" s="607" t="s">
        <v>2095</v>
      </c>
      <c r="DE133" s="370"/>
      <c r="DF133" s="809" t="s">
        <v>2194</v>
      </c>
      <c r="DG133" s="822"/>
    </row>
    <row r="134" spans="1:111" s="378" customFormat="1" ht="72" outlineLevel="1">
      <c r="A134" s="875"/>
      <c r="B134" s="613" t="s">
        <v>1962</v>
      </c>
      <c r="C134" s="604" t="s">
        <v>80</v>
      </c>
      <c r="D134" s="420" t="s">
        <v>194</v>
      </c>
      <c r="E134" s="420" t="s">
        <v>1066</v>
      </c>
      <c r="F134" s="526">
        <v>70891201</v>
      </c>
      <c r="G134" s="526" t="s">
        <v>2027</v>
      </c>
      <c r="H134" s="420" t="s">
        <v>324</v>
      </c>
      <c r="I134" s="595">
        <v>87050.06</v>
      </c>
      <c r="J134" s="595">
        <v>72050.06</v>
      </c>
      <c r="K134" s="595">
        <v>15000</v>
      </c>
      <c r="L134" s="595">
        <v>0</v>
      </c>
      <c r="M134" s="595">
        <v>72050.06</v>
      </c>
      <c r="N134" s="595">
        <v>0</v>
      </c>
      <c r="O134" s="595">
        <v>0</v>
      </c>
      <c r="P134" s="617">
        <v>44428</v>
      </c>
      <c r="Q134" s="618">
        <v>43941</v>
      </c>
      <c r="R134" s="537" t="s">
        <v>694</v>
      </c>
      <c r="S134" s="595"/>
      <c r="T134" s="595"/>
      <c r="U134" s="595"/>
      <c r="V134" s="595"/>
      <c r="W134" s="595">
        <v>0</v>
      </c>
      <c r="X134" s="595">
        <v>0</v>
      </c>
      <c r="Y134" s="595">
        <v>0</v>
      </c>
      <c r="Z134" s="595">
        <v>15000</v>
      </c>
      <c r="AA134" s="595">
        <v>0</v>
      </c>
      <c r="AB134" s="595">
        <v>15000</v>
      </c>
      <c r="AC134" s="595">
        <v>0</v>
      </c>
      <c r="AD134" s="595">
        <v>0</v>
      </c>
      <c r="AE134" s="595">
        <v>0</v>
      </c>
      <c r="AF134" s="595">
        <v>0</v>
      </c>
      <c r="AG134" s="595">
        <v>0</v>
      </c>
      <c r="AH134" s="595">
        <v>0</v>
      </c>
      <c r="AI134" s="595">
        <v>0</v>
      </c>
      <c r="AJ134" s="595">
        <v>0</v>
      </c>
      <c r="AK134" s="595">
        <v>0</v>
      </c>
      <c r="AL134" s="595">
        <v>0</v>
      </c>
      <c r="AM134" s="595">
        <v>0</v>
      </c>
      <c r="AN134" s="419">
        <v>0</v>
      </c>
      <c r="AO134" s="419">
        <v>1500</v>
      </c>
      <c r="AP134" s="419">
        <v>0</v>
      </c>
      <c r="AQ134" s="419">
        <v>1500</v>
      </c>
      <c r="AR134" s="419">
        <v>0</v>
      </c>
      <c r="AS134" s="419">
        <v>0</v>
      </c>
      <c r="AT134" s="419">
        <v>2250</v>
      </c>
      <c r="AU134" s="419">
        <v>0</v>
      </c>
      <c r="AV134" s="419">
        <v>2250</v>
      </c>
      <c r="AW134" s="419">
        <v>0</v>
      </c>
      <c r="AX134" s="419">
        <v>0</v>
      </c>
      <c r="AY134" s="419">
        <v>3750</v>
      </c>
      <c r="AZ134" s="419">
        <v>0</v>
      </c>
      <c r="BA134" s="419">
        <v>3750</v>
      </c>
      <c r="BB134" s="419">
        <v>0</v>
      </c>
      <c r="BC134" s="419">
        <v>0</v>
      </c>
      <c r="BD134" s="419">
        <v>7500</v>
      </c>
      <c r="BE134" s="419">
        <v>0</v>
      </c>
      <c r="BF134" s="419">
        <v>7500</v>
      </c>
      <c r="BG134" s="419">
        <v>0</v>
      </c>
      <c r="BH134" s="419">
        <v>0</v>
      </c>
      <c r="BI134" s="419">
        <v>0</v>
      </c>
      <c r="BJ134" s="419">
        <v>0</v>
      </c>
      <c r="BK134" s="419">
        <v>0</v>
      </c>
      <c r="BL134" s="419">
        <v>0</v>
      </c>
      <c r="BM134" s="419">
        <v>0</v>
      </c>
      <c r="BN134" s="419">
        <v>0</v>
      </c>
      <c r="BO134" s="419">
        <v>0</v>
      </c>
      <c r="BP134" s="419">
        <v>0</v>
      </c>
      <c r="BQ134" s="419">
        <v>0</v>
      </c>
      <c r="BR134" s="419">
        <v>0</v>
      </c>
      <c r="BS134" s="419">
        <v>0</v>
      </c>
      <c r="BT134" s="419">
        <v>0</v>
      </c>
      <c r="BU134" s="419">
        <v>0</v>
      </c>
      <c r="BV134" s="419">
        <v>0</v>
      </c>
      <c r="BW134" s="419">
        <v>0</v>
      </c>
      <c r="BX134" s="419">
        <v>0</v>
      </c>
      <c r="BY134" s="419">
        <v>0</v>
      </c>
      <c r="BZ134" s="419">
        <v>0</v>
      </c>
      <c r="CA134" s="609">
        <v>0</v>
      </c>
      <c r="CB134" s="598"/>
      <c r="CC134" s="419"/>
      <c r="CD134" s="419"/>
      <c r="CE134" s="419">
        <v>0</v>
      </c>
      <c r="CF134" s="419">
        <v>0</v>
      </c>
      <c r="CG134" s="419"/>
      <c r="CH134" s="419"/>
      <c r="CI134" s="419"/>
      <c r="CJ134" s="419">
        <v>0</v>
      </c>
      <c r="CK134" s="419">
        <v>0</v>
      </c>
      <c r="CL134" s="419"/>
      <c r="CM134" s="419"/>
      <c r="CN134" s="419"/>
      <c r="CO134" s="419">
        <v>0</v>
      </c>
      <c r="CP134" s="419">
        <v>0</v>
      </c>
      <c r="CQ134" s="419"/>
      <c r="CR134" s="419"/>
      <c r="CS134" s="419"/>
      <c r="CT134" s="419">
        <v>0</v>
      </c>
      <c r="CU134" s="419">
        <v>0</v>
      </c>
      <c r="CV134" s="419">
        <v>0</v>
      </c>
      <c r="CW134" s="419">
        <v>0</v>
      </c>
      <c r="CX134" s="419">
        <v>0</v>
      </c>
      <c r="CY134" s="595">
        <v>87050.06</v>
      </c>
      <c r="CZ134" s="605" t="s">
        <v>1938</v>
      </c>
      <c r="DA134" s="605" t="s">
        <v>2202</v>
      </c>
      <c r="DB134" s="606">
        <v>0</v>
      </c>
      <c r="DC134" s="606">
        <v>68150.051730000007</v>
      </c>
      <c r="DD134" s="607" t="s">
        <v>2095</v>
      </c>
      <c r="DE134" s="526" t="s">
        <v>1831</v>
      </c>
      <c r="DF134" s="809" t="s">
        <v>2211</v>
      </c>
      <c r="DG134" s="822"/>
    </row>
    <row r="135" spans="1:111" s="388" customFormat="1" ht="54" outlineLevel="1">
      <c r="A135" s="875"/>
      <c r="B135" s="613" t="s">
        <v>1963</v>
      </c>
      <c r="C135" s="604" t="s">
        <v>80</v>
      </c>
      <c r="D135" s="420" t="s">
        <v>194</v>
      </c>
      <c r="E135" s="420" t="s">
        <v>1066</v>
      </c>
      <c r="F135" s="526">
        <v>70891202</v>
      </c>
      <c r="G135" s="526" t="s">
        <v>80</v>
      </c>
      <c r="H135" s="420" t="s">
        <v>324</v>
      </c>
      <c r="I135" s="595">
        <v>8756.52</v>
      </c>
      <c r="J135" s="595">
        <v>8756.52</v>
      </c>
      <c r="K135" s="595">
        <v>0</v>
      </c>
      <c r="L135" s="595">
        <v>0</v>
      </c>
      <c r="M135" s="595">
        <v>8756.52</v>
      </c>
      <c r="N135" s="595">
        <v>0</v>
      </c>
      <c r="O135" s="595">
        <v>0</v>
      </c>
      <c r="P135" s="617">
        <v>44214</v>
      </c>
      <c r="Q135" s="618">
        <v>44029</v>
      </c>
      <c r="R135" s="619" t="s">
        <v>496</v>
      </c>
      <c r="S135" s="595"/>
      <c r="T135" s="595"/>
      <c r="U135" s="595"/>
      <c r="V135" s="595"/>
      <c r="W135" s="595">
        <v>0</v>
      </c>
      <c r="X135" s="595">
        <v>0</v>
      </c>
      <c r="Y135" s="595">
        <v>0</v>
      </c>
      <c r="Z135" s="595">
        <v>0</v>
      </c>
      <c r="AA135" s="595">
        <v>0</v>
      </c>
      <c r="AB135" s="595">
        <v>0</v>
      </c>
      <c r="AC135" s="595">
        <v>0</v>
      </c>
      <c r="AD135" s="595">
        <v>0</v>
      </c>
      <c r="AE135" s="595">
        <v>0</v>
      </c>
      <c r="AF135" s="595">
        <v>0</v>
      </c>
      <c r="AG135" s="595">
        <v>0</v>
      </c>
      <c r="AH135" s="595">
        <v>0</v>
      </c>
      <c r="AI135" s="595">
        <v>0</v>
      </c>
      <c r="AJ135" s="595">
        <v>0</v>
      </c>
      <c r="AK135" s="595">
        <v>0</v>
      </c>
      <c r="AL135" s="595">
        <v>0</v>
      </c>
      <c r="AM135" s="595">
        <v>0</v>
      </c>
      <c r="AN135" s="419">
        <v>0</v>
      </c>
      <c r="AO135" s="419">
        <v>0</v>
      </c>
      <c r="AP135" s="419">
        <v>0</v>
      </c>
      <c r="AQ135" s="419">
        <v>0</v>
      </c>
      <c r="AR135" s="419">
        <v>0</v>
      </c>
      <c r="AS135" s="419">
        <v>0</v>
      </c>
      <c r="AT135" s="419">
        <v>0</v>
      </c>
      <c r="AU135" s="419">
        <v>0</v>
      </c>
      <c r="AV135" s="419">
        <v>0</v>
      </c>
      <c r="AW135" s="419">
        <v>0</v>
      </c>
      <c r="AX135" s="419">
        <v>0</v>
      </c>
      <c r="AY135" s="419">
        <v>0</v>
      </c>
      <c r="AZ135" s="419">
        <v>0</v>
      </c>
      <c r="BA135" s="419">
        <v>0</v>
      </c>
      <c r="BB135" s="419">
        <v>0</v>
      </c>
      <c r="BC135" s="419">
        <v>0</v>
      </c>
      <c r="BD135" s="419">
        <v>0</v>
      </c>
      <c r="BE135" s="419">
        <v>0</v>
      </c>
      <c r="BF135" s="419">
        <v>0</v>
      </c>
      <c r="BG135" s="419">
        <v>0</v>
      </c>
      <c r="BH135" s="419">
        <v>0</v>
      </c>
      <c r="BI135" s="419">
        <v>0</v>
      </c>
      <c r="BJ135" s="419">
        <v>0</v>
      </c>
      <c r="BK135" s="419">
        <v>0</v>
      </c>
      <c r="BL135" s="419">
        <v>0</v>
      </c>
      <c r="BM135" s="419">
        <v>0</v>
      </c>
      <c r="BN135" s="419">
        <v>0</v>
      </c>
      <c r="BO135" s="419">
        <v>0</v>
      </c>
      <c r="BP135" s="419">
        <v>0</v>
      </c>
      <c r="BQ135" s="419">
        <v>0</v>
      </c>
      <c r="BR135" s="419">
        <v>0</v>
      </c>
      <c r="BS135" s="419">
        <v>0</v>
      </c>
      <c r="BT135" s="419">
        <v>0</v>
      </c>
      <c r="BU135" s="419">
        <v>0</v>
      </c>
      <c r="BV135" s="419">
        <v>0</v>
      </c>
      <c r="BW135" s="419">
        <v>0</v>
      </c>
      <c r="BX135" s="419">
        <v>0</v>
      </c>
      <c r="BY135" s="419">
        <v>0</v>
      </c>
      <c r="BZ135" s="419">
        <v>0</v>
      </c>
      <c r="CA135" s="609">
        <v>0</v>
      </c>
      <c r="CB135" s="598"/>
      <c r="CC135" s="419"/>
      <c r="CD135" s="419"/>
      <c r="CE135" s="419">
        <v>0</v>
      </c>
      <c r="CF135" s="419">
        <v>0</v>
      </c>
      <c r="CG135" s="419"/>
      <c r="CH135" s="419"/>
      <c r="CI135" s="419"/>
      <c r="CJ135" s="419">
        <v>0</v>
      </c>
      <c r="CK135" s="419">
        <v>0</v>
      </c>
      <c r="CL135" s="419"/>
      <c r="CM135" s="419"/>
      <c r="CN135" s="419"/>
      <c r="CO135" s="419">
        <v>0</v>
      </c>
      <c r="CP135" s="419">
        <v>0</v>
      </c>
      <c r="CQ135" s="419"/>
      <c r="CR135" s="419"/>
      <c r="CS135" s="419"/>
      <c r="CT135" s="419">
        <v>0</v>
      </c>
      <c r="CU135" s="419">
        <v>0</v>
      </c>
      <c r="CV135" s="419">
        <v>0</v>
      </c>
      <c r="CW135" s="419">
        <v>0</v>
      </c>
      <c r="CX135" s="419">
        <v>0</v>
      </c>
      <c r="CY135" s="595">
        <v>8756.52</v>
      </c>
      <c r="CZ135" s="605" t="s">
        <v>1938</v>
      </c>
      <c r="DA135" s="605" t="s">
        <v>2202</v>
      </c>
      <c r="DB135" s="606">
        <v>0</v>
      </c>
      <c r="DC135" s="606">
        <v>8379.7343400000009</v>
      </c>
      <c r="DD135" s="607" t="s">
        <v>2095</v>
      </c>
      <c r="DE135" s="370"/>
      <c r="DF135" s="809" t="s">
        <v>2179</v>
      </c>
      <c r="DG135" s="822"/>
    </row>
    <row r="136" spans="1:111" s="388" customFormat="1" ht="54" outlineLevel="1">
      <c r="A136" s="875"/>
      <c r="B136" s="613" t="s">
        <v>1964</v>
      </c>
      <c r="C136" s="604" t="s">
        <v>80</v>
      </c>
      <c r="D136" s="420" t="s">
        <v>194</v>
      </c>
      <c r="E136" s="420" t="s">
        <v>1066</v>
      </c>
      <c r="F136" s="526">
        <v>70891204</v>
      </c>
      <c r="G136" s="526" t="s">
        <v>80</v>
      </c>
      <c r="H136" s="420" t="s">
        <v>324</v>
      </c>
      <c r="I136" s="595">
        <v>23370.639999999999</v>
      </c>
      <c r="J136" s="595">
        <v>23370.639999999999</v>
      </c>
      <c r="K136" s="595">
        <v>0</v>
      </c>
      <c r="L136" s="595">
        <v>0</v>
      </c>
      <c r="M136" s="595">
        <v>23370.639999999999</v>
      </c>
      <c r="N136" s="595">
        <v>0</v>
      </c>
      <c r="O136" s="595">
        <v>0</v>
      </c>
      <c r="P136" s="617">
        <v>44375</v>
      </c>
      <c r="Q136" s="618">
        <v>44025</v>
      </c>
      <c r="R136" s="619" t="s">
        <v>496</v>
      </c>
      <c r="S136" s="595"/>
      <c r="T136" s="595"/>
      <c r="U136" s="595"/>
      <c r="V136" s="595"/>
      <c r="W136" s="595">
        <v>0</v>
      </c>
      <c r="X136" s="595">
        <v>0</v>
      </c>
      <c r="Y136" s="595">
        <v>0</v>
      </c>
      <c r="Z136" s="595">
        <v>0</v>
      </c>
      <c r="AA136" s="595">
        <v>0</v>
      </c>
      <c r="AB136" s="595">
        <v>0</v>
      </c>
      <c r="AC136" s="595">
        <v>0</v>
      </c>
      <c r="AD136" s="595">
        <v>0</v>
      </c>
      <c r="AE136" s="595">
        <v>0</v>
      </c>
      <c r="AF136" s="595">
        <v>0</v>
      </c>
      <c r="AG136" s="595">
        <v>0</v>
      </c>
      <c r="AH136" s="595">
        <v>0</v>
      </c>
      <c r="AI136" s="595">
        <v>0</v>
      </c>
      <c r="AJ136" s="595">
        <v>0</v>
      </c>
      <c r="AK136" s="595">
        <v>0</v>
      </c>
      <c r="AL136" s="595">
        <v>0</v>
      </c>
      <c r="AM136" s="595">
        <v>0</v>
      </c>
      <c r="AN136" s="419">
        <v>0</v>
      </c>
      <c r="AO136" s="419">
        <v>0</v>
      </c>
      <c r="AP136" s="419">
        <v>0</v>
      </c>
      <c r="AQ136" s="419">
        <v>0</v>
      </c>
      <c r="AR136" s="419">
        <v>0</v>
      </c>
      <c r="AS136" s="419">
        <v>0</v>
      </c>
      <c r="AT136" s="419">
        <v>0</v>
      </c>
      <c r="AU136" s="419">
        <v>0</v>
      </c>
      <c r="AV136" s="419">
        <v>0</v>
      </c>
      <c r="AW136" s="419">
        <v>0</v>
      </c>
      <c r="AX136" s="419">
        <v>0</v>
      </c>
      <c r="AY136" s="419">
        <v>0</v>
      </c>
      <c r="AZ136" s="419">
        <v>0</v>
      </c>
      <c r="BA136" s="419">
        <v>0</v>
      </c>
      <c r="BB136" s="419">
        <v>0</v>
      </c>
      <c r="BC136" s="419">
        <v>0</v>
      </c>
      <c r="BD136" s="419">
        <v>0</v>
      </c>
      <c r="BE136" s="419">
        <v>0</v>
      </c>
      <c r="BF136" s="419">
        <v>0</v>
      </c>
      <c r="BG136" s="419">
        <v>0</v>
      </c>
      <c r="BH136" s="419">
        <v>0</v>
      </c>
      <c r="BI136" s="419">
        <v>0</v>
      </c>
      <c r="BJ136" s="419">
        <v>0</v>
      </c>
      <c r="BK136" s="419">
        <v>0</v>
      </c>
      <c r="BL136" s="419">
        <v>0</v>
      </c>
      <c r="BM136" s="419">
        <v>0</v>
      </c>
      <c r="BN136" s="419">
        <v>0</v>
      </c>
      <c r="BO136" s="419">
        <v>0</v>
      </c>
      <c r="BP136" s="419">
        <v>0</v>
      </c>
      <c r="BQ136" s="419">
        <v>0</v>
      </c>
      <c r="BR136" s="419">
        <v>0</v>
      </c>
      <c r="BS136" s="419">
        <v>0</v>
      </c>
      <c r="BT136" s="419">
        <v>0</v>
      </c>
      <c r="BU136" s="419">
        <v>0</v>
      </c>
      <c r="BV136" s="419">
        <v>0</v>
      </c>
      <c r="BW136" s="419">
        <v>0</v>
      </c>
      <c r="BX136" s="419">
        <v>0</v>
      </c>
      <c r="BY136" s="419">
        <v>0</v>
      </c>
      <c r="BZ136" s="419">
        <v>0</v>
      </c>
      <c r="CA136" s="609">
        <v>0</v>
      </c>
      <c r="CB136" s="598"/>
      <c r="CC136" s="419"/>
      <c r="CD136" s="419"/>
      <c r="CE136" s="419">
        <v>0</v>
      </c>
      <c r="CF136" s="419">
        <v>0</v>
      </c>
      <c r="CG136" s="419"/>
      <c r="CH136" s="419"/>
      <c r="CI136" s="419"/>
      <c r="CJ136" s="419">
        <v>0</v>
      </c>
      <c r="CK136" s="419">
        <v>0</v>
      </c>
      <c r="CL136" s="419"/>
      <c r="CM136" s="419"/>
      <c r="CN136" s="419"/>
      <c r="CO136" s="419">
        <v>0</v>
      </c>
      <c r="CP136" s="419">
        <v>0</v>
      </c>
      <c r="CQ136" s="419"/>
      <c r="CR136" s="419"/>
      <c r="CS136" s="419"/>
      <c r="CT136" s="419">
        <v>0</v>
      </c>
      <c r="CU136" s="419">
        <v>0</v>
      </c>
      <c r="CV136" s="419">
        <v>0</v>
      </c>
      <c r="CW136" s="419">
        <v>0</v>
      </c>
      <c r="CX136" s="419">
        <v>0</v>
      </c>
      <c r="CY136" s="595">
        <v>23370.639999999999</v>
      </c>
      <c r="CZ136" s="605" t="s">
        <v>1938</v>
      </c>
      <c r="DA136" s="605" t="s">
        <v>2202</v>
      </c>
      <c r="DB136" s="606">
        <v>0</v>
      </c>
      <c r="DC136" s="606">
        <v>20382.541860000001</v>
      </c>
      <c r="DD136" s="607" t="s">
        <v>2095</v>
      </c>
      <c r="DE136" s="370"/>
      <c r="DF136" s="809" t="s">
        <v>2179</v>
      </c>
      <c r="DG136" s="822"/>
    </row>
    <row r="137" spans="1:111" s="388" customFormat="1" ht="54" outlineLevel="1">
      <c r="A137" s="875"/>
      <c r="B137" s="613" t="s">
        <v>1965</v>
      </c>
      <c r="C137" s="604" t="s">
        <v>80</v>
      </c>
      <c r="D137" s="420" t="s">
        <v>194</v>
      </c>
      <c r="E137" s="420" t="s">
        <v>1066</v>
      </c>
      <c r="F137" s="526">
        <v>70891206</v>
      </c>
      <c r="G137" s="526" t="s">
        <v>80</v>
      </c>
      <c r="H137" s="420" t="s">
        <v>324</v>
      </c>
      <c r="I137" s="595">
        <v>38314.660000000003</v>
      </c>
      <c r="J137" s="595">
        <v>38314.660000000003</v>
      </c>
      <c r="K137" s="595">
        <v>0</v>
      </c>
      <c r="L137" s="595">
        <v>0</v>
      </c>
      <c r="M137" s="595">
        <v>38314.660000000003</v>
      </c>
      <c r="N137" s="595">
        <v>0</v>
      </c>
      <c r="O137" s="595">
        <v>0</v>
      </c>
      <c r="P137" s="617">
        <v>44543</v>
      </c>
      <c r="Q137" s="618">
        <v>44396</v>
      </c>
      <c r="R137" s="619" t="s">
        <v>496</v>
      </c>
      <c r="S137" s="595"/>
      <c r="T137" s="595"/>
      <c r="U137" s="595"/>
      <c r="V137" s="595"/>
      <c r="W137" s="595">
        <v>0</v>
      </c>
      <c r="X137" s="595">
        <v>0</v>
      </c>
      <c r="Y137" s="595">
        <v>0</v>
      </c>
      <c r="Z137" s="595">
        <v>0</v>
      </c>
      <c r="AA137" s="595">
        <v>0</v>
      </c>
      <c r="AB137" s="595">
        <v>0</v>
      </c>
      <c r="AC137" s="595">
        <v>0</v>
      </c>
      <c r="AD137" s="595">
        <v>0</v>
      </c>
      <c r="AE137" s="595">
        <v>0</v>
      </c>
      <c r="AF137" s="595">
        <v>0</v>
      </c>
      <c r="AG137" s="595">
        <v>0</v>
      </c>
      <c r="AH137" s="595">
        <v>0</v>
      </c>
      <c r="AI137" s="595">
        <v>0</v>
      </c>
      <c r="AJ137" s="595">
        <v>0</v>
      </c>
      <c r="AK137" s="595">
        <v>0</v>
      </c>
      <c r="AL137" s="595">
        <v>0</v>
      </c>
      <c r="AM137" s="595">
        <v>0</v>
      </c>
      <c r="AN137" s="419">
        <v>0</v>
      </c>
      <c r="AO137" s="419">
        <v>0</v>
      </c>
      <c r="AP137" s="419">
        <v>0</v>
      </c>
      <c r="AQ137" s="419">
        <v>0</v>
      </c>
      <c r="AR137" s="419">
        <v>0</v>
      </c>
      <c r="AS137" s="419">
        <v>0</v>
      </c>
      <c r="AT137" s="419">
        <v>0</v>
      </c>
      <c r="AU137" s="419">
        <v>0</v>
      </c>
      <c r="AV137" s="419">
        <v>0</v>
      </c>
      <c r="AW137" s="419">
        <v>0</v>
      </c>
      <c r="AX137" s="419">
        <v>0</v>
      </c>
      <c r="AY137" s="419">
        <v>0</v>
      </c>
      <c r="AZ137" s="419">
        <v>0</v>
      </c>
      <c r="BA137" s="419">
        <v>0</v>
      </c>
      <c r="BB137" s="419">
        <v>0</v>
      </c>
      <c r="BC137" s="419">
        <v>0</v>
      </c>
      <c r="BD137" s="419">
        <v>0</v>
      </c>
      <c r="BE137" s="419">
        <v>0</v>
      </c>
      <c r="BF137" s="419">
        <v>0</v>
      </c>
      <c r="BG137" s="419">
        <v>0</v>
      </c>
      <c r="BH137" s="419">
        <v>0</v>
      </c>
      <c r="BI137" s="419">
        <v>0</v>
      </c>
      <c r="BJ137" s="419">
        <v>0</v>
      </c>
      <c r="BK137" s="419">
        <v>0</v>
      </c>
      <c r="BL137" s="419">
        <v>0</v>
      </c>
      <c r="BM137" s="419">
        <v>0</v>
      </c>
      <c r="BN137" s="419">
        <v>0</v>
      </c>
      <c r="BO137" s="419">
        <v>0</v>
      </c>
      <c r="BP137" s="419">
        <v>0</v>
      </c>
      <c r="BQ137" s="419">
        <v>0</v>
      </c>
      <c r="BR137" s="419">
        <v>0</v>
      </c>
      <c r="BS137" s="419">
        <v>0</v>
      </c>
      <c r="BT137" s="419">
        <v>0</v>
      </c>
      <c r="BU137" s="419">
        <v>0</v>
      </c>
      <c r="BV137" s="419">
        <v>0</v>
      </c>
      <c r="BW137" s="419">
        <v>0</v>
      </c>
      <c r="BX137" s="419">
        <v>0</v>
      </c>
      <c r="BY137" s="419">
        <v>0</v>
      </c>
      <c r="BZ137" s="419">
        <v>0</v>
      </c>
      <c r="CA137" s="609">
        <v>0</v>
      </c>
      <c r="CB137" s="598"/>
      <c r="CC137" s="419"/>
      <c r="CD137" s="419"/>
      <c r="CE137" s="419">
        <v>0</v>
      </c>
      <c r="CF137" s="419">
        <v>0</v>
      </c>
      <c r="CG137" s="419"/>
      <c r="CH137" s="419"/>
      <c r="CI137" s="419"/>
      <c r="CJ137" s="419">
        <v>0</v>
      </c>
      <c r="CK137" s="419">
        <v>0</v>
      </c>
      <c r="CL137" s="419"/>
      <c r="CM137" s="419"/>
      <c r="CN137" s="419"/>
      <c r="CO137" s="419">
        <v>0</v>
      </c>
      <c r="CP137" s="419">
        <v>0</v>
      </c>
      <c r="CQ137" s="419"/>
      <c r="CR137" s="419"/>
      <c r="CS137" s="419"/>
      <c r="CT137" s="419">
        <v>0</v>
      </c>
      <c r="CU137" s="419">
        <v>0</v>
      </c>
      <c r="CV137" s="419">
        <v>0</v>
      </c>
      <c r="CW137" s="419">
        <v>0</v>
      </c>
      <c r="CX137" s="419">
        <v>0</v>
      </c>
      <c r="CY137" s="595">
        <v>38314.660000000003</v>
      </c>
      <c r="CZ137" s="605" t="s">
        <v>1938</v>
      </c>
      <c r="DA137" s="605" t="s">
        <v>2202</v>
      </c>
      <c r="DB137" s="606">
        <v>0</v>
      </c>
      <c r="DC137" s="606">
        <v>15525.53062</v>
      </c>
      <c r="DD137" s="607" t="s">
        <v>2095</v>
      </c>
      <c r="DE137" s="370"/>
      <c r="DF137" s="809" t="s">
        <v>2173</v>
      </c>
      <c r="DG137" s="822"/>
    </row>
    <row r="138" spans="1:111" s="388" customFormat="1" ht="54" outlineLevel="1">
      <c r="A138" s="875"/>
      <c r="B138" s="613" t="s">
        <v>1966</v>
      </c>
      <c r="C138" s="604" t="s">
        <v>80</v>
      </c>
      <c r="D138" s="420" t="s">
        <v>194</v>
      </c>
      <c r="E138" s="420" t="s">
        <v>1066</v>
      </c>
      <c r="F138" s="526">
        <v>70891207</v>
      </c>
      <c r="G138" s="526" t="s">
        <v>80</v>
      </c>
      <c r="H138" s="420" t="s">
        <v>324</v>
      </c>
      <c r="I138" s="595">
        <v>3859.9</v>
      </c>
      <c r="J138" s="595">
        <v>3859.9</v>
      </c>
      <c r="K138" s="595">
        <v>0</v>
      </c>
      <c r="L138" s="595">
        <v>0</v>
      </c>
      <c r="M138" s="595">
        <v>3859.9</v>
      </c>
      <c r="N138" s="595">
        <v>0</v>
      </c>
      <c r="O138" s="595">
        <v>0</v>
      </c>
      <c r="P138" s="617">
        <v>44491</v>
      </c>
      <c r="Q138" s="618">
        <v>44369</v>
      </c>
      <c r="R138" s="537" t="s">
        <v>694</v>
      </c>
      <c r="S138" s="595"/>
      <c r="T138" s="595"/>
      <c r="U138" s="595"/>
      <c r="V138" s="595"/>
      <c r="W138" s="595">
        <v>0</v>
      </c>
      <c r="X138" s="595">
        <v>0</v>
      </c>
      <c r="Y138" s="595">
        <v>0</v>
      </c>
      <c r="Z138" s="595">
        <v>0</v>
      </c>
      <c r="AA138" s="595">
        <v>0</v>
      </c>
      <c r="AB138" s="595">
        <v>0</v>
      </c>
      <c r="AC138" s="595">
        <v>0</v>
      </c>
      <c r="AD138" s="595">
        <v>0</v>
      </c>
      <c r="AE138" s="595">
        <v>0</v>
      </c>
      <c r="AF138" s="595">
        <v>0</v>
      </c>
      <c r="AG138" s="595">
        <v>0</v>
      </c>
      <c r="AH138" s="595">
        <v>0</v>
      </c>
      <c r="AI138" s="595">
        <v>0</v>
      </c>
      <c r="AJ138" s="595">
        <v>0</v>
      </c>
      <c r="AK138" s="595">
        <v>0</v>
      </c>
      <c r="AL138" s="595">
        <v>0</v>
      </c>
      <c r="AM138" s="595">
        <v>0</v>
      </c>
      <c r="AN138" s="419">
        <v>0</v>
      </c>
      <c r="AO138" s="419">
        <v>0</v>
      </c>
      <c r="AP138" s="419">
        <v>0</v>
      </c>
      <c r="AQ138" s="419">
        <v>0</v>
      </c>
      <c r="AR138" s="419">
        <v>0</v>
      </c>
      <c r="AS138" s="419">
        <v>0</v>
      </c>
      <c r="AT138" s="419">
        <v>0</v>
      </c>
      <c r="AU138" s="419">
        <v>0</v>
      </c>
      <c r="AV138" s="419">
        <v>0</v>
      </c>
      <c r="AW138" s="419">
        <v>0</v>
      </c>
      <c r="AX138" s="419">
        <v>0</v>
      </c>
      <c r="AY138" s="419">
        <v>0</v>
      </c>
      <c r="AZ138" s="419">
        <v>0</v>
      </c>
      <c r="BA138" s="419">
        <v>0</v>
      </c>
      <c r="BB138" s="419">
        <v>0</v>
      </c>
      <c r="BC138" s="419">
        <v>0</v>
      </c>
      <c r="BD138" s="419">
        <v>0</v>
      </c>
      <c r="BE138" s="419">
        <v>0</v>
      </c>
      <c r="BF138" s="419">
        <v>0</v>
      </c>
      <c r="BG138" s="419">
        <v>0</v>
      </c>
      <c r="BH138" s="419">
        <v>0</v>
      </c>
      <c r="BI138" s="419">
        <v>0</v>
      </c>
      <c r="BJ138" s="419">
        <v>0</v>
      </c>
      <c r="BK138" s="419">
        <v>0</v>
      </c>
      <c r="BL138" s="419">
        <v>0</v>
      </c>
      <c r="BM138" s="419">
        <v>0</v>
      </c>
      <c r="BN138" s="419">
        <v>0</v>
      </c>
      <c r="BO138" s="419">
        <v>0</v>
      </c>
      <c r="BP138" s="419">
        <v>0</v>
      </c>
      <c r="BQ138" s="419">
        <v>0</v>
      </c>
      <c r="BR138" s="419">
        <v>0</v>
      </c>
      <c r="BS138" s="419">
        <v>0</v>
      </c>
      <c r="BT138" s="419">
        <v>0</v>
      </c>
      <c r="BU138" s="419">
        <v>0</v>
      </c>
      <c r="BV138" s="419">
        <v>0</v>
      </c>
      <c r="BW138" s="419">
        <v>0</v>
      </c>
      <c r="BX138" s="419">
        <v>0</v>
      </c>
      <c r="BY138" s="419">
        <v>0</v>
      </c>
      <c r="BZ138" s="419">
        <v>0</v>
      </c>
      <c r="CA138" s="609">
        <v>0</v>
      </c>
      <c r="CB138" s="598"/>
      <c r="CC138" s="419"/>
      <c r="CD138" s="419"/>
      <c r="CE138" s="419">
        <v>0</v>
      </c>
      <c r="CF138" s="419">
        <v>0</v>
      </c>
      <c r="CG138" s="419"/>
      <c r="CH138" s="419"/>
      <c r="CI138" s="419"/>
      <c r="CJ138" s="419">
        <v>0</v>
      </c>
      <c r="CK138" s="419">
        <v>0</v>
      </c>
      <c r="CL138" s="419"/>
      <c r="CM138" s="419"/>
      <c r="CN138" s="419"/>
      <c r="CO138" s="419">
        <v>0</v>
      </c>
      <c r="CP138" s="419">
        <v>0</v>
      </c>
      <c r="CQ138" s="419"/>
      <c r="CR138" s="419"/>
      <c r="CS138" s="419"/>
      <c r="CT138" s="419">
        <v>0</v>
      </c>
      <c r="CU138" s="419">
        <v>0</v>
      </c>
      <c r="CV138" s="419">
        <v>0</v>
      </c>
      <c r="CW138" s="419">
        <v>0</v>
      </c>
      <c r="CX138" s="419">
        <v>0</v>
      </c>
      <c r="CY138" s="595">
        <v>3859.9</v>
      </c>
      <c r="CZ138" s="605" t="s">
        <v>1938</v>
      </c>
      <c r="DA138" s="605" t="s">
        <v>2202</v>
      </c>
      <c r="DB138" s="606">
        <v>0</v>
      </c>
      <c r="DC138" s="606">
        <v>3279.02135</v>
      </c>
      <c r="DD138" s="607" t="s">
        <v>2095</v>
      </c>
      <c r="DE138" s="370"/>
      <c r="DF138" s="809" t="s">
        <v>2182</v>
      </c>
      <c r="DG138" s="822"/>
    </row>
    <row r="139" spans="1:111" s="388" customFormat="1" ht="54" outlineLevel="1">
      <c r="A139" s="875"/>
      <c r="B139" s="613" t="s">
        <v>1967</v>
      </c>
      <c r="C139" s="604" t="s">
        <v>80</v>
      </c>
      <c r="D139" s="420" t="s">
        <v>194</v>
      </c>
      <c r="E139" s="420" t="s">
        <v>1066</v>
      </c>
      <c r="F139" s="526">
        <v>70891208</v>
      </c>
      <c r="G139" s="526" t="s">
        <v>80</v>
      </c>
      <c r="H139" s="420" t="s">
        <v>324</v>
      </c>
      <c r="I139" s="595">
        <v>16698.27</v>
      </c>
      <c r="J139" s="595">
        <v>16698.27</v>
      </c>
      <c r="K139" s="595">
        <v>0</v>
      </c>
      <c r="L139" s="595">
        <v>0</v>
      </c>
      <c r="M139" s="595">
        <v>16698.27</v>
      </c>
      <c r="N139" s="595">
        <v>0</v>
      </c>
      <c r="O139" s="595">
        <v>0</v>
      </c>
      <c r="P139" s="617">
        <v>44294</v>
      </c>
      <c r="Q139" s="618">
        <v>44053</v>
      </c>
      <c r="R139" s="619" t="s">
        <v>496</v>
      </c>
      <c r="S139" s="595"/>
      <c r="T139" s="595"/>
      <c r="U139" s="595"/>
      <c r="V139" s="595"/>
      <c r="W139" s="595">
        <v>0</v>
      </c>
      <c r="X139" s="595">
        <v>0</v>
      </c>
      <c r="Y139" s="595">
        <v>0</v>
      </c>
      <c r="Z139" s="595">
        <v>0</v>
      </c>
      <c r="AA139" s="595">
        <v>0</v>
      </c>
      <c r="AB139" s="595">
        <v>0</v>
      </c>
      <c r="AC139" s="595">
        <v>0</v>
      </c>
      <c r="AD139" s="595">
        <v>0</v>
      </c>
      <c r="AE139" s="595">
        <v>0</v>
      </c>
      <c r="AF139" s="595">
        <v>0</v>
      </c>
      <c r="AG139" s="595">
        <v>0</v>
      </c>
      <c r="AH139" s="595">
        <v>0</v>
      </c>
      <c r="AI139" s="595">
        <v>0</v>
      </c>
      <c r="AJ139" s="595">
        <v>0</v>
      </c>
      <c r="AK139" s="595">
        <v>0</v>
      </c>
      <c r="AL139" s="595">
        <v>0</v>
      </c>
      <c r="AM139" s="595">
        <v>0</v>
      </c>
      <c r="AN139" s="419">
        <v>0</v>
      </c>
      <c r="AO139" s="419">
        <v>0</v>
      </c>
      <c r="AP139" s="419">
        <v>0</v>
      </c>
      <c r="AQ139" s="419">
        <v>0</v>
      </c>
      <c r="AR139" s="419">
        <v>0</v>
      </c>
      <c r="AS139" s="419">
        <v>0</v>
      </c>
      <c r="AT139" s="419">
        <v>0</v>
      </c>
      <c r="AU139" s="419">
        <v>0</v>
      </c>
      <c r="AV139" s="419">
        <v>0</v>
      </c>
      <c r="AW139" s="419">
        <v>0</v>
      </c>
      <c r="AX139" s="419">
        <v>0</v>
      </c>
      <c r="AY139" s="419">
        <v>0</v>
      </c>
      <c r="AZ139" s="419">
        <v>0</v>
      </c>
      <c r="BA139" s="419">
        <v>0</v>
      </c>
      <c r="BB139" s="419">
        <v>0</v>
      </c>
      <c r="BC139" s="419">
        <v>0</v>
      </c>
      <c r="BD139" s="419">
        <v>0</v>
      </c>
      <c r="BE139" s="419">
        <v>0</v>
      </c>
      <c r="BF139" s="419">
        <v>0</v>
      </c>
      <c r="BG139" s="419">
        <v>0</v>
      </c>
      <c r="BH139" s="419">
        <v>0</v>
      </c>
      <c r="BI139" s="419">
        <v>0</v>
      </c>
      <c r="BJ139" s="419">
        <v>0</v>
      </c>
      <c r="BK139" s="419">
        <v>0</v>
      </c>
      <c r="BL139" s="419">
        <v>0</v>
      </c>
      <c r="BM139" s="419">
        <v>0</v>
      </c>
      <c r="BN139" s="419">
        <v>0</v>
      </c>
      <c r="BO139" s="419">
        <v>0</v>
      </c>
      <c r="BP139" s="419">
        <v>0</v>
      </c>
      <c r="BQ139" s="419">
        <v>0</v>
      </c>
      <c r="BR139" s="419">
        <v>0</v>
      </c>
      <c r="BS139" s="419">
        <v>0</v>
      </c>
      <c r="BT139" s="419">
        <v>0</v>
      </c>
      <c r="BU139" s="419">
        <v>0</v>
      </c>
      <c r="BV139" s="419">
        <v>0</v>
      </c>
      <c r="BW139" s="419">
        <v>0</v>
      </c>
      <c r="BX139" s="419">
        <v>0</v>
      </c>
      <c r="BY139" s="419">
        <v>0</v>
      </c>
      <c r="BZ139" s="419">
        <v>0</v>
      </c>
      <c r="CA139" s="609">
        <v>0</v>
      </c>
      <c r="CB139" s="598"/>
      <c r="CC139" s="419"/>
      <c r="CD139" s="419"/>
      <c r="CE139" s="419">
        <v>0</v>
      </c>
      <c r="CF139" s="419">
        <v>0</v>
      </c>
      <c r="CG139" s="419"/>
      <c r="CH139" s="419"/>
      <c r="CI139" s="419"/>
      <c r="CJ139" s="419">
        <v>0</v>
      </c>
      <c r="CK139" s="419">
        <v>0</v>
      </c>
      <c r="CL139" s="419"/>
      <c r="CM139" s="419"/>
      <c r="CN139" s="419"/>
      <c r="CO139" s="419">
        <v>0</v>
      </c>
      <c r="CP139" s="419">
        <v>0</v>
      </c>
      <c r="CQ139" s="419"/>
      <c r="CR139" s="419"/>
      <c r="CS139" s="419"/>
      <c r="CT139" s="419">
        <v>0</v>
      </c>
      <c r="CU139" s="419">
        <v>0</v>
      </c>
      <c r="CV139" s="419">
        <v>0</v>
      </c>
      <c r="CW139" s="419">
        <v>0</v>
      </c>
      <c r="CX139" s="419">
        <v>0</v>
      </c>
      <c r="CY139" s="595">
        <v>16698.27</v>
      </c>
      <c r="CZ139" s="605" t="s">
        <v>1938</v>
      </c>
      <c r="DA139" s="605" t="s">
        <v>2202</v>
      </c>
      <c r="DB139" s="606">
        <v>0</v>
      </c>
      <c r="DC139" s="606">
        <v>13740.98821</v>
      </c>
      <c r="DD139" s="607" t="s">
        <v>2095</v>
      </c>
      <c r="DE139" s="370"/>
      <c r="DF139" s="809" t="s">
        <v>2221</v>
      </c>
      <c r="DG139" s="822"/>
    </row>
    <row r="140" spans="1:111" s="388" customFormat="1" ht="54" outlineLevel="1">
      <c r="A140" s="875"/>
      <c r="B140" s="613" t="s">
        <v>1968</v>
      </c>
      <c r="C140" s="604" t="s">
        <v>80</v>
      </c>
      <c r="D140" s="420" t="s">
        <v>194</v>
      </c>
      <c r="E140" s="420" t="s">
        <v>1066</v>
      </c>
      <c r="F140" s="526">
        <v>70891209</v>
      </c>
      <c r="G140" s="526" t="s">
        <v>80</v>
      </c>
      <c r="H140" s="420" t="s">
        <v>324</v>
      </c>
      <c r="I140" s="595">
        <v>50179.16</v>
      </c>
      <c r="J140" s="595">
        <v>50179.16</v>
      </c>
      <c r="K140" s="595">
        <v>0</v>
      </c>
      <c r="L140" s="595">
        <v>0</v>
      </c>
      <c r="M140" s="595">
        <v>50179.16</v>
      </c>
      <c r="N140" s="595">
        <v>0</v>
      </c>
      <c r="O140" s="595">
        <v>0</v>
      </c>
      <c r="P140" s="337">
        <v>44500</v>
      </c>
      <c r="Q140" s="618">
        <v>44396</v>
      </c>
      <c r="R140" s="619" t="s">
        <v>496</v>
      </c>
      <c r="S140" s="595"/>
      <c r="T140" s="595"/>
      <c r="U140" s="595"/>
      <c r="V140" s="595"/>
      <c r="W140" s="595">
        <v>0</v>
      </c>
      <c r="X140" s="595">
        <v>0</v>
      </c>
      <c r="Y140" s="595">
        <v>0</v>
      </c>
      <c r="Z140" s="595">
        <v>0</v>
      </c>
      <c r="AA140" s="595">
        <v>0</v>
      </c>
      <c r="AB140" s="595">
        <v>0</v>
      </c>
      <c r="AC140" s="595">
        <v>0</v>
      </c>
      <c r="AD140" s="595">
        <v>0</v>
      </c>
      <c r="AE140" s="595">
        <v>0</v>
      </c>
      <c r="AF140" s="595">
        <v>0</v>
      </c>
      <c r="AG140" s="595">
        <v>0</v>
      </c>
      <c r="AH140" s="595">
        <v>0</v>
      </c>
      <c r="AI140" s="595">
        <v>0</v>
      </c>
      <c r="AJ140" s="595">
        <v>0</v>
      </c>
      <c r="AK140" s="595">
        <v>0</v>
      </c>
      <c r="AL140" s="595">
        <v>0</v>
      </c>
      <c r="AM140" s="595">
        <v>0</v>
      </c>
      <c r="AN140" s="419">
        <v>0</v>
      </c>
      <c r="AO140" s="419">
        <v>0</v>
      </c>
      <c r="AP140" s="419">
        <v>0</v>
      </c>
      <c r="AQ140" s="419">
        <v>0</v>
      </c>
      <c r="AR140" s="419">
        <v>0</v>
      </c>
      <c r="AS140" s="419">
        <v>0</v>
      </c>
      <c r="AT140" s="419">
        <v>0</v>
      </c>
      <c r="AU140" s="419">
        <v>0</v>
      </c>
      <c r="AV140" s="419">
        <v>0</v>
      </c>
      <c r="AW140" s="419">
        <v>0</v>
      </c>
      <c r="AX140" s="419">
        <v>0</v>
      </c>
      <c r="AY140" s="419">
        <v>0</v>
      </c>
      <c r="AZ140" s="419">
        <v>0</v>
      </c>
      <c r="BA140" s="419">
        <v>0</v>
      </c>
      <c r="BB140" s="419">
        <v>0</v>
      </c>
      <c r="BC140" s="419">
        <v>0</v>
      </c>
      <c r="BD140" s="419">
        <v>0</v>
      </c>
      <c r="BE140" s="419">
        <v>0</v>
      </c>
      <c r="BF140" s="419">
        <v>0</v>
      </c>
      <c r="BG140" s="419">
        <v>0</v>
      </c>
      <c r="BH140" s="419">
        <v>0</v>
      </c>
      <c r="BI140" s="419">
        <v>0</v>
      </c>
      <c r="BJ140" s="419">
        <v>0</v>
      </c>
      <c r="BK140" s="419">
        <v>0</v>
      </c>
      <c r="BL140" s="419">
        <v>0</v>
      </c>
      <c r="BM140" s="419">
        <v>0</v>
      </c>
      <c r="BN140" s="419">
        <v>0</v>
      </c>
      <c r="BO140" s="419">
        <v>0</v>
      </c>
      <c r="BP140" s="419">
        <v>0</v>
      </c>
      <c r="BQ140" s="419">
        <v>0</v>
      </c>
      <c r="BR140" s="419">
        <v>0</v>
      </c>
      <c r="BS140" s="419">
        <v>0</v>
      </c>
      <c r="BT140" s="419">
        <v>0</v>
      </c>
      <c r="BU140" s="419">
        <v>0</v>
      </c>
      <c r="BV140" s="419">
        <v>0</v>
      </c>
      <c r="BW140" s="419">
        <v>0</v>
      </c>
      <c r="BX140" s="419">
        <v>0</v>
      </c>
      <c r="BY140" s="419">
        <v>0</v>
      </c>
      <c r="BZ140" s="419">
        <v>0</v>
      </c>
      <c r="CA140" s="609">
        <v>0</v>
      </c>
      <c r="CB140" s="598"/>
      <c r="CC140" s="419"/>
      <c r="CD140" s="419"/>
      <c r="CE140" s="419">
        <v>0</v>
      </c>
      <c r="CF140" s="419">
        <v>0</v>
      </c>
      <c r="CG140" s="419"/>
      <c r="CH140" s="419"/>
      <c r="CI140" s="419"/>
      <c r="CJ140" s="419">
        <v>0</v>
      </c>
      <c r="CK140" s="419">
        <v>0</v>
      </c>
      <c r="CL140" s="419"/>
      <c r="CM140" s="419"/>
      <c r="CN140" s="419"/>
      <c r="CO140" s="419">
        <v>0</v>
      </c>
      <c r="CP140" s="419">
        <v>0</v>
      </c>
      <c r="CQ140" s="419"/>
      <c r="CR140" s="419"/>
      <c r="CS140" s="419"/>
      <c r="CT140" s="419">
        <v>0</v>
      </c>
      <c r="CU140" s="419">
        <v>0</v>
      </c>
      <c r="CV140" s="419">
        <v>0</v>
      </c>
      <c r="CW140" s="419">
        <v>0</v>
      </c>
      <c r="CX140" s="419">
        <v>0</v>
      </c>
      <c r="CY140" s="595">
        <v>50179.16</v>
      </c>
      <c r="CZ140" s="605" t="s">
        <v>1969</v>
      </c>
      <c r="DA140" s="605" t="s">
        <v>2202</v>
      </c>
      <c r="DB140" s="606">
        <v>0</v>
      </c>
      <c r="DC140" s="606">
        <v>32051.933089999999</v>
      </c>
      <c r="DD140" s="607" t="s">
        <v>2095</v>
      </c>
      <c r="DE140" s="370"/>
      <c r="DF140" s="809" t="s">
        <v>2185</v>
      </c>
      <c r="DG140" s="822"/>
    </row>
    <row r="141" spans="1:111" s="388" customFormat="1" ht="72" outlineLevel="1">
      <c r="A141" s="875"/>
      <c r="B141" s="613" t="s">
        <v>1970</v>
      </c>
      <c r="C141" s="604" t="s">
        <v>80</v>
      </c>
      <c r="D141" s="420" t="s">
        <v>194</v>
      </c>
      <c r="E141" s="420" t="s">
        <v>1066</v>
      </c>
      <c r="F141" s="526">
        <v>70891210</v>
      </c>
      <c r="G141" s="526" t="s">
        <v>2028</v>
      </c>
      <c r="H141" s="420" t="s">
        <v>324</v>
      </c>
      <c r="I141" s="595">
        <v>52277.57</v>
      </c>
      <c r="J141" s="595">
        <v>37644.210500000001</v>
      </c>
      <c r="K141" s="595">
        <v>14633.3595</v>
      </c>
      <c r="L141" s="595">
        <v>0</v>
      </c>
      <c r="M141" s="595">
        <v>24419.110769999999</v>
      </c>
      <c r="N141" s="595">
        <v>0</v>
      </c>
      <c r="O141" s="595">
        <v>0</v>
      </c>
      <c r="P141" s="617">
        <v>44537</v>
      </c>
      <c r="Q141" s="618">
        <v>43962</v>
      </c>
      <c r="R141" s="537" t="s">
        <v>694</v>
      </c>
      <c r="S141" s="595"/>
      <c r="T141" s="595"/>
      <c r="U141" s="595"/>
      <c r="V141" s="595"/>
      <c r="W141" s="595">
        <v>0</v>
      </c>
      <c r="X141" s="595">
        <v>0</v>
      </c>
      <c r="Y141" s="595">
        <v>0</v>
      </c>
      <c r="Z141" s="595">
        <v>14633.3595</v>
      </c>
      <c r="AA141" s="595">
        <v>0</v>
      </c>
      <c r="AB141" s="595">
        <v>14633.3595</v>
      </c>
      <c r="AC141" s="595">
        <v>0</v>
      </c>
      <c r="AD141" s="595">
        <v>0</v>
      </c>
      <c r="AE141" s="595">
        <v>0</v>
      </c>
      <c r="AF141" s="595">
        <v>0</v>
      </c>
      <c r="AG141" s="595">
        <v>0</v>
      </c>
      <c r="AH141" s="595">
        <v>0</v>
      </c>
      <c r="AI141" s="595">
        <v>0</v>
      </c>
      <c r="AJ141" s="595">
        <v>0</v>
      </c>
      <c r="AK141" s="595">
        <v>0</v>
      </c>
      <c r="AL141" s="595">
        <v>0</v>
      </c>
      <c r="AM141" s="595">
        <v>0</v>
      </c>
      <c r="AN141" s="419">
        <v>0</v>
      </c>
      <c r="AO141" s="419">
        <v>1463.3359500000001</v>
      </c>
      <c r="AP141" s="419">
        <v>0</v>
      </c>
      <c r="AQ141" s="419">
        <v>1463.3359500000001</v>
      </c>
      <c r="AR141" s="419">
        <v>0</v>
      </c>
      <c r="AS141" s="419">
        <v>0</v>
      </c>
      <c r="AT141" s="419">
        <v>2195.003925</v>
      </c>
      <c r="AU141" s="419">
        <v>0</v>
      </c>
      <c r="AV141" s="419">
        <v>2195.003925</v>
      </c>
      <c r="AW141" s="419">
        <v>0</v>
      </c>
      <c r="AX141" s="419">
        <v>0</v>
      </c>
      <c r="AY141" s="419">
        <v>3658.3398750000001</v>
      </c>
      <c r="AZ141" s="419">
        <v>0</v>
      </c>
      <c r="BA141" s="419">
        <v>3658.3398750000001</v>
      </c>
      <c r="BB141" s="419">
        <v>0</v>
      </c>
      <c r="BC141" s="419">
        <v>0</v>
      </c>
      <c r="BD141" s="419">
        <v>7316.6797500000002</v>
      </c>
      <c r="BE141" s="419">
        <v>0</v>
      </c>
      <c r="BF141" s="419">
        <v>7316.6797500000002</v>
      </c>
      <c r="BG141" s="419">
        <v>0</v>
      </c>
      <c r="BH141" s="419">
        <v>0</v>
      </c>
      <c r="BI141" s="419">
        <v>0</v>
      </c>
      <c r="BJ141" s="419">
        <v>0</v>
      </c>
      <c r="BK141" s="419">
        <v>0</v>
      </c>
      <c r="BL141" s="419">
        <v>0</v>
      </c>
      <c r="BM141" s="419">
        <v>0</v>
      </c>
      <c r="BN141" s="419">
        <v>0</v>
      </c>
      <c r="BO141" s="419">
        <v>0</v>
      </c>
      <c r="BP141" s="419">
        <v>0</v>
      </c>
      <c r="BQ141" s="419">
        <v>0</v>
      </c>
      <c r="BR141" s="419">
        <v>0</v>
      </c>
      <c r="BS141" s="419">
        <v>0</v>
      </c>
      <c r="BT141" s="419">
        <v>0</v>
      </c>
      <c r="BU141" s="419">
        <v>0</v>
      </c>
      <c r="BV141" s="419">
        <v>0</v>
      </c>
      <c r="BW141" s="419">
        <v>0</v>
      </c>
      <c r="BX141" s="419">
        <v>0</v>
      </c>
      <c r="BY141" s="419">
        <v>0</v>
      </c>
      <c r="BZ141" s="419">
        <v>0</v>
      </c>
      <c r="CA141" s="609">
        <v>0</v>
      </c>
      <c r="CB141" s="598"/>
      <c r="CC141" s="419"/>
      <c r="CD141" s="419"/>
      <c r="CE141" s="419">
        <v>0</v>
      </c>
      <c r="CF141" s="419">
        <v>0</v>
      </c>
      <c r="CG141" s="419"/>
      <c r="CH141" s="419"/>
      <c r="CI141" s="419"/>
      <c r="CJ141" s="419">
        <v>0</v>
      </c>
      <c r="CK141" s="419">
        <v>0</v>
      </c>
      <c r="CL141" s="419"/>
      <c r="CM141" s="419"/>
      <c r="CN141" s="419"/>
      <c r="CO141" s="419">
        <v>0</v>
      </c>
      <c r="CP141" s="419">
        <v>0</v>
      </c>
      <c r="CQ141" s="419"/>
      <c r="CR141" s="419"/>
      <c r="CS141" s="419"/>
      <c r="CT141" s="419">
        <v>0</v>
      </c>
      <c r="CU141" s="419">
        <v>0</v>
      </c>
      <c r="CV141" s="419">
        <v>0</v>
      </c>
      <c r="CW141" s="419">
        <v>0</v>
      </c>
      <c r="CX141" s="419">
        <v>0</v>
      </c>
      <c r="CY141" s="595">
        <v>52277.57</v>
      </c>
      <c r="CZ141" s="605" t="s">
        <v>1969</v>
      </c>
      <c r="DA141" s="605" t="s">
        <v>2202</v>
      </c>
      <c r="DB141" s="606">
        <v>0</v>
      </c>
      <c r="DC141" s="606">
        <v>32222.150509999999</v>
      </c>
      <c r="DD141" s="607" t="s">
        <v>2095</v>
      </c>
      <c r="DE141" s="526" t="s">
        <v>1831</v>
      </c>
      <c r="DF141" s="809" t="s">
        <v>2188</v>
      </c>
      <c r="DG141" s="822"/>
    </row>
    <row r="142" spans="1:111" s="388" customFormat="1" ht="54" outlineLevel="1">
      <c r="A142" s="875"/>
      <c r="B142" s="613" t="s">
        <v>1971</v>
      </c>
      <c r="C142" s="604" t="s">
        <v>80</v>
      </c>
      <c r="D142" s="420" t="s">
        <v>194</v>
      </c>
      <c r="E142" s="420" t="s">
        <v>1066</v>
      </c>
      <c r="F142" s="526">
        <v>70891211</v>
      </c>
      <c r="G142" s="526" t="s">
        <v>80</v>
      </c>
      <c r="H142" s="420" t="s">
        <v>324</v>
      </c>
      <c r="I142" s="595">
        <v>30941.65</v>
      </c>
      <c r="J142" s="595">
        <v>30941.65</v>
      </c>
      <c r="K142" s="595">
        <v>0</v>
      </c>
      <c r="L142" s="595">
        <v>0</v>
      </c>
      <c r="M142" s="595">
        <v>30941.65</v>
      </c>
      <c r="N142" s="595">
        <v>0</v>
      </c>
      <c r="O142" s="595">
        <v>0</v>
      </c>
      <c r="P142" s="617">
        <v>44399</v>
      </c>
      <c r="Q142" s="618">
        <v>44075</v>
      </c>
      <c r="R142" s="619" t="s">
        <v>496</v>
      </c>
      <c r="S142" s="595"/>
      <c r="T142" s="595"/>
      <c r="U142" s="595"/>
      <c r="V142" s="595"/>
      <c r="W142" s="595">
        <v>0</v>
      </c>
      <c r="X142" s="595">
        <v>0</v>
      </c>
      <c r="Y142" s="595">
        <v>0</v>
      </c>
      <c r="Z142" s="595">
        <v>0</v>
      </c>
      <c r="AA142" s="595">
        <v>0</v>
      </c>
      <c r="AB142" s="595">
        <v>0</v>
      </c>
      <c r="AC142" s="595">
        <v>0</v>
      </c>
      <c r="AD142" s="595">
        <v>0</v>
      </c>
      <c r="AE142" s="595">
        <v>0</v>
      </c>
      <c r="AF142" s="595">
        <v>0</v>
      </c>
      <c r="AG142" s="595">
        <v>0</v>
      </c>
      <c r="AH142" s="595">
        <v>0</v>
      </c>
      <c r="AI142" s="595">
        <v>0</v>
      </c>
      <c r="AJ142" s="595">
        <v>0</v>
      </c>
      <c r="AK142" s="595">
        <v>0</v>
      </c>
      <c r="AL142" s="595">
        <v>0</v>
      </c>
      <c r="AM142" s="595">
        <v>0</v>
      </c>
      <c r="AN142" s="419">
        <v>0</v>
      </c>
      <c r="AO142" s="419">
        <v>0</v>
      </c>
      <c r="AP142" s="419">
        <v>0</v>
      </c>
      <c r="AQ142" s="419">
        <v>0</v>
      </c>
      <c r="AR142" s="419">
        <v>0</v>
      </c>
      <c r="AS142" s="419">
        <v>0</v>
      </c>
      <c r="AT142" s="419">
        <v>0</v>
      </c>
      <c r="AU142" s="419">
        <v>0</v>
      </c>
      <c r="AV142" s="419">
        <v>0</v>
      </c>
      <c r="AW142" s="419">
        <v>0</v>
      </c>
      <c r="AX142" s="419">
        <v>0</v>
      </c>
      <c r="AY142" s="419">
        <v>0</v>
      </c>
      <c r="AZ142" s="419">
        <v>0</v>
      </c>
      <c r="BA142" s="419">
        <v>0</v>
      </c>
      <c r="BB142" s="419">
        <v>0</v>
      </c>
      <c r="BC142" s="419">
        <v>0</v>
      </c>
      <c r="BD142" s="419">
        <v>0</v>
      </c>
      <c r="BE142" s="419">
        <v>0</v>
      </c>
      <c r="BF142" s="419">
        <v>0</v>
      </c>
      <c r="BG142" s="419">
        <v>0</v>
      </c>
      <c r="BH142" s="419">
        <v>0</v>
      </c>
      <c r="BI142" s="419">
        <v>0</v>
      </c>
      <c r="BJ142" s="419">
        <v>0</v>
      </c>
      <c r="BK142" s="419">
        <v>0</v>
      </c>
      <c r="BL142" s="419">
        <v>0</v>
      </c>
      <c r="BM142" s="419">
        <v>0</v>
      </c>
      <c r="BN142" s="419">
        <v>0</v>
      </c>
      <c r="BO142" s="419">
        <v>0</v>
      </c>
      <c r="BP142" s="419">
        <v>0</v>
      </c>
      <c r="BQ142" s="419">
        <v>0</v>
      </c>
      <c r="BR142" s="419">
        <v>0</v>
      </c>
      <c r="BS142" s="419">
        <v>0</v>
      </c>
      <c r="BT142" s="419">
        <v>0</v>
      </c>
      <c r="BU142" s="419">
        <v>0</v>
      </c>
      <c r="BV142" s="419">
        <v>0</v>
      </c>
      <c r="BW142" s="419">
        <v>0</v>
      </c>
      <c r="BX142" s="419">
        <v>0</v>
      </c>
      <c r="BY142" s="419">
        <v>0</v>
      </c>
      <c r="BZ142" s="419">
        <v>0</v>
      </c>
      <c r="CA142" s="609">
        <v>0</v>
      </c>
      <c r="CB142" s="598"/>
      <c r="CC142" s="419"/>
      <c r="CD142" s="419"/>
      <c r="CE142" s="419">
        <v>0</v>
      </c>
      <c r="CF142" s="419">
        <v>0</v>
      </c>
      <c r="CG142" s="419"/>
      <c r="CH142" s="419"/>
      <c r="CI142" s="419"/>
      <c r="CJ142" s="419">
        <v>0</v>
      </c>
      <c r="CK142" s="419">
        <v>0</v>
      </c>
      <c r="CL142" s="419"/>
      <c r="CM142" s="419"/>
      <c r="CN142" s="419"/>
      <c r="CO142" s="419">
        <v>0</v>
      </c>
      <c r="CP142" s="419">
        <v>0</v>
      </c>
      <c r="CQ142" s="419"/>
      <c r="CR142" s="419"/>
      <c r="CS142" s="419"/>
      <c r="CT142" s="419">
        <v>0</v>
      </c>
      <c r="CU142" s="419">
        <v>0</v>
      </c>
      <c r="CV142" s="419">
        <v>0</v>
      </c>
      <c r="CW142" s="419">
        <v>0</v>
      </c>
      <c r="CX142" s="419">
        <v>0</v>
      </c>
      <c r="CY142" s="595">
        <v>30941.65</v>
      </c>
      <c r="CZ142" s="605" t="s">
        <v>1969</v>
      </c>
      <c r="DA142" s="605" t="s">
        <v>2202</v>
      </c>
      <c r="DB142" s="606">
        <v>0</v>
      </c>
      <c r="DC142" s="606">
        <v>9513.1353299999992</v>
      </c>
      <c r="DD142" s="607" t="s">
        <v>2095</v>
      </c>
      <c r="DE142" s="370"/>
      <c r="DF142" s="809" t="s">
        <v>2179</v>
      </c>
      <c r="DG142" s="822"/>
    </row>
    <row r="143" spans="1:111" s="388" customFormat="1" ht="72" outlineLevel="1">
      <c r="A143" s="875"/>
      <c r="B143" s="613" t="s">
        <v>1972</v>
      </c>
      <c r="C143" s="604" t="s">
        <v>80</v>
      </c>
      <c r="D143" s="420" t="s">
        <v>194</v>
      </c>
      <c r="E143" s="420" t="s">
        <v>1066</v>
      </c>
      <c r="F143" s="526">
        <v>70891213</v>
      </c>
      <c r="G143" s="526" t="s">
        <v>2029</v>
      </c>
      <c r="H143" s="420" t="s">
        <v>324</v>
      </c>
      <c r="I143" s="595">
        <v>76323.33</v>
      </c>
      <c r="J143" s="595">
        <v>62023.33</v>
      </c>
      <c r="K143" s="595">
        <v>14300</v>
      </c>
      <c r="L143" s="595">
        <v>0</v>
      </c>
      <c r="M143" s="595">
        <v>44278</v>
      </c>
      <c r="N143" s="595">
        <v>0</v>
      </c>
      <c r="O143" s="595">
        <v>0</v>
      </c>
      <c r="P143" s="617">
        <v>44083</v>
      </c>
      <c r="Q143" s="618">
        <v>43952</v>
      </c>
      <c r="R143" s="537" t="s">
        <v>694</v>
      </c>
      <c r="S143" s="595"/>
      <c r="T143" s="595"/>
      <c r="U143" s="595"/>
      <c r="V143" s="595"/>
      <c r="W143" s="595">
        <v>0</v>
      </c>
      <c r="X143" s="595">
        <v>0</v>
      </c>
      <c r="Y143" s="595">
        <v>0</v>
      </c>
      <c r="Z143" s="595">
        <v>14300</v>
      </c>
      <c r="AA143" s="595">
        <v>0</v>
      </c>
      <c r="AB143" s="595">
        <v>14300</v>
      </c>
      <c r="AC143" s="595">
        <v>0</v>
      </c>
      <c r="AD143" s="595">
        <v>0</v>
      </c>
      <c r="AE143" s="595">
        <v>0</v>
      </c>
      <c r="AF143" s="595">
        <v>0</v>
      </c>
      <c r="AG143" s="595">
        <v>0</v>
      </c>
      <c r="AH143" s="595">
        <v>0</v>
      </c>
      <c r="AI143" s="595">
        <v>0</v>
      </c>
      <c r="AJ143" s="595">
        <v>0</v>
      </c>
      <c r="AK143" s="595">
        <v>0</v>
      </c>
      <c r="AL143" s="595">
        <v>0</v>
      </c>
      <c r="AM143" s="595">
        <v>0</v>
      </c>
      <c r="AN143" s="419">
        <v>0</v>
      </c>
      <c r="AO143" s="419">
        <v>14300</v>
      </c>
      <c r="AP143" s="419">
        <v>0</v>
      </c>
      <c r="AQ143" s="419">
        <v>14300</v>
      </c>
      <c r="AR143" s="419">
        <v>0</v>
      </c>
      <c r="AS143" s="419">
        <v>0</v>
      </c>
      <c r="AT143" s="419">
        <v>0</v>
      </c>
      <c r="AU143" s="419">
        <v>0</v>
      </c>
      <c r="AV143" s="419">
        <v>0</v>
      </c>
      <c r="AW143" s="419">
        <v>0</v>
      </c>
      <c r="AX143" s="419">
        <v>0</v>
      </c>
      <c r="AY143" s="419">
        <v>0</v>
      </c>
      <c r="AZ143" s="419">
        <v>0</v>
      </c>
      <c r="BA143" s="419">
        <v>0</v>
      </c>
      <c r="BB143" s="419">
        <v>0</v>
      </c>
      <c r="BC143" s="419">
        <v>0</v>
      </c>
      <c r="BD143" s="419">
        <v>0</v>
      </c>
      <c r="BE143" s="419">
        <v>0</v>
      </c>
      <c r="BF143" s="419">
        <v>0</v>
      </c>
      <c r="BG143" s="419">
        <v>0</v>
      </c>
      <c r="BH143" s="419">
        <v>0</v>
      </c>
      <c r="BI143" s="419">
        <v>0</v>
      </c>
      <c r="BJ143" s="419">
        <v>0</v>
      </c>
      <c r="BK143" s="419">
        <v>0</v>
      </c>
      <c r="BL143" s="419">
        <v>0</v>
      </c>
      <c r="BM143" s="419">
        <v>0</v>
      </c>
      <c r="BN143" s="419">
        <v>0</v>
      </c>
      <c r="BO143" s="419">
        <v>0</v>
      </c>
      <c r="BP143" s="419">
        <v>0</v>
      </c>
      <c r="BQ143" s="419">
        <v>0</v>
      </c>
      <c r="BR143" s="419">
        <v>0</v>
      </c>
      <c r="BS143" s="419">
        <v>0</v>
      </c>
      <c r="BT143" s="419">
        <v>0</v>
      </c>
      <c r="BU143" s="419">
        <v>0</v>
      </c>
      <c r="BV143" s="419">
        <v>0</v>
      </c>
      <c r="BW143" s="419">
        <v>0</v>
      </c>
      <c r="BX143" s="419">
        <v>0</v>
      </c>
      <c r="BY143" s="419">
        <v>0</v>
      </c>
      <c r="BZ143" s="419">
        <v>0</v>
      </c>
      <c r="CA143" s="609">
        <v>0</v>
      </c>
      <c r="CB143" s="598"/>
      <c r="CC143" s="419"/>
      <c r="CD143" s="419"/>
      <c r="CE143" s="419">
        <v>0</v>
      </c>
      <c r="CF143" s="419">
        <v>0</v>
      </c>
      <c r="CG143" s="419"/>
      <c r="CH143" s="419"/>
      <c r="CI143" s="419"/>
      <c r="CJ143" s="419">
        <v>0</v>
      </c>
      <c r="CK143" s="419">
        <v>0</v>
      </c>
      <c r="CL143" s="419"/>
      <c r="CM143" s="419"/>
      <c r="CN143" s="419"/>
      <c r="CO143" s="419">
        <v>0</v>
      </c>
      <c r="CP143" s="419">
        <v>0</v>
      </c>
      <c r="CQ143" s="419"/>
      <c r="CR143" s="419"/>
      <c r="CS143" s="419"/>
      <c r="CT143" s="419">
        <v>0</v>
      </c>
      <c r="CU143" s="419">
        <v>0</v>
      </c>
      <c r="CV143" s="419">
        <v>0</v>
      </c>
      <c r="CW143" s="419">
        <v>0</v>
      </c>
      <c r="CX143" s="419">
        <v>0</v>
      </c>
      <c r="CY143" s="595">
        <v>76323.33</v>
      </c>
      <c r="CZ143" s="605" t="s">
        <v>1969</v>
      </c>
      <c r="DA143" s="605" t="s">
        <v>2202</v>
      </c>
      <c r="DB143" s="606">
        <v>0</v>
      </c>
      <c r="DC143" s="606">
        <v>50165.884330000001</v>
      </c>
      <c r="DD143" s="607" t="s">
        <v>2095</v>
      </c>
      <c r="DE143" s="526" t="s">
        <v>1831</v>
      </c>
      <c r="DF143" s="809" t="s">
        <v>2178</v>
      </c>
      <c r="DG143" s="822"/>
    </row>
    <row r="144" spans="1:111" s="388" customFormat="1" ht="72" outlineLevel="1">
      <c r="A144" s="875"/>
      <c r="B144" s="613" t="s">
        <v>2030</v>
      </c>
      <c r="C144" s="604" t="s">
        <v>80</v>
      </c>
      <c r="D144" s="420" t="s">
        <v>194</v>
      </c>
      <c r="E144" s="420" t="s">
        <v>1066</v>
      </c>
      <c r="F144" s="526">
        <v>70891214</v>
      </c>
      <c r="G144" s="526" t="s">
        <v>2031</v>
      </c>
      <c r="H144" s="420" t="s">
        <v>324</v>
      </c>
      <c r="I144" s="595">
        <v>11798.94723</v>
      </c>
      <c r="J144" s="595">
        <v>7929.5332900000003</v>
      </c>
      <c r="K144" s="595">
        <v>3869.41464</v>
      </c>
      <c r="L144" s="595">
        <v>0</v>
      </c>
      <c r="M144" s="595">
        <v>7929.5332900000003</v>
      </c>
      <c r="N144" s="595">
        <v>0</v>
      </c>
      <c r="O144" s="595">
        <v>0</v>
      </c>
      <c r="P144" s="617">
        <v>44081</v>
      </c>
      <c r="Q144" s="618">
        <v>43739</v>
      </c>
      <c r="R144" s="537" t="s">
        <v>694</v>
      </c>
      <c r="S144" s="595"/>
      <c r="T144" s="595">
        <v>0</v>
      </c>
      <c r="U144" s="595">
        <v>235.41</v>
      </c>
      <c r="V144" s="595">
        <v>0</v>
      </c>
      <c r="W144" s="33">
        <v>235.41</v>
      </c>
      <c r="X144" s="595">
        <v>0</v>
      </c>
      <c r="Y144" s="595">
        <v>0</v>
      </c>
      <c r="Z144" s="595">
        <v>5000</v>
      </c>
      <c r="AA144" s="595">
        <v>0</v>
      </c>
      <c r="AB144" s="595">
        <v>5000</v>
      </c>
      <c r="AC144" s="595">
        <v>0</v>
      </c>
      <c r="AD144" s="595">
        <v>0</v>
      </c>
      <c r="AE144" s="595">
        <v>0</v>
      </c>
      <c r="AF144" s="595">
        <v>0</v>
      </c>
      <c r="AG144" s="595">
        <v>0</v>
      </c>
      <c r="AH144" s="595">
        <v>0</v>
      </c>
      <c r="AI144" s="595">
        <v>0</v>
      </c>
      <c r="AJ144" s="595">
        <v>0</v>
      </c>
      <c r="AK144" s="595">
        <v>0</v>
      </c>
      <c r="AL144" s="595">
        <v>0</v>
      </c>
      <c r="AM144" s="595">
        <v>0</v>
      </c>
      <c r="AN144" s="419">
        <v>0</v>
      </c>
      <c r="AO144" s="419">
        <v>500</v>
      </c>
      <c r="AP144" s="419">
        <v>0</v>
      </c>
      <c r="AQ144" s="419">
        <v>500</v>
      </c>
      <c r="AR144" s="419">
        <v>0</v>
      </c>
      <c r="AS144" s="419">
        <v>0</v>
      </c>
      <c r="AT144" s="419">
        <v>750</v>
      </c>
      <c r="AU144" s="419">
        <v>0</v>
      </c>
      <c r="AV144" s="419">
        <v>750</v>
      </c>
      <c r="AW144" s="419">
        <v>0</v>
      </c>
      <c r="AX144" s="419">
        <v>0</v>
      </c>
      <c r="AY144" s="419">
        <v>1250</v>
      </c>
      <c r="AZ144" s="419">
        <v>0</v>
      </c>
      <c r="BA144" s="419">
        <v>1250</v>
      </c>
      <c r="BB144" s="419">
        <v>0</v>
      </c>
      <c r="BC144" s="419">
        <v>0</v>
      </c>
      <c r="BD144" s="419">
        <v>2500</v>
      </c>
      <c r="BE144" s="419">
        <v>0</v>
      </c>
      <c r="BF144" s="419">
        <v>2500</v>
      </c>
      <c r="BG144" s="419">
        <v>0</v>
      </c>
      <c r="BH144" s="419">
        <v>0</v>
      </c>
      <c r="BI144" s="419">
        <v>0</v>
      </c>
      <c r="BJ144" s="419">
        <v>0</v>
      </c>
      <c r="BK144" s="419">
        <v>0</v>
      </c>
      <c r="BL144" s="419">
        <v>0</v>
      </c>
      <c r="BM144" s="419">
        <v>0</v>
      </c>
      <c r="BN144" s="419">
        <v>0</v>
      </c>
      <c r="BO144" s="419">
        <v>0</v>
      </c>
      <c r="BP144" s="419">
        <v>0</v>
      </c>
      <c r="BQ144" s="419">
        <v>0</v>
      </c>
      <c r="BR144" s="419">
        <v>0</v>
      </c>
      <c r="BS144" s="419">
        <v>0</v>
      </c>
      <c r="BT144" s="419">
        <v>0</v>
      </c>
      <c r="BU144" s="419">
        <v>0</v>
      </c>
      <c r="BV144" s="419">
        <v>0</v>
      </c>
      <c r="BW144" s="419">
        <v>0</v>
      </c>
      <c r="BX144" s="419">
        <v>0</v>
      </c>
      <c r="BY144" s="419">
        <v>0</v>
      </c>
      <c r="BZ144" s="419">
        <v>0</v>
      </c>
      <c r="CA144" s="609">
        <v>0</v>
      </c>
      <c r="CB144" s="598"/>
      <c r="CC144" s="419"/>
      <c r="CD144" s="419"/>
      <c r="CE144" s="419">
        <v>0</v>
      </c>
      <c r="CF144" s="419">
        <v>0</v>
      </c>
      <c r="CG144" s="419"/>
      <c r="CH144" s="419"/>
      <c r="CI144" s="419"/>
      <c r="CJ144" s="419">
        <v>0</v>
      </c>
      <c r="CK144" s="419">
        <v>0</v>
      </c>
      <c r="CL144" s="419"/>
      <c r="CM144" s="419"/>
      <c r="CN144" s="419"/>
      <c r="CO144" s="419">
        <v>0</v>
      </c>
      <c r="CP144" s="419">
        <v>0</v>
      </c>
      <c r="CQ144" s="419"/>
      <c r="CR144" s="419"/>
      <c r="CS144" s="419"/>
      <c r="CT144" s="419">
        <v>0</v>
      </c>
      <c r="CU144" s="419">
        <v>0</v>
      </c>
      <c r="CV144" s="419">
        <v>0</v>
      </c>
      <c r="CW144" s="419">
        <v>0</v>
      </c>
      <c r="CX144" s="419">
        <v>0</v>
      </c>
      <c r="CY144" s="595">
        <v>10017.64</v>
      </c>
      <c r="CZ144" s="605" t="s">
        <v>1969</v>
      </c>
      <c r="DA144" s="605" t="s">
        <v>2202</v>
      </c>
      <c r="DB144" s="606">
        <v>0</v>
      </c>
      <c r="DC144" s="606">
        <v>7929.5332900000003</v>
      </c>
      <c r="DD144" s="607" t="s">
        <v>2095</v>
      </c>
      <c r="DE144" s="526" t="s">
        <v>1831</v>
      </c>
      <c r="DF144" s="809" t="s">
        <v>2212</v>
      </c>
      <c r="DG144" s="822"/>
    </row>
    <row r="145" spans="1:111" s="388" customFormat="1" ht="54" outlineLevel="1">
      <c r="A145" s="875"/>
      <c r="B145" s="613" t="s">
        <v>1973</v>
      </c>
      <c r="C145" s="604" t="s">
        <v>80</v>
      </c>
      <c r="D145" s="420" t="s">
        <v>194</v>
      </c>
      <c r="E145" s="420" t="s">
        <v>1066</v>
      </c>
      <c r="F145" s="526">
        <v>70891215</v>
      </c>
      <c r="G145" s="526" t="s">
        <v>80</v>
      </c>
      <c r="H145" s="420" t="s">
        <v>324</v>
      </c>
      <c r="I145" s="595">
        <v>54532.613689999998</v>
      </c>
      <c r="J145" s="595">
        <v>54532.613689999998</v>
      </c>
      <c r="K145" s="595">
        <v>0</v>
      </c>
      <c r="L145" s="595">
        <v>0</v>
      </c>
      <c r="M145" s="595">
        <v>54532.613689999998</v>
      </c>
      <c r="N145" s="595">
        <v>0</v>
      </c>
      <c r="O145" s="595">
        <v>0</v>
      </c>
      <c r="P145" s="617">
        <v>44392</v>
      </c>
      <c r="Q145" s="618">
        <v>44252</v>
      </c>
      <c r="R145" s="619" t="s">
        <v>496</v>
      </c>
      <c r="S145" s="595"/>
      <c r="T145" s="595"/>
      <c r="U145" s="595"/>
      <c r="V145" s="595"/>
      <c r="W145" s="595">
        <v>0</v>
      </c>
      <c r="X145" s="595">
        <v>0</v>
      </c>
      <c r="Y145" s="595">
        <v>0</v>
      </c>
      <c r="Z145" s="595">
        <v>0</v>
      </c>
      <c r="AA145" s="595">
        <v>0</v>
      </c>
      <c r="AB145" s="595">
        <v>0</v>
      </c>
      <c r="AC145" s="595">
        <v>0</v>
      </c>
      <c r="AD145" s="595">
        <v>0</v>
      </c>
      <c r="AE145" s="595">
        <v>0</v>
      </c>
      <c r="AF145" s="595">
        <v>0</v>
      </c>
      <c r="AG145" s="595">
        <v>0</v>
      </c>
      <c r="AH145" s="595">
        <v>0</v>
      </c>
      <c r="AI145" s="595">
        <v>0</v>
      </c>
      <c r="AJ145" s="595">
        <v>0</v>
      </c>
      <c r="AK145" s="595">
        <v>0</v>
      </c>
      <c r="AL145" s="595">
        <v>0</v>
      </c>
      <c r="AM145" s="595">
        <v>0</v>
      </c>
      <c r="AN145" s="419">
        <v>0</v>
      </c>
      <c r="AO145" s="419">
        <v>0</v>
      </c>
      <c r="AP145" s="419">
        <v>0</v>
      </c>
      <c r="AQ145" s="419">
        <v>0</v>
      </c>
      <c r="AR145" s="419">
        <v>0</v>
      </c>
      <c r="AS145" s="419">
        <v>0</v>
      </c>
      <c r="AT145" s="419">
        <v>0</v>
      </c>
      <c r="AU145" s="419">
        <v>0</v>
      </c>
      <c r="AV145" s="419">
        <v>0</v>
      </c>
      <c r="AW145" s="419">
        <v>0</v>
      </c>
      <c r="AX145" s="419">
        <v>0</v>
      </c>
      <c r="AY145" s="419">
        <v>0</v>
      </c>
      <c r="AZ145" s="419">
        <v>0</v>
      </c>
      <c r="BA145" s="419">
        <v>0</v>
      </c>
      <c r="BB145" s="419">
        <v>0</v>
      </c>
      <c r="BC145" s="419">
        <v>0</v>
      </c>
      <c r="BD145" s="419">
        <v>0</v>
      </c>
      <c r="BE145" s="419">
        <v>0</v>
      </c>
      <c r="BF145" s="419">
        <v>0</v>
      </c>
      <c r="BG145" s="419">
        <v>0</v>
      </c>
      <c r="BH145" s="419">
        <v>0</v>
      </c>
      <c r="BI145" s="419">
        <v>0</v>
      </c>
      <c r="BJ145" s="419">
        <v>0</v>
      </c>
      <c r="BK145" s="419">
        <v>0</v>
      </c>
      <c r="BL145" s="419">
        <v>0</v>
      </c>
      <c r="BM145" s="419">
        <v>0</v>
      </c>
      <c r="BN145" s="419">
        <v>0</v>
      </c>
      <c r="BO145" s="419">
        <v>0</v>
      </c>
      <c r="BP145" s="419">
        <v>0</v>
      </c>
      <c r="BQ145" s="419">
        <v>0</v>
      </c>
      <c r="BR145" s="419">
        <v>0</v>
      </c>
      <c r="BS145" s="419">
        <v>0</v>
      </c>
      <c r="BT145" s="419">
        <v>0</v>
      </c>
      <c r="BU145" s="419">
        <v>0</v>
      </c>
      <c r="BV145" s="419">
        <v>0</v>
      </c>
      <c r="BW145" s="419">
        <v>0</v>
      </c>
      <c r="BX145" s="419">
        <v>0</v>
      </c>
      <c r="BY145" s="419">
        <v>0</v>
      </c>
      <c r="BZ145" s="419">
        <v>0</v>
      </c>
      <c r="CA145" s="609">
        <v>0</v>
      </c>
      <c r="CB145" s="598"/>
      <c r="CC145" s="419"/>
      <c r="CD145" s="419"/>
      <c r="CE145" s="419">
        <v>0</v>
      </c>
      <c r="CF145" s="419">
        <v>0</v>
      </c>
      <c r="CG145" s="419"/>
      <c r="CH145" s="419"/>
      <c r="CI145" s="419"/>
      <c r="CJ145" s="419">
        <v>0</v>
      </c>
      <c r="CK145" s="419">
        <v>0</v>
      </c>
      <c r="CL145" s="419"/>
      <c r="CM145" s="419"/>
      <c r="CN145" s="419"/>
      <c r="CO145" s="419">
        <v>0</v>
      </c>
      <c r="CP145" s="419">
        <v>0</v>
      </c>
      <c r="CQ145" s="419"/>
      <c r="CR145" s="419"/>
      <c r="CS145" s="419"/>
      <c r="CT145" s="419">
        <v>0</v>
      </c>
      <c r="CU145" s="419">
        <v>0</v>
      </c>
      <c r="CV145" s="419">
        <v>0</v>
      </c>
      <c r="CW145" s="419">
        <v>0</v>
      </c>
      <c r="CX145" s="419">
        <v>0</v>
      </c>
      <c r="CY145" s="595">
        <v>54532.613689999998</v>
      </c>
      <c r="CZ145" s="605" t="s">
        <v>1969</v>
      </c>
      <c r="DA145" s="605" t="s">
        <v>2202</v>
      </c>
      <c r="DB145" s="606">
        <v>0</v>
      </c>
      <c r="DC145" s="606">
        <v>54424.040390000002</v>
      </c>
      <c r="DD145" s="607" t="s">
        <v>2095</v>
      </c>
      <c r="DE145" s="370"/>
      <c r="DF145" s="813" t="s">
        <v>2188</v>
      </c>
      <c r="DG145" s="826"/>
    </row>
    <row r="146" spans="1:111" s="388" customFormat="1" ht="72" outlineLevel="1">
      <c r="A146" s="875"/>
      <c r="B146" s="613" t="s">
        <v>1974</v>
      </c>
      <c r="C146" s="604" t="s">
        <v>80</v>
      </c>
      <c r="D146" s="420" t="s">
        <v>194</v>
      </c>
      <c r="E146" s="420" t="s">
        <v>1066</v>
      </c>
      <c r="F146" s="526">
        <v>70891216</v>
      </c>
      <c r="G146" s="526" t="s">
        <v>2305</v>
      </c>
      <c r="H146" s="420" t="s">
        <v>324</v>
      </c>
      <c r="I146" s="595">
        <v>39990.86</v>
      </c>
      <c r="J146" s="595">
        <v>39990.86</v>
      </c>
      <c r="K146" s="595">
        <v>0</v>
      </c>
      <c r="L146" s="595">
        <v>0</v>
      </c>
      <c r="M146" s="595">
        <v>39990.86</v>
      </c>
      <c r="N146" s="595">
        <v>0</v>
      </c>
      <c r="O146" s="595">
        <v>0</v>
      </c>
      <c r="P146" s="617" t="s">
        <v>80</v>
      </c>
      <c r="Q146" s="618">
        <v>44396</v>
      </c>
      <c r="R146" s="537" t="s">
        <v>1671</v>
      </c>
      <c r="S146" s="595"/>
      <c r="T146" s="595">
        <v>0</v>
      </c>
      <c r="U146" s="595">
        <v>406.14</v>
      </c>
      <c r="V146" s="595">
        <v>0</v>
      </c>
      <c r="W146" s="33">
        <v>406.14</v>
      </c>
      <c r="X146" s="595">
        <v>0</v>
      </c>
      <c r="Y146" s="595">
        <v>0</v>
      </c>
      <c r="Z146" s="595">
        <v>2000</v>
      </c>
      <c r="AA146" s="595">
        <v>0</v>
      </c>
      <c r="AB146" s="595">
        <v>2000</v>
      </c>
      <c r="AC146" s="595">
        <v>0</v>
      </c>
      <c r="AD146" s="595">
        <v>0</v>
      </c>
      <c r="AE146" s="595">
        <v>475</v>
      </c>
      <c r="AF146" s="595">
        <v>0</v>
      </c>
      <c r="AG146" s="419">
        <v>475</v>
      </c>
      <c r="AH146" s="595">
        <v>0</v>
      </c>
      <c r="AI146" s="595">
        <v>0</v>
      </c>
      <c r="AJ146" s="595">
        <v>0</v>
      </c>
      <c r="AK146" s="595">
        <v>0</v>
      </c>
      <c r="AL146" s="595">
        <v>0</v>
      </c>
      <c r="AM146" s="595">
        <v>0</v>
      </c>
      <c r="AN146" s="419">
        <v>0</v>
      </c>
      <c r="AO146" s="419">
        <v>200</v>
      </c>
      <c r="AP146" s="419">
        <v>0</v>
      </c>
      <c r="AQ146" s="419">
        <v>200</v>
      </c>
      <c r="AR146" s="419">
        <v>0</v>
      </c>
      <c r="AS146" s="419">
        <v>0</v>
      </c>
      <c r="AT146" s="419">
        <v>300</v>
      </c>
      <c r="AU146" s="419">
        <v>0</v>
      </c>
      <c r="AV146" s="419">
        <v>300</v>
      </c>
      <c r="AW146" s="419">
        <v>0</v>
      </c>
      <c r="AX146" s="419">
        <v>0</v>
      </c>
      <c r="AY146" s="419">
        <v>500</v>
      </c>
      <c r="AZ146" s="419">
        <v>0</v>
      </c>
      <c r="BA146" s="419">
        <v>500</v>
      </c>
      <c r="BB146" s="419">
        <v>0</v>
      </c>
      <c r="BC146" s="419">
        <v>0</v>
      </c>
      <c r="BD146" s="419">
        <v>1000</v>
      </c>
      <c r="BE146" s="419">
        <v>0</v>
      </c>
      <c r="BF146" s="419">
        <v>1000</v>
      </c>
      <c r="BG146" s="419">
        <v>0</v>
      </c>
      <c r="BH146" s="419">
        <v>0</v>
      </c>
      <c r="BI146" s="419">
        <v>0</v>
      </c>
      <c r="BJ146" s="419">
        <v>0</v>
      </c>
      <c r="BK146" s="419">
        <v>0</v>
      </c>
      <c r="BL146" s="419">
        <v>0</v>
      </c>
      <c r="BM146" s="419">
        <v>0</v>
      </c>
      <c r="BN146" s="419">
        <v>475</v>
      </c>
      <c r="BO146" s="419">
        <v>0</v>
      </c>
      <c r="BP146" s="419">
        <v>475</v>
      </c>
      <c r="BQ146" s="419">
        <v>0</v>
      </c>
      <c r="BR146" s="419">
        <v>0</v>
      </c>
      <c r="BS146" s="419">
        <v>0</v>
      </c>
      <c r="BT146" s="419">
        <v>0</v>
      </c>
      <c r="BU146" s="419">
        <v>0</v>
      </c>
      <c r="BV146" s="419">
        <v>0</v>
      </c>
      <c r="BW146" s="419">
        <v>0</v>
      </c>
      <c r="BX146" s="419">
        <v>0</v>
      </c>
      <c r="BY146" s="419">
        <v>0</v>
      </c>
      <c r="BZ146" s="419">
        <v>0</v>
      </c>
      <c r="CA146" s="609">
        <v>0</v>
      </c>
      <c r="CB146" s="598"/>
      <c r="CC146" s="419"/>
      <c r="CD146" s="419"/>
      <c r="CE146" s="419">
        <v>0</v>
      </c>
      <c r="CF146" s="419">
        <v>0</v>
      </c>
      <c r="CG146" s="419"/>
      <c r="CH146" s="419"/>
      <c r="CI146" s="419"/>
      <c r="CJ146" s="419">
        <v>0</v>
      </c>
      <c r="CK146" s="419">
        <v>0</v>
      </c>
      <c r="CL146" s="419"/>
      <c r="CM146" s="419"/>
      <c r="CN146" s="419"/>
      <c r="CO146" s="419">
        <v>0</v>
      </c>
      <c r="CP146" s="419">
        <v>0</v>
      </c>
      <c r="CQ146" s="419"/>
      <c r="CR146" s="419"/>
      <c r="CS146" s="419"/>
      <c r="CT146" s="419">
        <v>0</v>
      </c>
      <c r="CU146" s="419">
        <v>0</v>
      </c>
      <c r="CV146" s="419">
        <v>0</v>
      </c>
      <c r="CW146" s="419">
        <v>0</v>
      </c>
      <c r="CX146" s="419">
        <v>0</v>
      </c>
      <c r="CY146" s="595">
        <v>39990.86</v>
      </c>
      <c r="CZ146" s="605" t="s">
        <v>1969</v>
      </c>
      <c r="DA146" s="605" t="s">
        <v>2202</v>
      </c>
      <c r="DB146" s="606">
        <v>0</v>
      </c>
      <c r="DC146" s="606">
        <v>22924.10857</v>
      </c>
      <c r="DD146" s="607" t="s">
        <v>2095</v>
      </c>
      <c r="DE146" s="526" t="s">
        <v>1831</v>
      </c>
      <c r="DF146" s="809" t="s">
        <v>2176</v>
      </c>
      <c r="DG146" s="822"/>
    </row>
    <row r="147" spans="1:111" s="388" customFormat="1" ht="54" outlineLevel="1">
      <c r="A147" s="875"/>
      <c r="B147" s="613" t="s">
        <v>1975</v>
      </c>
      <c r="C147" s="604" t="s">
        <v>80</v>
      </c>
      <c r="D147" s="420" t="s">
        <v>194</v>
      </c>
      <c r="E147" s="420" t="s">
        <v>1066</v>
      </c>
      <c r="F147" s="526">
        <v>70891217</v>
      </c>
      <c r="G147" s="526" t="s">
        <v>80</v>
      </c>
      <c r="H147" s="420" t="s">
        <v>324</v>
      </c>
      <c r="I147" s="595">
        <v>13697.66</v>
      </c>
      <c r="J147" s="595">
        <v>13697.66</v>
      </c>
      <c r="K147" s="595">
        <v>0</v>
      </c>
      <c r="L147" s="595">
        <v>0</v>
      </c>
      <c r="M147" s="595">
        <v>13697.66</v>
      </c>
      <c r="N147" s="595">
        <v>0</v>
      </c>
      <c r="O147" s="595">
        <v>0</v>
      </c>
      <c r="P147" s="617" t="s">
        <v>80</v>
      </c>
      <c r="Q147" s="618" t="s">
        <v>80</v>
      </c>
      <c r="R147" s="619" t="s">
        <v>1671</v>
      </c>
      <c r="S147" s="595"/>
      <c r="T147" s="595"/>
      <c r="U147" s="595"/>
      <c r="V147" s="595"/>
      <c r="W147" s="595">
        <v>0</v>
      </c>
      <c r="X147" s="595">
        <v>0</v>
      </c>
      <c r="Y147" s="595">
        <v>0</v>
      </c>
      <c r="Z147" s="595">
        <v>0</v>
      </c>
      <c r="AA147" s="595">
        <v>0</v>
      </c>
      <c r="AB147" s="595">
        <v>0</v>
      </c>
      <c r="AC147" s="595">
        <v>0</v>
      </c>
      <c r="AD147" s="595">
        <v>0</v>
      </c>
      <c r="AE147" s="595">
        <v>0</v>
      </c>
      <c r="AF147" s="595">
        <v>0</v>
      </c>
      <c r="AG147" s="595">
        <v>0</v>
      </c>
      <c r="AH147" s="595">
        <v>0</v>
      </c>
      <c r="AI147" s="595">
        <v>0</v>
      </c>
      <c r="AJ147" s="595">
        <v>0</v>
      </c>
      <c r="AK147" s="595">
        <v>0</v>
      </c>
      <c r="AL147" s="595">
        <v>0</v>
      </c>
      <c r="AM147" s="595">
        <v>0</v>
      </c>
      <c r="AN147" s="419">
        <v>0</v>
      </c>
      <c r="AO147" s="419">
        <v>0</v>
      </c>
      <c r="AP147" s="419">
        <v>0</v>
      </c>
      <c r="AQ147" s="419">
        <v>0</v>
      </c>
      <c r="AR147" s="419">
        <v>0</v>
      </c>
      <c r="AS147" s="419">
        <v>0</v>
      </c>
      <c r="AT147" s="419">
        <v>0</v>
      </c>
      <c r="AU147" s="419">
        <v>0</v>
      </c>
      <c r="AV147" s="419">
        <v>0</v>
      </c>
      <c r="AW147" s="419">
        <v>0</v>
      </c>
      <c r="AX147" s="419">
        <v>0</v>
      </c>
      <c r="AY147" s="419">
        <v>0</v>
      </c>
      <c r="AZ147" s="419">
        <v>0</v>
      </c>
      <c r="BA147" s="419">
        <v>0</v>
      </c>
      <c r="BB147" s="419">
        <v>0</v>
      </c>
      <c r="BC147" s="419">
        <v>0</v>
      </c>
      <c r="BD147" s="419">
        <v>0</v>
      </c>
      <c r="BE147" s="419">
        <v>0</v>
      </c>
      <c r="BF147" s="419">
        <v>0</v>
      </c>
      <c r="BG147" s="419">
        <v>0</v>
      </c>
      <c r="BH147" s="419">
        <v>0</v>
      </c>
      <c r="BI147" s="419">
        <v>0</v>
      </c>
      <c r="BJ147" s="419">
        <v>0</v>
      </c>
      <c r="BK147" s="419">
        <v>0</v>
      </c>
      <c r="BL147" s="419">
        <v>0</v>
      </c>
      <c r="BM147" s="419">
        <v>0</v>
      </c>
      <c r="BN147" s="419">
        <v>0</v>
      </c>
      <c r="BO147" s="419">
        <v>0</v>
      </c>
      <c r="BP147" s="419">
        <v>0</v>
      </c>
      <c r="BQ147" s="419">
        <v>0</v>
      </c>
      <c r="BR147" s="419">
        <v>0</v>
      </c>
      <c r="BS147" s="419">
        <v>0</v>
      </c>
      <c r="BT147" s="419">
        <v>0</v>
      </c>
      <c r="BU147" s="419">
        <v>0</v>
      </c>
      <c r="BV147" s="419">
        <v>0</v>
      </c>
      <c r="BW147" s="419">
        <v>0</v>
      </c>
      <c r="BX147" s="419">
        <v>0</v>
      </c>
      <c r="BY147" s="419">
        <v>0</v>
      </c>
      <c r="BZ147" s="419">
        <v>0</v>
      </c>
      <c r="CA147" s="609">
        <v>0</v>
      </c>
      <c r="CB147" s="598"/>
      <c r="CC147" s="419"/>
      <c r="CD147" s="419"/>
      <c r="CE147" s="419">
        <v>0</v>
      </c>
      <c r="CF147" s="419">
        <v>0</v>
      </c>
      <c r="CG147" s="419"/>
      <c r="CH147" s="419"/>
      <c r="CI147" s="419"/>
      <c r="CJ147" s="419">
        <v>0</v>
      </c>
      <c r="CK147" s="419">
        <v>0</v>
      </c>
      <c r="CL147" s="419"/>
      <c r="CM147" s="419"/>
      <c r="CN147" s="419"/>
      <c r="CO147" s="419">
        <v>0</v>
      </c>
      <c r="CP147" s="419">
        <v>0</v>
      </c>
      <c r="CQ147" s="419"/>
      <c r="CR147" s="419"/>
      <c r="CS147" s="419"/>
      <c r="CT147" s="419">
        <v>0</v>
      </c>
      <c r="CU147" s="419">
        <v>0</v>
      </c>
      <c r="CV147" s="419">
        <v>0</v>
      </c>
      <c r="CW147" s="419">
        <v>0</v>
      </c>
      <c r="CX147" s="419">
        <v>0</v>
      </c>
      <c r="CY147" s="595">
        <v>13697.66</v>
      </c>
      <c r="CZ147" s="605" t="s">
        <v>1969</v>
      </c>
      <c r="DA147" s="605" t="s">
        <v>2203</v>
      </c>
      <c r="DB147" s="606">
        <v>0</v>
      </c>
      <c r="DC147" s="606">
        <v>1091.05719</v>
      </c>
      <c r="DD147" s="593" t="s">
        <v>2096</v>
      </c>
      <c r="DE147" s="370"/>
      <c r="DF147" s="809" t="s">
        <v>2178</v>
      </c>
      <c r="DG147" s="822"/>
    </row>
    <row r="148" spans="1:111" s="378" customFormat="1" ht="54" outlineLevel="1">
      <c r="A148" s="875"/>
      <c r="B148" s="613" t="s">
        <v>1976</v>
      </c>
      <c r="C148" s="604" t="s">
        <v>80</v>
      </c>
      <c r="D148" s="420" t="s">
        <v>194</v>
      </c>
      <c r="E148" s="420" t="s">
        <v>1066</v>
      </c>
      <c r="F148" s="526">
        <v>70891218</v>
      </c>
      <c r="G148" s="526" t="s">
        <v>80</v>
      </c>
      <c r="H148" s="420" t="s">
        <v>324</v>
      </c>
      <c r="I148" s="595">
        <v>17380.22</v>
      </c>
      <c r="J148" s="595">
        <v>17380.22</v>
      </c>
      <c r="K148" s="595">
        <v>0</v>
      </c>
      <c r="L148" s="595">
        <v>0</v>
      </c>
      <c r="M148" s="595">
        <v>17380.22</v>
      </c>
      <c r="N148" s="595">
        <v>0</v>
      </c>
      <c r="O148" s="595">
        <v>0</v>
      </c>
      <c r="P148" s="617" t="s">
        <v>80</v>
      </c>
      <c r="Q148" s="618" t="s">
        <v>80</v>
      </c>
      <c r="R148" s="619" t="s">
        <v>1671</v>
      </c>
      <c r="S148" s="595"/>
      <c r="T148" s="595"/>
      <c r="U148" s="595"/>
      <c r="V148" s="595"/>
      <c r="W148" s="595">
        <v>0</v>
      </c>
      <c r="X148" s="595">
        <v>0</v>
      </c>
      <c r="Y148" s="595">
        <v>0</v>
      </c>
      <c r="Z148" s="595">
        <v>0</v>
      </c>
      <c r="AA148" s="595">
        <v>0</v>
      </c>
      <c r="AB148" s="595">
        <v>0</v>
      </c>
      <c r="AC148" s="595">
        <v>0</v>
      </c>
      <c r="AD148" s="595">
        <v>0</v>
      </c>
      <c r="AE148" s="595">
        <v>0</v>
      </c>
      <c r="AF148" s="595">
        <v>0</v>
      </c>
      <c r="AG148" s="595">
        <v>0</v>
      </c>
      <c r="AH148" s="595">
        <v>0</v>
      </c>
      <c r="AI148" s="595">
        <v>0</v>
      </c>
      <c r="AJ148" s="595">
        <v>0</v>
      </c>
      <c r="AK148" s="595">
        <v>0</v>
      </c>
      <c r="AL148" s="595">
        <v>0</v>
      </c>
      <c r="AM148" s="595">
        <v>0</v>
      </c>
      <c r="AN148" s="419">
        <v>0</v>
      </c>
      <c r="AO148" s="419">
        <v>0</v>
      </c>
      <c r="AP148" s="419">
        <v>0</v>
      </c>
      <c r="AQ148" s="419">
        <v>0</v>
      </c>
      <c r="AR148" s="419">
        <v>0</v>
      </c>
      <c r="AS148" s="419">
        <v>0</v>
      </c>
      <c r="AT148" s="419">
        <v>0</v>
      </c>
      <c r="AU148" s="419">
        <v>0</v>
      </c>
      <c r="AV148" s="419">
        <v>0</v>
      </c>
      <c r="AW148" s="419">
        <v>0</v>
      </c>
      <c r="AX148" s="419">
        <v>0</v>
      </c>
      <c r="AY148" s="419">
        <v>0</v>
      </c>
      <c r="AZ148" s="419">
        <v>0</v>
      </c>
      <c r="BA148" s="419">
        <v>0</v>
      </c>
      <c r="BB148" s="419">
        <v>0</v>
      </c>
      <c r="BC148" s="419">
        <v>0</v>
      </c>
      <c r="BD148" s="419">
        <v>0</v>
      </c>
      <c r="BE148" s="419">
        <v>0</v>
      </c>
      <c r="BF148" s="419">
        <v>0</v>
      </c>
      <c r="BG148" s="419">
        <v>0</v>
      </c>
      <c r="BH148" s="419">
        <v>0</v>
      </c>
      <c r="BI148" s="419">
        <v>0</v>
      </c>
      <c r="BJ148" s="419">
        <v>0</v>
      </c>
      <c r="BK148" s="419">
        <v>0</v>
      </c>
      <c r="BL148" s="419">
        <v>0</v>
      </c>
      <c r="BM148" s="419">
        <v>0</v>
      </c>
      <c r="BN148" s="419">
        <v>0</v>
      </c>
      <c r="BO148" s="419">
        <v>0</v>
      </c>
      <c r="BP148" s="419">
        <v>0</v>
      </c>
      <c r="BQ148" s="419">
        <v>0</v>
      </c>
      <c r="BR148" s="419">
        <v>0</v>
      </c>
      <c r="BS148" s="419">
        <v>0</v>
      </c>
      <c r="BT148" s="419">
        <v>0</v>
      </c>
      <c r="BU148" s="419">
        <v>0</v>
      </c>
      <c r="BV148" s="419">
        <v>0</v>
      </c>
      <c r="BW148" s="419">
        <v>0</v>
      </c>
      <c r="BX148" s="419">
        <v>0</v>
      </c>
      <c r="BY148" s="419">
        <v>0</v>
      </c>
      <c r="BZ148" s="419">
        <v>0</v>
      </c>
      <c r="CA148" s="609">
        <v>0</v>
      </c>
      <c r="CB148" s="598"/>
      <c r="CC148" s="419"/>
      <c r="CD148" s="419"/>
      <c r="CE148" s="419">
        <v>0</v>
      </c>
      <c r="CF148" s="419">
        <v>0</v>
      </c>
      <c r="CG148" s="419"/>
      <c r="CH148" s="419"/>
      <c r="CI148" s="419"/>
      <c r="CJ148" s="419">
        <v>0</v>
      </c>
      <c r="CK148" s="419">
        <v>0</v>
      </c>
      <c r="CL148" s="419"/>
      <c r="CM148" s="419"/>
      <c r="CN148" s="419"/>
      <c r="CO148" s="419">
        <v>0</v>
      </c>
      <c r="CP148" s="419">
        <v>0</v>
      </c>
      <c r="CQ148" s="419"/>
      <c r="CR148" s="419"/>
      <c r="CS148" s="419"/>
      <c r="CT148" s="419">
        <v>0</v>
      </c>
      <c r="CU148" s="419">
        <v>0</v>
      </c>
      <c r="CV148" s="419">
        <v>0</v>
      </c>
      <c r="CW148" s="419">
        <v>0</v>
      </c>
      <c r="CX148" s="419">
        <v>0</v>
      </c>
      <c r="CY148" s="595">
        <v>17380.22</v>
      </c>
      <c r="CZ148" s="605" t="s">
        <v>1969</v>
      </c>
      <c r="DA148" s="605" t="s">
        <v>2203</v>
      </c>
      <c r="DB148" s="606">
        <v>0</v>
      </c>
      <c r="DC148" s="606">
        <v>757.67786000000001</v>
      </c>
      <c r="DD148" s="593" t="s">
        <v>2096</v>
      </c>
      <c r="DE148" s="370"/>
      <c r="DF148" s="809" t="s">
        <v>2178</v>
      </c>
      <c r="DG148" s="822"/>
    </row>
    <row r="149" spans="1:111" s="388" customFormat="1" ht="54" outlineLevel="1">
      <c r="A149" s="875"/>
      <c r="B149" s="613" t="s">
        <v>1977</v>
      </c>
      <c r="C149" s="604" t="s">
        <v>80</v>
      </c>
      <c r="D149" s="420" t="s">
        <v>194</v>
      </c>
      <c r="E149" s="420" t="s">
        <v>1066</v>
      </c>
      <c r="F149" s="526">
        <v>70891219</v>
      </c>
      <c r="G149" s="526" t="s">
        <v>80</v>
      </c>
      <c r="H149" s="420" t="s">
        <v>324</v>
      </c>
      <c r="I149" s="595">
        <v>19559.7</v>
      </c>
      <c r="J149" s="595">
        <v>19559.7</v>
      </c>
      <c r="K149" s="595">
        <v>0</v>
      </c>
      <c r="L149" s="595">
        <v>0</v>
      </c>
      <c r="M149" s="595">
        <v>19559.7</v>
      </c>
      <c r="N149" s="595">
        <v>0</v>
      </c>
      <c r="O149" s="595">
        <v>0</v>
      </c>
      <c r="P149" s="617" t="s">
        <v>80</v>
      </c>
      <c r="Q149" s="618" t="s">
        <v>80</v>
      </c>
      <c r="R149" s="619" t="s">
        <v>1671</v>
      </c>
      <c r="S149" s="595"/>
      <c r="T149" s="595"/>
      <c r="U149" s="595"/>
      <c r="V149" s="595"/>
      <c r="W149" s="595">
        <v>0</v>
      </c>
      <c r="X149" s="595">
        <v>0</v>
      </c>
      <c r="Y149" s="595">
        <v>0</v>
      </c>
      <c r="Z149" s="595">
        <v>0</v>
      </c>
      <c r="AA149" s="595">
        <v>0</v>
      </c>
      <c r="AB149" s="595">
        <v>0</v>
      </c>
      <c r="AC149" s="595">
        <v>0</v>
      </c>
      <c r="AD149" s="595">
        <v>0</v>
      </c>
      <c r="AE149" s="595">
        <v>0</v>
      </c>
      <c r="AF149" s="595">
        <v>0</v>
      </c>
      <c r="AG149" s="595">
        <v>0</v>
      </c>
      <c r="AH149" s="595">
        <v>0</v>
      </c>
      <c r="AI149" s="595">
        <v>0</v>
      </c>
      <c r="AJ149" s="595">
        <v>0</v>
      </c>
      <c r="AK149" s="595">
        <v>0</v>
      </c>
      <c r="AL149" s="595">
        <v>0</v>
      </c>
      <c r="AM149" s="595">
        <v>0</v>
      </c>
      <c r="AN149" s="419">
        <v>0</v>
      </c>
      <c r="AO149" s="419">
        <v>0</v>
      </c>
      <c r="AP149" s="419">
        <v>0</v>
      </c>
      <c r="AQ149" s="419">
        <v>0</v>
      </c>
      <c r="AR149" s="419">
        <v>0</v>
      </c>
      <c r="AS149" s="419">
        <v>0</v>
      </c>
      <c r="AT149" s="419">
        <v>0</v>
      </c>
      <c r="AU149" s="419">
        <v>0</v>
      </c>
      <c r="AV149" s="419">
        <v>0</v>
      </c>
      <c r="AW149" s="419">
        <v>0</v>
      </c>
      <c r="AX149" s="419">
        <v>0</v>
      </c>
      <c r="AY149" s="419">
        <v>0</v>
      </c>
      <c r="AZ149" s="419">
        <v>0</v>
      </c>
      <c r="BA149" s="419">
        <v>0</v>
      </c>
      <c r="BB149" s="419">
        <v>0</v>
      </c>
      <c r="BC149" s="419">
        <v>0</v>
      </c>
      <c r="BD149" s="419">
        <v>0</v>
      </c>
      <c r="BE149" s="419">
        <v>0</v>
      </c>
      <c r="BF149" s="419">
        <v>0</v>
      </c>
      <c r="BG149" s="419">
        <v>0</v>
      </c>
      <c r="BH149" s="419">
        <v>0</v>
      </c>
      <c r="BI149" s="419">
        <v>0</v>
      </c>
      <c r="BJ149" s="419">
        <v>0</v>
      </c>
      <c r="BK149" s="419">
        <v>0</v>
      </c>
      <c r="BL149" s="419">
        <v>0</v>
      </c>
      <c r="BM149" s="419">
        <v>0</v>
      </c>
      <c r="BN149" s="419">
        <v>0</v>
      </c>
      <c r="BO149" s="419">
        <v>0</v>
      </c>
      <c r="BP149" s="419">
        <v>0</v>
      </c>
      <c r="BQ149" s="419">
        <v>0</v>
      </c>
      <c r="BR149" s="419">
        <v>0</v>
      </c>
      <c r="BS149" s="419">
        <v>0</v>
      </c>
      <c r="BT149" s="419">
        <v>0</v>
      </c>
      <c r="BU149" s="419">
        <v>0</v>
      </c>
      <c r="BV149" s="419">
        <v>0</v>
      </c>
      <c r="BW149" s="419">
        <v>0</v>
      </c>
      <c r="BX149" s="419">
        <v>0</v>
      </c>
      <c r="BY149" s="419">
        <v>0</v>
      </c>
      <c r="BZ149" s="419">
        <v>0</v>
      </c>
      <c r="CA149" s="609">
        <v>0</v>
      </c>
      <c r="CB149" s="598"/>
      <c r="CC149" s="419"/>
      <c r="CD149" s="419"/>
      <c r="CE149" s="419">
        <v>0</v>
      </c>
      <c r="CF149" s="419">
        <v>0</v>
      </c>
      <c r="CG149" s="419"/>
      <c r="CH149" s="419"/>
      <c r="CI149" s="419"/>
      <c r="CJ149" s="419">
        <v>0</v>
      </c>
      <c r="CK149" s="419">
        <v>0</v>
      </c>
      <c r="CL149" s="419"/>
      <c r="CM149" s="419"/>
      <c r="CN149" s="419"/>
      <c r="CO149" s="419">
        <v>0</v>
      </c>
      <c r="CP149" s="419">
        <v>0</v>
      </c>
      <c r="CQ149" s="419"/>
      <c r="CR149" s="419"/>
      <c r="CS149" s="419"/>
      <c r="CT149" s="419">
        <v>0</v>
      </c>
      <c r="CU149" s="419">
        <v>0</v>
      </c>
      <c r="CV149" s="419">
        <v>0</v>
      </c>
      <c r="CW149" s="419">
        <v>0</v>
      </c>
      <c r="CX149" s="419">
        <v>0</v>
      </c>
      <c r="CY149" s="595">
        <v>19559.7</v>
      </c>
      <c r="CZ149" s="605" t="s">
        <v>1969</v>
      </c>
      <c r="DA149" s="605" t="s">
        <v>2203</v>
      </c>
      <c r="DB149" s="606">
        <v>0</v>
      </c>
      <c r="DC149" s="606">
        <v>3068.0522000000001</v>
      </c>
      <c r="DD149" s="593" t="s">
        <v>2096</v>
      </c>
      <c r="DE149" s="370"/>
      <c r="DF149" s="809" t="s">
        <v>2177</v>
      </c>
      <c r="DG149" s="822"/>
    </row>
    <row r="150" spans="1:111" s="388" customFormat="1" ht="72" outlineLevel="1">
      <c r="A150" s="875"/>
      <c r="B150" s="613" t="s">
        <v>1978</v>
      </c>
      <c r="C150" s="604" t="s">
        <v>80</v>
      </c>
      <c r="D150" s="420" t="s">
        <v>194</v>
      </c>
      <c r="E150" s="420" t="s">
        <v>1066</v>
      </c>
      <c r="F150" s="526">
        <v>70891224</v>
      </c>
      <c r="G150" s="526" t="s">
        <v>2032</v>
      </c>
      <c r="H150" s="420" t="s">
        <v>324</v>
      </c>
      <c r="I150" s="595">
        <v>40390.449370000002</v>
      </c>
      <c r="J150" s="595">
        <v>27757.449369999998</v>
      </c>
      <c r="K150" s="595">
        <v>12633</v>
      </c>
      <c r="L150" s="595">
        <v>0</v>
      </c>
      <c r="M150" s="595">
        <v>27757.449369999998</v>
      </c>
      <c r="N150" s="595">
        <v>0</v>
      </c>
      <c r="O150" s="595">
        <v>0</v>
      </c>
      <c r="P150" s="617" t="s">
        <v>80</v>
      </c>
      <c r="Q150" s="618">
        <v>43542</v>
      </c>
      <c r="R150" s="537" t="s">
        <v>1671</v>
      </c>
      <c r="S150" s="595"/>
      <c r="T150" s="595"/>
      <c r="U150" s="595"/>
      <c r="V150" s="595"/>
      <c r="W150" s="595">
        <v>0</v>
      </c>
      <c r="X150" s="595">
        <v>0</v>
      </c>
      <c r="Y150" s="595">
        <v>0</v>
      </c>
      <c r="Z150" s="595">
        <v>12633</v>
      </c>
      <c r="AA150" s="595">
        <v>0</v>
      </c>
      <c r="AB150" s="595">
        <v>12633</v>
      </c>
      <c r="AC150" s="595">
        <v>0</v>
      </c>
      <c r="AD150" s="595">
        <v>0</v>
      </c>
      <c r="AE150" s="595">
        <v>0</v>
      </c>
      <c r="AF150" s="595">
        <v>0</v>
      </c>
      <c r="AG150" s="595">
        <v>0</v>
      </c>
      <c r="AH150" s="595">
        <v>0</v>
      </c>
      <c r="AI150" s="595">
        <v>0</v>
      </c>
      <c r="AJ150" s="595">
        <v>0</v>
      </c>
      <c r="AK150" s="595">
        <v>0</v>
      </c>
      <c r="AL150" s="595">
        <v>0</v>
      </c>
      <c r="AM150" s="595">
        <v>0</v>
      </c>
      <c r="AN150" s="419">
        <v>0</v>
      </c>
      <c r="AO150" s="419">
        <v>1263.3000000000002</v>
      </c>
      <c r="AP150" s="419">
        <v>0</v>
      </c>
      <c r="AQ150" s="419">
        <v>1263.3000000000002</v>
      </c>
      <c r="AR150" s="419">
        <v>0</v>
      </c>
      <c r="AS150" s="419">
        <v>0</v>
      </c>
      <c r="AT150" s="419">
        <v>1894.9499999999998</v>
      </c>
      <c r="AU150" s="419">
        <v>0</v>
      </c>
      <c r="AV150" s="419">
        <v>1894.9499999999998</v>
      </c>
      <c r="AW150" s="419">
        <v>0</v>
      </c>
      <c r="AX150" s="419">
        <v>0</v>
      </c>
      <c r="AY150" s="419">
        <v>3158.25</v>
      </c>
      <c r="AZ150" s="419">
        <v>0</v>
      </c>
      <c r="BA150" s="419">
        <v>3158.25</v>
      </c>
      <c r="BB150" s="419">
        <v>0</v>
      </c>
      <c r="BC150" s="419">
        <v>0</v>
      </c>
      <c r="BD150" s="419">
        <v>6316.5</v>
      </c>
      <c r="BE150" s="419">
        <v>0</v>
      </c>
      <c r="BF150" s="419">
        <v>6316.5</v>
      </c>
      <c r="BG150" s="419">
        <v>0</v>
      </c>
      <c r="BH150" s="419">
        <v>0</v>
      </c>
      <c r="BI150" s="419">
        <v>0</v>
      </c>
      <c r="BJ150" s="419">
        <v>0</v>
      </c>
      <c r="BK150" s="419">
        <v>0</v>
      </c>
      <c r="BL150" s="419">
        <v>0</v>
      </c>
      <c r="BM150" s="419">
        <v>0</v>
      </c>
      <c r="BN150" s="419">
        <v>0</v>
      </c>
      <c r="BO150" s="419">
        <v>0</v>
      </c>
      <c r="BP150" s="419">
        <v>0</v>
      </c>
      <c r="BQ150" s="419">
        <v>0</v>
      </c>
      <c r="BR150" s="419">
        <v>0</v>
      </c>
      <c r="BS150" s="419">
        <v>0</v>
      </c>
      <c r="BT150" s="419">
        <v>0</v>
      </c>
      <c r="BU150" s="419">
        <v>0</v>
      </c>
      <c r="BV150" s="419">
        <v>0</v>
      </c>
      <c r="BW150" s="419">
        <v>0</v>
      </c>
      <c r="BX150" s="419">
        <v>0</v>
      </c>
      <c r="BY150" s="419">
        <v>0</v>
      </c>
      <c r="BZ150" s="419">
        <v>0</v>
      </c>
      <c r="CA150" s="609">
        <v>0</v>
      </c>
      <c r="CB150" s="598"/>
      <c r="CC150" s="419"/>
      <c r="CD150" s="419"/>
      <c r="CE150" s="419">
        <v>0</v>
      </c>
      <c r="CF150" s="419">
        <v>0</v>
      </c>
      <c r="CG150" s="419"/>
      <c r="CH150" s="419"/>
      <c r="CI150" s="419"/>
      <c r="CJ150" s="419">
        <v>0</v>
      </c>
      <c r="CK150" s="419">
        <v>0</v>
      </c>
      <c r="CL150" s="419"/>
      <c r="CM150" s="419"/>
      <c r="CN150" s="419"/>
      <c r="CO150" s="419">
        <v>0</v>
      </c>
      <c r="CP150" s="419">
        <v>0</v>
      </c>
      <c r="CQ150" s="419"/>
      <c r="CR150" s="419"/>
      <c r="CS150" s="419"/>
      <c r="CT150" s="419">
        <v>0</v>
      </c>
      <c r="CU150" s="419">
        <v>0</v>
      </c>
      <c r="CV150" s="419">
        <v>0</v>
      </c>
      <c r="CW150" s="419">
        <v>0</v>
      </c>
      <c r="CX150" s="419">
        <v>0</v>
      </c>
      <c r="CY150" s="595">
        <v>12633</v>
      </c>
      <c r="CZ150" s="605" t="s">
        <v>1936</v>
      </c>
      <c r="DA150" s="605" t="s">
        <v>80</v>
      </c>
      <c r="DB150" s="606">
        <v>0</v>
      </c>
      <c r="DC150" s="606" t="s">
        <v>80</v>
      </c>
      <c r="DD150" s="607" t="s">
        <v>2095</v>
      </c>
      <c r="DE150" s="526" t="s">
        <v>1831</v>
      </c>
      <c r="DF150" s="809" t="s">
        <v>2180</v>
      </c>
      <c r="DG150" s="822"/>
    </row>
    <row r="151" spans="1:111" s="378" customFormat="1" ht="72" outlineLevel="1">
      <c r="A151" s="875"/>
      <c r="B151" s="613" t="s">
        <v>1979</v>
      </c>
      <c r="C151" s="604" t="s">
        <v>80</v>
      </c>
      <c r="D151" s="420" t="s">
        <v>194</v>
      </c>
      <c r="E151" s="420" t="s">
        <v>1066</v>
      </c>
      <c r="F151" s="526">
        <v>70891225</v>
      </c>
      <c r="G151" s="526" t="s">
        <v>2033</v>
      </c>
      <c r="H151" s="420" t="s">
        <v>324</v>
      </c>
      <c r="I151" s="595">
        <v>24399.607230000001</v>
      </c>
      <c r="J151" s="595">
        <v>24261.607230000001</v>
      </c>
      <c r="K151" s="595">
        <v>138</v>
      </c>
      <c r="L151" s="595">
        <v>0</v>
      </c>
      <c r="M151" s="595">
        <v>24261.607230000001</v>
      </c>
      <c r="N151" s="595">
        <v>0</v>
      </c>
      <c r="O151" s="595">
        <v>0</v>
      </c>
      <c r="P151" s="617">
        <v>43801</v>
      </c>
      <c r="Q151" s="618">
        <v>43745</v>
      </c>
      <c r="R151" s="537" t="s">
        <v>694</v>
      </c>
      <c r="S151" s="595"/>
      <c r="T151" s="595"/>
      <c r="U151" s="595"/>
      <c r="V151" s="595"/>
      <c r="W151" s="595">
        <v>0</v>
      </c>
      <c r="X151" s="595">
        <v>0</v>
      </c>
      <c r="Y151" s="595">
        <v>0</v>
      </c>
      <c r="Z151" s="595">
        <v>138</v>
      </c>
      <c r="AA151" s="595">
        <v>0</v>
      </c>
      <c r="AB151" s="595">
        <v>138</v>
      </c>
      <c r="AC151" s="595">
        <v>0</v>
      </c>
      <c r="AD151" s="595">
        <v>0</v>
      </c>
      <c r="AE151" s="595">
        <v>0</v>
      </c>
      <c r="AF151" s="595">
        <v>0</v>
      </c>
      <c r="AG151" s="595">
        <v>0</v>
      </c>
      <c r="AH151" s="595">
        <v>0</v>
      </c>
      <c r="AI151" s="595">
        <v>0</v>
      </c>
      <c r="AJ151" s="595">
        <v>0</v>
      </c>
      <c r="AK151" s="595">
        <v>0</v>
      </c>
      <c r="AL151" s="595">
        <v>0</v>
      </c>
      <c r="AM151" s="595">
        <v>0</v>
      </c>
      <c r="AN151" s="419">
        <v>0</v>
      </c>
      <c r="AO151" s="419">
        <v>13.8</v>
      </c>
      <c r="AP151" s="419">
        <v>0</v>
      </c>
      <c r="AQ151" s="419">
        <v>13.8</v>
      </c>
      <c r="AR151" s="419">
        <v>0</v>
      </c>
      <c r="AS151" s="419">
        <v>0</v>
      </c>
      <c r="AT151" s="419">
        <v>20.7</v>
      </c>
      <c r="AU151" s="419">
        <v>0</v>
      </c>
      <c r="AV151" s="419">
        <v>20.7</v>
      </c>
      <c r="AW151" s="419">
        <v>0</v>
      </c>
      <c r="AX151" s="419">
        <v>0</v>
      </c>
      <c r="AY151" s="419">
        <v>34.5</v>
      </c>
      <c r="AZ151" s="419">
        <v>0</v>
      </c>
      <c r="BA151" s="419">
        <v>34.5</v>
      </c>
      <c r="BB151" s="419">
        <v>0</v>
      </c>
      <c r="BC151" s="419">
        <v>0</v>
      </c>
      <c r="BD151" s="419">
        <v>69</v>
      </c>
      <c r="BE151" s="419">
        <v>0</v>
      </c>
      <c r="BF151" s="419">
        <v>69</v>
      </c>
      <c r="BG151" s="419">
        <v>0</v>
      </c>
      <c r="BH151" s="419">
        <v>0</v>
      </c>
      <c r="BI151" s="419">
        <v>0</v>
      </c>
      <c r="BJ151" s="419">
        <v>0</v>
      </c>
      <c r="BK151" s="419">
        <v>0</v>
      </c>
      <c r="BL151" s="419">
        <v>0</v>
      </c>
      <c r="BM151" s="419">
        <v>0</v>
      </c>
      <c r="BN151" s="419">
        <v>0</v>
      </c>
      <c r="BO151" s="419">
        <v>0</v>
      </c>
      <c r="BP151" s="419">
        <v>0</v>
      </c>
      <c r="BQ151" s="419">
        <v>0</v>
      </c>
      <c r="BR151" s="419">
        <v>0</v>
      </c>
      <c r="BS151" s="419">
        <v>0</v>
      </c>
      <c r="BT151" s="419">
        <v>0</v>
      </c>
      <c r="BU151" s="419">
        <v>0</v>
      </c>
      <c r="BV151" s="419">
        <v>0</v>
      </c>
      <c r="BW151" s="419">
        <v>0</v>
      </c>
      <c r="BX151" s="419">
        <v>0</v>
      </c>
      <c r="BY151" s="419">
        <v>0</v>
      </c>
      <c r="BZ151" s="419">
        <v>0</v>
      </c>
      <c r="CA151" s="609">
        <v>0</v>
      </c>
      <c r="CB151" s="598"/>
      <c r="CC151" s="419"/>
      <c r="CD151" s="419"/>
      <c r="CE151" s="419">
        <v>0</v>
      </c>
      <c r="CF151" s="419">
        <v>0</v>
      </c>
      <c r="CG151" s="419"/>
      <c r="CH151" s="419"/>
      <c r="CI151" s="419"/>
      <c r="CJ151" s="419">
        <v>0</v>
      </c>
      <c r="CK151" s="419">
        <v>0</v>
      </c>
      <c r="CL151" s="419"/>
      <c r="CM151" s="419"/>
      <c r="CN151" s="419"/>
      <c r="CO151" s="419">
        <v>0</v>
      </c>
      <c r="CP151" s="419">
        <v>0</v>
      </c>
      <c r="CQ151" s="419"/>
      <c r="CR151" s="419"/>
      <c r="CS151" s="419"/>
      <c r="CT151" s="419">
        <v>0</v>
      </c>
      <c r="CU151" s="419">
        <v>0</v>
      </c>
      <c r="CV151" s="419">
        <v>0</v>
      </c>
      <c r="CW151" s="419">
        <v>0</v>
      </c>
      <c r="CX151" s="419">
        <v>0</v>
      </c>
      <c r="CY151" s="595">
        <v>138</v>
      </c>
      <c r="CZ151" s="605" t="s">
        <v>1936</v>
      </c>
      <c r="DA151" s="605" t="s">
        <v>2202</v>
      </c>
      <c r="DB151" s="606">
        <v>0</v>
      </c>
      <c r="DC151" s="606" t="s">
        <v>80</v>
      </c>
      <c r="DD151" s="607" t="s">
        <v>2095</v>
      </c>
      <c r="DE151" s="526" t="s">
        <v>1831</v>
      </c>
      <c r="DF151" s="809" t="s">
        <v>2183</v>
      </c>
      <c r="DG151" s="822"/>
    </row>
    <row r="152" spans="1:111" s="388" customFormat="1" ht="69.75" outlineLevel="1">
      <c r="A152" s="875"/>
      <c r="B152" s="613" t="s">
        <v>2222</v>
      </c>
      <c r="C152" s="604" t="s">
        <v>80</v>
      </c>
      <c r="D152" s="420" t="s">
        <v>194</v>
      </c>
      <c r="E152" s="420" t="s">
        <v>1066</v>
      </c>
      <c r="F152" s="526" t="s">
        <v>80</v>
      </c>
      <c r="G152" s="526" t="s">
        <v>80</v>
      </c>
      <c r="H152" s="420" t="s">
        <v>324</v>
      </c>
      <c r="I152" s="595">
        <v>23223.341</v>
      </c>
      <c r="J152" s="595">
        <v>23223.341</v>
      </c>
      <c r="K152" s="595">
        <v>0</v>
      </c>
      <c r="L152" s="595">
        <v>0</v>
      </c>
      <c r="M152" s="595">
        <v>23223.341</v>
      </c>
      <c r="N152" s="595">
        <v>0</v>
      </c>
      <c r="O152" s="595">
        <v>0</v>
      </c>
      <c r="P152" s="617" t="s">
        <v>80</v>
      </c>
      <c r="Q152" s="618" t="s">
        <v>80</v>
      </c>
      <c r="R152" s="537" t="s">
        <v>1671</v>
      </c>
      <c r="S152" s="595"/>
      <c r="T152" s="595"/>
      <c r="U152" s="595"/>
      <c r="V152" s="595"/>
      <c r="W152" s="595">
        <v>0</v>
      </c>
      <c r="X152" s="595">
        <v>0</v>
      </c>
      <c r="Y152" s="595">
        <v>0</v>
      </c>
      <c r="Z152" s="595">
        <v>0</v>
      </c>
      <c r="AA152" s="595">
        <v>0</v>
      </c>
      <c r="AB152" s="595">
        <v>0</v>
      </c>
      <c r="AC152" s="595">
        <v>0</v>
      </c>
      <c r="AD152" s="595">
        <v>0</v>
      </c>
      <c r="AE152" s="595">
        <v>0</v>
      </c>
      <c r="AF152" s="595">
        <v>0</v>
      </c>
      <c r="AG152" s="595">
        <v>0</v>
      </c>
      <c r="AH152" s="595">
        <v>0</v>
      </c>
      <c r="AI152" s="595">
        <v>0</v>
      </c>
      <c r="AJ152" s="595">
        <v>0</v>
      </c>
      <c r="AK152" s="595">
        <v>0</v>
      </c>
      <c r="AL152" s="595">
        <v>0</v>
      </c>
      <c r="AM152" s="595">
        <v>0</v>
      </c>
      <c r="AN152" s="419">
        <v>0</v>
      </c>
      <c r="AO152" s="419">
        <v>0</v>
      </c>
      <c r="AP152" s="419">
        <v>0</v>
      </c>
      <c r="AQ152" s="419">
        <v>0</v>
      </c>
      <c r="AR152" s="419">
        <v>0</v>
      </c>
      <c r="AS152" s="419">
        <v>0</v>
      </c>
      <c r="AT152" s="419">
        <v>0</v>
      </c>
      <c r="AU152" s="419">
        <v>0</v>
      </c>
      <c r="AV152" s="419">
        <v>0</v>
      </c>
      <c r="AW152" s="419">
        <v>0</v>
      </c>
      <c r="AX152" s="419">
        <v>0</v>
      </c>
      <c r="AY152" s="419">
        <v>0</v>
      </c>
      <c r="AZ152" s="419">
        <v>0</v>
      </c>
      <c r="BA152" s="419">
        <v>0</v>
      </c>
      <c r="BB152" s="419">
        <v>0</v>
      </c>
      <c r="BC152" s="419">
        <v>0</v>
      </c>
      <c r="BD152" s="419">
        <v>0</v>
      </c>
      <c r="BE152" s="419">
        <v>0</v>
      </c>
      <c r="BF152" s="419">
        <v>0</v>
      </c>
      <c r="BG152" s="419">
        <v>0</v>
      </c>
      <c r="BH152" s="419">
        <v>0</v>
      </c>
      <c r="BI152" s="419">
        <v>0</v>
      </c>
      <c r="BJ152" s="419">
        <v>0</v>
      </c>
      <c r="BK152" s="419">
        <v>0</v>
      </c>
      <c r="BL152" s="419">
        <v>0</v>
      </c>
      <c r="BM152" s="419">
        <v>0</v>
      </c>
      <c r="BN152" s="419">
        <v>0</v>
      </c>
      <c r="BO152" s="419">
        <v>0</v>
      </c>
      <c r="BP152" s="419">
        <v>0</v>
      </c>
      <c r="BQ152" s="419">
        <v>0</v>
      </c>
      <c r="BR152" s="419">
        <v>0</v>
      </c>
      <c r="BS152" s="419">
        <v>0</v>
      </c>
      <c r="BT152" s="419">
        <v>0</v>
      </c>
      <c r="BU152" s="419">
        <v>0</v>
      </c>
      <c r="BV152" s="419">
        <v>0</v>
      </c>
      <c r="BW152" s="419">
        <v>0</v>
      </c>
      <c r="BX152" s="419">
        <v>0</v>
      </c>
      <c r="BY152" s="419">
        <v>0</v>
      </c>
      <c r="BZ152" s="419">
        <v>0</v>
      </c>
      <c r="CA152" s="609">
        <v>0</v>
      </c>
      <c r="CB152" s="598"/>
      <c r="CC152" s="419"/>
      <c r="CD152" s="419"/>
      <c r="CE152" s="419">
        <v>0</v>
      </c>
      <c r="CF152" s="419">
        <v>0</v>
      </c>
      <c r="CG152" s="419"/>
      <c r="CH152" s="419"/>
      <c r="CI152" s="419"/>
      <c r="CJ152" s="419">
        <v>0</v>
      </c>
      <c r="CK152" s="419">
        <v>0</v>
      </c>
      <c r="CL152" s="419"/>
      <c r="CM152" s="419"/>
      <c r="CN152" s="419"/>
      <c r="CO152" s="419">
        <v>0</v>
      </c>
      <c r="CP152" s="419">
        <v>0</v>
      </c>
      <c r="CQ152" s="419"/>
      <c r="CR152" s="419"/>
      <c r="CS152" s="419"/>
      <c r="CT152" s="419">
        <v>0</v>
      </c>
      <c r="CU152" s="419">
        <v>0</v>
      </c>
      <c r="CV152" s="419">
        <v>0</v>
      </c>
      <c r="CW152" s="419">
        <v>0</v>
      </c>
      <c r="CX152" s="419">
        <v>0</v>
      </c>
      <c r="CY152" s="595">
        <v>23223.341</v>
      </c>
      <c r="CZ152" s="605" t="s">
        <v>80</v>
      </c>
      <c r="DA152" s="605" t="s">
        <v>2223</v>
      </c>
      <c r="DB152" s="606">
        <v>0</v>
      </c>
      <c r="DC152" s="606">
        <v>11920.298419999999</v>
      </c>
      <c r="DD152" s="607" t="s">
        <v>80</v>
      </c>
      <c r="DE152" s="526"/>
      <c r="DF152" s="809" t="s">
        <v>2189</v>
      </c>
      <c r="DG152" s="822"/>
    </row>
    <row r="153" spans="1:111" s="388" customFormat="1" ht="54" outlineLevel="1">
      <c r="A153" s="875"/>
      <c r="B153" s="613" t="s">
        <v>2224</v>
      </c>
      <c r="C153" s="604" t="s">
        <v>80</v>
      </c>
      <c r="D153" s="420" t="s">
        <v>194</v>
      </c>
      <c r="E153" s="420" t="s">
        <v>1066</v>
      </c>
      <c r="F153" s="526" t="s">
        <v>80</v>
      </c>
      <c r="G153" s="526" t="s">
        <v>80</v>
      </c>
      <c r="H153" s="420" t="s">
        <v>324</v>
      </c>
      <c r="I153" s="595">
        <v>211764.80499999999</v>
      </c>
      <c r="J153" s="595">
        <v>211764.80499999999</v>
      </c>
      <c r="K153" s="595">
        <v>0</v>
      </c>
      <c r="L153" s="595">
        <v>0</v>
      </c>
      <c r="M153" s="595">
        <v>211764.80499999999</v>
      </c>
      <c r="N153" s="595">
        <v>0</v>
      </c>
      <c r="O153" s="595">
        <v>0</v>
      </c>
      <c r="P153" s="617" t="s">
        <v>80</v>
      </c>
      <c r="Q153" s="618" t="s">
        <v>80</v>
      </c>
      <c r="R153" s="537" t="s">
        <v>1671</v>
      </c>
      <c r="S153" s="595"/>
      <c r="T153" s="595"/>
      <c r="U153" s="595"/>
      <c r="V153" s="595"/>
      <c r="W153" s="595">
        <v>0</v>
      </c>
      <c r="X153" s="595">
        <v>0</v>
      </c>
      <c r="Y153" s="595">
        <v>0</v>
      </c>
      <c r="Z153" s="595">
        <v>0</v>
      </c>
      <c r="AA153" s="595">
        <v>0</v>
      </c>
      <c r="AB153" s="595">
        <v>0</v>
      </c>
      <c r="AC153" s="595">
        <v>0</v>
      </c>
      <c r="AD153" s="595">
        <v>0</v>
      </c>
      <c r="AE153" s="595">
        <v>0</v>
      </c>
      <c r="AF153" s="595">
        <v>0</v>
      </c>
      <c r="AG153" s="595">
        <v>0</v>
      </c>
      <c r="AH153" s="595">
        <v>0</v>
      </c>
      <c r="AI153" s="595">
        <v>0</v>
      </c>
      <c r="AJ153" s="595">
        <v>0</v>
      </c>
      <c r="AK153" s="595">
        <v>0</v>
      </c>
      <c r="AL153" s="595">
        <v>0</v>
      </c>
      <c r="AM153" s="595">
        <v>0</v>
      </c>
      <c r="AN153" s="419">
        <v>0</v>
      </c>
      <c r="AO153" s="419">
        <v>0</v>
      </c>
      <c r="AP153" s="419">
        <v>0</v>
      </c>
      <c r="AQ153" s="419">
        <v>0</v>
      </c>
      <c r="AR153" s="419">
        <v>0</v>
      </c>
      <c r="AS153" s="419">
        <v>0</v>
      </c>
      <c r="AT153" s="419">
        <v>0</v>
      </c>
      <c r="AU153" s="419">
        <v>0</v>
      </c>
      <c r="AV153" s="419">
        <v>0</v>
      </c>
      <c r="AW153" s="419">
        <v>0</v>
      </c>
      <c r="AX153" s="419">
        <v>0</v>
      </c>
      <c r="AY153" s="419">
        <v>0</v>
      </c>
      <c r="AZ153" s="419">
        <v>0</v>
      </c>
      <c r="BA153" s="419">
        <v>0</v>
      </c>
      <c r="BB153" s="419">
        <v>0</v>
      </c>
      <c r="BC153" s="419">
        <v>0</v>
      </c>
      <c r="BD153" s="419">
        <v>0</v>
      </c>
      <c r="BE153" s="419">
        <v>0</v>
      </c>
      <c r="BF153" s="419">
        <v>0</v>
      </c>
      <c r="BG153" s="419">
        <v>0</v>
      </c>
      <c r="BH153" s="419">
        <v>0</v>
      </c>
      <c r="BI153" s="419">
        <v>0</v>
      </c>
      <c r="BJ153" s="419">
        <v>0</v>
      </c>
      <c r="BK153" s="419">
        <v>0</v>
      </c>
      <c r="BL153" s="419">
        <v>0</v>
      </c>
      <c r="BM153" s="419">
        <v>0</v>
      </c>
      <c r="BN153" s="419">
        <v>0</v>
      </c>
      <c r="BO153" s="419">
        <v>0</v>
      </c>
      <c r="BP153" s="419">
        <v>0</v>
      </c>
      <c r="BQ153" s="419">
        <v>0</v>
      </c>
      <c r="BR153" s="419">
        <v>0</v>
      </c>
      <c r="BS153" s="419">
        <v>0</v>
      </c>
      <c r="BT153" s="419">
        <v>0</v>
      </c>
      <c r="BU153" s="419">
        <v>0</v>
      </c>
      <c r="BV153" s="419">
        <v>0</v>
      </c>
      <c r="BW153" s="419">
        <v>0</v>
      </c>
      <c r="BX153" s="419">
        <v>0</v>
      </c>
      <c r="BY153" s="419">
        <v>0</v>
      </c>
      <c r="BZ153" s="419">
        <v>0</v>
      </c>
      <c r="CA153" s="609">
        <v>0</v>
      </c>
      <c r="CB153" s="598"/>
      <c r="CC153" s="419"/>
      <c r="CD153" s="419"/>
      <c r="CE153" s="419">
        <v>0</v>
      </c>
      <c r="CF153" s="419">
        <v>0</v>
      </c>
      <c r="CG153" s="419"/>
      <c r="CH153" s="419"/>
      <c r="CI153" s="419"/>
      <c r="CJ153" s="419">
        <v>0</v>
      </c>
      <c r="CK153" s="419">
        <v>0</v>
      </c>
      <c r="CL153" s="419"/>
      <c r="CM153" s="419"/>
      <c r="CN153" s="419"/>
      <c r="CO153" s="419">
        <v>0</v>
      </c>
      <c r="CP153" s="419">
        <v>0</v>
      </c>
      <c r="CQ153" s="419"/>
      <c r="CR153" s="419"/>
      <c r="CS153" s="419"/>
      <c r="CT153" s="419">
        <v>0</v>
      </c>
      <c r="CU153" s="419">
        <v>0</v>
      </c>
      <c r="CV153" s="419">
        <v>0</v>
      </c>
      <c r="CW153" s="419">
        <v>0</v>
      </c>
      <c r="CX153" s="419">
        <v>0</v>
      </c>
      <c r="CY153" s="595">
        <v>211764.80499999999</v>
      </c>
      <c r="CZ153" s="605" t="s">
        <v>80</v>
      </c>
      <c r="DA153" s="605" t="s">
        <v>2225</v>
      </c>
      <c r="DB153" s="606">
        <v>0</v>
      </c>
      <c r="DC153" s="606">
        <v>40000</v>
      </c>
      <c r="DD153" s="607" t="s">
        <v>80</v>
      </c>
      <c r="DE153" s="526"/>
      <c r="DF153" s="809" t="s">
        <v>2189</v>
      </c>
      <c r="DG153" s="822"/>
    </row>
    <row r="154" spans="1:111" s="388" customFormat="1" ht="54" outlineLevel="1">
      <c r="A154" s="875"/>
      <c r="B154" s="613" t="s">
        <v>2226</v>
      </c>
      <c r="C154" s="604" t="s">
        <v>80</v>
      </c>
      <c r="D154" s="420" t="s">
        <v>194</v>
      </c>
      <c r="E154" s="420" t="s">
        <v>1066</v>
      </c>
      <c r="F154" s="526" t="s">
        <v>80</v>
      </c>
      <c r="G154" s="526" t="s">
        <v>80</v>
      </c>
      <c r="H154" s="420" t="s">
        <v>324</v>
      </c>
      <c r="I154" s="595">
        <v>53408.343999999997</v>
      </c>
      <c r="J154" s="595">
        <v>53408.343999999997</v>
      </c>
      <c r="K154" s="595">
        <v>0</v>
      </c>
      <c r="L154" s="595">
        <v>0</v>
      </c>
      <c r="M154" s="595">
        <v>53408.343999999997</v>
      </c>
      <c r="N154" s="595">
        <v>0</v>
      </c>
      <c r="O154" s="595">
        <v>0</v>
      </c>
      <c r="P154" s="617" t="s">
        <v>80</v>
      </c>
      <c r="Q154" s="618" t="s">
        <v>80</v>
      </c>
      <c r="R154" s="537" t="s">
        <v>1671</v>
      </c>
      <c r="S154" s="595"/>
      <c r="T154" s="595"/>
      <c r="U154" s="595"/>
      <c r="V154" s="595"/>
      <c r="W154" s="595">
        <v>0</v>
      </c>
      <c r="X154" s="595">
        <v>0</v>
      </c>
      <c r="Y154" s="595">
        <v>0</v>
      </c>
      <c r="Z154" s="595">
        <v>0</v>
      </c>
      <c r="AA154" s="595">
        <v>0</v>
      </c>
      <c r="AB154" s="595">
        <v>0</v>
      </c>
      <c r="AC154" s="595">
        <v>0</v>
      </c>
      <c r="AD154" s="595">
        <v>0</v>
      </c>
      <c r="AE154" s="595">
        <v>0</v>
      </c>
      <c r="AF154" s="595">
        <v>0</v>
      </c>
      <c r="AG154" s="595">
        <v>0</v>
      </c>
      <c r="AH154" s="595">
        <v>0</v>
      </c>
      <c r="AI154" s="595">
        <v>0</v>
      </c>
      <c r="AJ154" s="595">
        <v>0</v>
      </c>
      <c r="AK154" s="595">
        <v>0</v>
      </c>
      <c r="AL154" s="595">
        <v>0</v>
      </c>
      <c r="AM154" s="595">
        <v>0</v>
      </c>
      <c r="AN154" s="419">
        <v>0</v>
      </c>
      <c r="AO154" s="419">
        <v>0</v>
      </c>
      <c r="AP154" s="419">
        <v>0</v>
      </c>
      <c r="AQ154" s="419">
        <v>0</v>
      </c>
      <c r="AR154" s="419">
        <v>0</v>
      </c>
      <c r="AS154" s="419">
        <v>0</v>
      </c>
      <c r="AT154" s="419">
        <v>0</v>
      </c>
      <c r="AU154" s="419">
        <v>0</v>
      </c>
      <c r="AV154" s="419">
        <v>0</v>
      </c>
      <c r="AW154" s="419">
        <v>0</v>
      </c>
      <c r="AX154" s="419">
        <v>0</v>
      </c>
      <c r="AY154" s="419">
        <v>0</v>
      </c>
      <c r="AZ154" s="419">
        <v>0</v>
      </c>
      <c r="BA154" s="419">
        <v>0</v>
      </c>
      <c r="BB154" s="419">
        <v>0</v>
      </c>
      <c r="BC154" s="419">
        <v>0</v>
      </c>
      <c r="BD154" s="419">
        <v>0</v>
      </c>
      <c r="BE154" s="419">
        <v>0</v>
      </c>
      <c r="BF154" s="419">
        <v>0</v>
      </c>
      <c r="BG154" s="419">
        <v>0</v>
      </c>
      <c r="BH154" s="419">
        <v>0</v>
      </c>
      <c r="BI154" s="419">
        <v>0</v>
      </c>
      <c r="BJ154" s="419">
        <v>0</v>
      </c>
      <c r="BK154" s="419">
        <v>0</v>
      </c>
      <c r="BL154" s="419">
        <v>0</v>
      </c>
      <c r="BM154" s="419">
        <v>0</v>
      </c>
      <c r="BN154" s="419">
        <v>0</v>
      </c>
      <c r="BO154" s="419">
        <v>0</v>
      </c>
      <c r="BP154" s="419">
        <v>0</v>
      </c>
      <c r="BQ154" s="419">
        <v>0</v>
      </c>
      <c r="BR154" s="419">
        <v>0</v>
      </c>
      <c r="BS154" s="419">
        <v>0</v>
      </c>
      <c r="BT154" s="419">
        <v>0</v>
      </c>
      <c r="BU154" s="419">
        <v>0</v>
      </c>
      <c r="BV154" s="419">
        <v>0</v>
      </c>
      <c r="BW154" s="419">
        <v>0</v>
      </c>
      <c r="BX154" s="419">
        <v>0</v>
      </c>
      <c r="BY154" s="419">
        <v>0</v>
      </c>
      <c r="BZ154" s="419">
        <v>0</v>
      </c>
      <c r="CA154" s="609">
        <v>0</v>
      </c>
      <c r="CB154" s="598"/>
      <c r="CC154" s="419"/>
      <c r="CD154" s="419"/>
      <c r="CE154" s="419">
        <v>0</v>
      </c>
      <c r="CF154" s="419">
        <v>0</v>
      </c>
      <c r="CG154" s="419"/>
      <c r="CH154" s="419"/>
      <c r="CI154" s="419"/>
      <c r="CJ154" s="419">
        <v>0</v>
      </c>
      <c r="CK154" s="419">
        <v>0</v>
      </c>
      <c r="CL154" s="419"/>
      <c r="CM154" s="419"/>
      <c r="CN154" s="419"/>
      <c r="CO154" s="419">
        <v>0</v>
      </c>
      <c r="CP154" s="419">
        <v>0</v>
      </c>
      <c r="CQ154" s="419"/>
      <c r="CR154" s="419"/>
      <c r="CS154" s="419"/>
      <c r="CT154" s="419">
        <v>0</v>
      </c>
      <c r="CU154" s="419">
        <v>0</v>
      </c>
      <c r="CV154" s="419">
        <v>0</v>
      </c>
      <c r="CW154" s="419">
        <v>0</v>
      </c>
      <c r="CX154" s="419">
        <v>0</v>
      </c>
      <c r="CY154" s="595">
        <v>53408.343999999997</v>
      </c>
      <c r="CZ154" s="605" t="s">
        <v>80</v>
      </c>
      <c r="DA154" s="605" t="s">
        <v>2227</v>
      </c>
      <c r="DB154" s="606">
        <v>0</v>
      </c>
      <c r="DC154" s="606">
        <v>10874.705379999999</v>
      </c>
      <c r="DD154" s="607" t="s">
        <v>80</v>
      </c>
      <c r="DE154" s="526"/>
      <c r="DF154" s="809" t="s">
        <v>2189</v>
      </c>
      <c r="DG154" s="822"/>
    </row>
    <row r="155" spans="1:111" s="378" customFormat="1" ht="54" outlineLevel="1">
      <c r="A155" s="875"/>
      <c r="B155" s="613" t="s">
        <v>2228</v>
      </c>
      <c r="C155" s="604" t="s">
        <v>80</v>
      </c>
      <c r="D155" s="420" t="s">
        <v>194</v>
      </c>
      <c r="E155" s="420" t="s">
        <v>1066</v>
      </c>
      <c r="F155" s="526" t="s">
        <v>80</v>
      </c>
      <c r="G155" s="526" t="s">
        <v>80</v>
      </c>
      <c r="H155" s="420" t="s">
        <v>324</v>
      </c>
      <c r="I155" s="595">
        <v>15911.949000000001</v>
      </c>
      <c r="J155" s="595">
        <v>15911.949000000001</v>
      </c>
      <c r="K155" s="595">
        <v>0</v>
      </c>
      <c r="L155" s="595">
        <v>0</v>
      </c>
      <c r="M155" s="595">
        <v>15911.949000000001</v>
      </c>
      <c r="N155" s="595">
        <v>0</v>
      </c>
      <c r="O155" s="595">
        <v>0</v>
      </c>
      <c r="P155" s="617" t="s">
        <v>80</v>
      </c>
      <c r="Q155" s="618" t="s">
        <v>80</v>
      </c>
      <c r="R155" s="537" t="s">
        <v>1671</v>
      </c>
      <c r="S155" s="595"/>
      <c r="T155" s="595"/>
      <c r="U155" s="595"/>
      <c r="V155" s="595"/>
      <c r="W155" s="595">
        <v>0</v>
      </c>
      <c r="X155" s="595">
        <v>0</v>
      </c>
      <c r="Y155" s="595">
        <v>0</v>
      </c>
      <c r="Z155" s="595">
        <v>0</v>
      </c>
      <c r="AA155" s="595">
        <v>0</v>
      </c>
      <c r="AB155" s="595">
        <v>0</v>
      </c>
      <c r="AC155" s="595">
        <v>0</v>
      </c>
      <c r="AD155" s="595">
        <v>0</v>
      </c>
      <c r="AE155" s="595">
        <v>0</v>
      </c>
      <c r="AF155" s="595">
        <v>0</v>
      </c>
      <c r="AG155" s="595">
        <v>0</v>
      </c>
      <c r="AH155" s="595">
        <v>0</v>
      </c>
      <c r="AI155" s="595">
        <v>0</v>
      </c>
      <c r="AJ155" s="595">
        <v>0</v>
      </c>
      <c r="AK155" s="595">
        <v>0</v>
      </c>
      <c r="AL155" s="595">
        <v>0</v>
      </c>
      <c r="AM155" s="595">
        <v>0</v>
      </c>
      <c r="AN155" s="419">
        <v>0</v>
      </c>
      <c r="AO155" s="419">
        <v>0</v>
      </c>
      <c r="AP155" s="419">
        <v>0</v>
      </c>
      <c r="AQ155" s="419">
        <v>0</v>
      </c>
      <c r="AR155" s="419">
        <v>0</v>
      </c>
      <c r="AS155" s="419">
        <v>0</v>
      </c>
      <c r="AT155" s="419">
        <v>0</v>
      </c>
      <c r="AU155" s="419">
        <v>0</v>
      </c>
      <c r="AV155" s="419">
        <v>0</v>
      </c>
      <c r="AW155" s="419">
        <v>0</v>
      </c>
      <c r="AX155" s="419">
        <v>0</v>
      </c>
      <c r="AY155" s="419">
        <v>0</v>
      </c>
      <c r="AZ155" s="419">
        <v>0</v>
      </c>
      <c r="BA155" s="419">
        <v>0</v>
      </c>
      <c r="BB155" s="419">
        <v>0</v>
      </c>
      <c r="BC155" s="419">
        <v>0</v>
      </c>
      <c r="BD155" s="419">
        <v>0</v>
      </c>
      <c r="BE155" s="419">
        <v>0</v>
      </c>
      <c r="BF155" s="419">
        <v>0</v>
      </c>
      <c r="BG155" s="419">
        <v>0</v>
      </c>
      <c r="BH155" s="419">
        <v>0</v>
      </c>
      <c r="BI155" s="419">
        <v>0</v>
      </c>
      <c r="BJ155" s="419">
        <v>0</v>
      </c>
      <c r="BK155" s="419">
        <v>0</v>
      </c>
      <c r="BL155" s="419">
        <v>0</v>
      </c>
      <c r="BM155" s="419">
        <v>0</v>
      </c>
      <c r="BN155" s="419">
        <v>0</v>
      </c>
      <c r="BO155" s="419">
        <v>0</v>
      </c>
      <c r="BP155" s="419">
        <v>0</v>
      </c>
      <c r="BQ155" s="419">
        <v>0</v>
      </c>
      <c r="BR155" s="419">
        <v>0</v>
      </c>
      <c r="BS155" s="419">
        <v>0</v>
      </c>
      <c r="BT155" s="419">
        <v>0</v>
      </c>
      <c r="BU155" s="419">
        <v>0</v>
      </c>
      <c r="BV155" s="419">
        <v>0</v>
      </c>
      <c r="BW155" s="419">
        <v>0</v>
      </c>
      <c r="BX155" s="419">
        <v>0</v>
      </c>
      <c r="BY155" s="419">
        <v>0</v>
      </c>
      <c r="BZ155" s="419">
        <v>0</v>
      </c>
      <c r="CA155" s="609">
        <v>0</v>
      </c>
      <c r="CB155" s="598"/>
      <c r="CC155" s="419"/>
      <c r="CD155" s="419"/>
      <c r="CE155" s="419">
        <v>0</v>
      </c>
      <c r="CF155" s="419">
        <v>0</v>
      </c>
      <c r="CG155" s="419"/>
      <c r="CH155" s="419"/>
      <c r="CI155" s="419"/>
      <c r="CJ155" s="419">
        <v>0</v>
      </c>
      <c r="CK155" s="419">
        <v>0</v>
      </c>
      <c r="CL155" s="419"/>
      <c r="CM155" s="419"/>
      <c r="CN155" s="419"/>
      <c r="CO155" s="419">
        <v>0</v>
      </c>
      <c r="CP155" s="419">
        <v>0</v>
      </c>
      <c r="CQ155" s="419"/>
      <c r="CR155" s="419"/>
      <c r="CS155" s="419"/>
      <c r="CT155" s="419">
        <v>0</v>
      </c>
      <c r="CU155" s="419">
        <v>0</v>
      </c>
      <c r="CV155" s="419">
        <v>0</v>
      </c>
      <c r="CW155" s="419">
        <v>0</v>
      </c>
      <c r="CX155" s="419">
        <v>0</v>
      </c>
      <c r="CY155" s="595">
        <v>15911.949000000001</v>
      </c>
      <c r="CZ155" s="605" t="s">
        <v>80</v>
      </c>
      <c r="DA155" s="605" t="s">
        <v>2229</v>
      </c>
      <c r="DB155" s="606">
        <v>0</v>
      </c>
      <c r="DC155" s="606">
        <v>8765.57719</v>
      </c>
      <c r="DD155" s="607" t="s">
        <v>80</v>
      </c>
      <c r="DE155" s="526"/>
      <c r="DF155" s="809" t="s">
        <v>80</v>
      </c>
      <c r="DG155" s="822"/>
    </row>
    <row r="156" spans="1:111" s="388" customFormat="1" ht="54" outlineLevel="1">
      <c r="A156" s="875"/>
      <c r="B156" s="640" t="s">
        <v>2230</v>
      </c>
      <c r="C156" s="604" t="s">
        <v>80</v>
      </c>
      <c r="D156" s="420" t="s">
        <v>194</v>
      </c>
      <c r="E156" s="420" t="s">
        <v>1066</v>
      </c>
      <c r="F156" s="526" t="s">
        <v>80</v>
      </c>
      <c r="G156" s="526" t="s">
        <v>80</v>
      </c>
      <c r="H156" s="420" t="s">
        <v>324</v>
      </c>
      <c r="I156" s="595">
        <v>202218.24600000001</v>
      </c>
      <c r="J156" s="595">
        <v>202218.24600000001</v>
      </c>
      <c r="K156" s="595">
        <v>0</v>
      </c>
      <c r="L156" s="595">
        <v>0</v>
      </c>
      <c r="M156" s="595">
        <v>202218.24600000001</v>
      </c>
      <c r="N156" s="595">
        <v>0</v>
      </c>
      <c r="O156" s="595">
        <v>0</v>
      </c>
      <c r="P156" s="617" t="s">
        <v>80</v>
      </c>
      <c r="Q156" s="618" t="s">
        <v>80</v>
      </c>
      <c r="R156" s="537" t="s">
        <v>1671</v>
      </c>
      <c r="S156" s="595"/>
      <c r="T156" s="595"/>
      <c r="U156" s="595"/>
      <c r="V156" s="595"/>
      <c r="W156" s="595">
        <v>0</v>
      </c>
      <c r="X156" s="595">
        <v>0</v>
      </c>
      <c r="Y156" s="595">
        <v>0</v>
      </c>
      <c r="Z156" s="595">
        <v>0</v>
      </c>
      <c r="AA156" s="595">
        <v>0</v>
      </c>
      <c r="AB156" s="595">
        <v>0</v>
      </c>
      <c r="AC156" s="595">
        <v>0</v>
      </c>
      <c r="AD156" s="595">
        <v>0</v>
      </c>
      <c r="AE156" s="595">
        <v>0</v>
      </c>
      <c r="AF156" s="595">
        <v>0</v>
      </c>
      <c r="AG156" s="595">
        <v>0</v>
      </c>
      <c r="AH156" s="595">
        <v>0</v>
      </c>
      <c r="AI156" s="595">
        <v>0</v>
      </c>
      <c r="AJ156" s="595">
        <v>0</v>
      </c>
      <c r="AK156" s="595">
        <v>0</v>
      </c>
      <c r="AL156" s="595">
        <v>0</v>
      </c>
      <c r="AM156" s="595">
        <v>0</v>
      </c>
      <c r="AN156" s="419">
        <v>0</v>
      </c>
      <c r="AO156" s="419">
        <v>0</v>
      </c>
      <c r="AP156" s="419">
        <v>0</v>
      </c>
      <c r="AQ156" s="419">
        <v>0</v>
      </c>
      <c r="AR156" s="419">
        <v>0</v>
      </c>
      <c r="AS156" s="419">
        <v>0</v>
      </c>
      <c r="AT156" s="419">
        <v>0</v>
      </c>
      <c r="AU156" s="419">
        <v>0</v>
      </c>
      <c r="AV156" s="419">
        <v>0</v>
      </c>
      <c r="AW156" s="419">
        <v>0</v>
      </c>
      <c r="AX156" s="419">
        <v>0</v>
      </c>
      <c r="AY156" s="419">
        <v>0</v>
      </c>
      <c r="AZ156" s="419">
        <v>0</v>
      </c>
      <c r="BA156" s="419">
        <v>0</v>
      </c>
      <c r="BB156" s="419">
        <v>0</v>
      </c>
      <c r="BC156" s="419">
        <v>0</v>
      </c>
      <c r="BD156" s="419">
        <v>0</v>
      </c>
      <c r="BE156" s="419">
        <v>0</v>
      </c>
      <c r="BF156" s="419">
        <v>0</v>
      </c>
      <c r="BG156" s="419">
        <v>0</v>
      </c>
      <c r="BH156" s="419">
        <v>0</v>
      </c>
      <c r="BI156" s="419">
        <v>0</v>
      </c>
      <c r="BJ156" s="419">
        <v>0</v>
      </c>
      <c r="BK156" s="419">
        <v>0</v>
      </c>
      <c r="BL156" s="419">
        <v>0</v>
      </c>
      <c r="BM156" s="419">
        <v>0</v>
      </c>
      <c r="BN156" s="419">
        <v>0</v>
      </c>
      <c r="BO156" s="419">
        <v>0</v>
      </c>
      <c r="BP156" s="419">
        <v>0</v>
      </c>
      <c r="BQ156" s="419">
        <v>0</v>
      </c>
      <c r="BR156" s="419">
        <v>0</v>
      </c>
      <c r="BS156" s="419">
        <v>0</v>
      </c>
      <c r="BT156" s="419">
        <v>0</v>
      </c>
      <c r="BU156" s="419">
        <v>0</v>
      </c>
      <c r="BV156" s="419">
        <v>0</v>
      </c>
      <c r="BW156" s="419">
        <v>0</v>
      </c>
      <c r="BX156" s="419">
        <v>0</v>
      </c>
      <c r="BY156" s="419">
        <v>0</v>
      </c>
      <c r="BZ156" s="419">
        <v>0</v>
      </c>
      <c r="CA156" s="609">
        <v>0</v>
      </c>
      <c r="CB156" s="598"/>
      <c r="CC156" s="419"/>
      <c r="CD156" s="419"/>
      <c r="CE156" s="419">
        <v>0</v>
      </c>
      <c r="CF156" s="419">
        <v>0</v>
      </c>
      <c r="CG156" s="419"/>
      <c r="CH156" s="419"/>
      <c r="CI156" s="419"/>
      <c r="CJ156" s="419">
        <v>0</v>
      </c>
      <c r="CK156" s="419">
        <v>0</v>
      </c>
      <c r="CL156" s="419"/>
      <c r="CM156" s="419"/>
      <c r="CN156" s="419"/>
      <c r="CO156" s="419">
        <v>0</v>
      </c>
      <c r="CP156" s="419">
        <v>0</v>
      </c>
      <c r="CQ156" s="419"/>
      <c r="CR156" s="419"/>
      <c r="CS156" s="419"/>
      <c r="CT156" s="419">
        <v>0</v>
      </c>
      <c r="CU156" s="419">
        <v>0</v>
      </c>
      <c r="CV156" s="419">
        <v>0</v>
      </c>
      <c r="CW156" s="419">
        <v>0</v>
      </c>
      <c r="CX156" s="419">
        <v>0</v>
      </c>
      <c r="CY156" s="595">
        <v>202218.24600000001</v>
      </c>
      <c r="CZ156" s="605" t="s">
        <v>80</v>
      </c>
      <c r="DA156" s="605" t="s">
        <v>2231</v>
      </c>
      <c r="DB156" s="606">
        <v>0</v>
      </c>
      <c r="DC156" s="628">
        <v>5892.8988799999997</v>
      </c>
      <c r="DD156" s="607" t="s">
        <v>80</v>
      </c>
      <c r="DE156" s="526"/>
      <c r="DF156" s="809" t="s">
        <v>2173</v>
      </c>
      <c r="DG156" s="822"/>
    </row>
    <row r="157" spans="1:111" s="388" customFormat="1" ht="54" outlineLevel="1">
      <c r="A157" s="875"/>
      <c r="B157" s="613" t="s">
        <v>2232</v>
      </c>
      <c r="C157" s="604" t="s">
        <v>80</v>
      </c>
      <c r="D157" s="420" t="s">
        <v>194</v>
      </c>
      <c r="E157" s="420" t="s">
        <v>1066</v>
      </c>
      <c r="F157" s="526" t="s">
        <v>80</v>
      </c>
      <c r="G157" s="526" t="s">
        <v>80</v>
      </c>
      <c r="H157" s="420" t="s">
        <v>324</v>
      </c>
      <c r="I157" s="595">
        <v>10000</v>
      </c>
      <c r="J157" s="595">
        <v>10000</v>
      </c>
      <c r="K157" s="595">
        <v>0</v>
      </c>
      <c r="L157" s="595">
        <v>0</v>
      </c>
      <c r="M157" s="595">
        <v>10000</v>
      </c>
      <c r="N157" s="595">
        <v>0</v>
      </c>
      <c r="O157" s="595">
        <v>0</v>
      </c>
      <c r="P157" s="617" t="s">
        <v>80</v>
      </c>
      <c r="Q157" s="618" t="s">
        <v>80</v>
      </c>
      <c r="R157" s="537" t="s">
        <v>1783</v>
      </c>
      <c r="S157" s="595"/>
      <c r="T157" s="595"/>
      <c r="U157" s="595"/>
      <c r="V157" s="595"/>
      <c r="W157" s="595">
        <v>0</v>
      </c>
      <c r="X157" s="595">
        <v>0</v>
      </c>
      <c r="Y157" s="595">
        <v>0</v>
      </c>
      <c r="Z157" s="595">
        <v>0</v>
      </c>
      <c r="AA157" s="595">
        <v>0</v>
      </c>
      <c r="AB157" s="595">
        <v>0</v>
      </c>
      <c r="AC157" s="595">
        <v>0</v>
      </c>
      <c r="AD157" s="595">
        <v>0</v>
      </c>
      <c r="AE157" s="595">
        <v>0</v>
      </c>
      <c r="AF157" s="595">
        <v>0</v>
      </c>
      <c r="AG157" s="595">
        <v>0</v>
      </c>
      <c r="AH157" s="595">
        <v>0</v>
      </c>
      <c r="AI157" s="595">
        <v>0</v>
      </c>
      <c r="AJ157" s="595">
        <v>0</v>
      </c>
      <c r="AK157" s="595">
        <v>0</v>
      </c>
      <c r="AL157" s="595">
        <v>0</v>
      </c>
      <c r="AM157" s="595">
        <v>0</v>
      </c>
      <c r="AN157" s="419">
        <v>0</v>
      </c>
      <c r="AO157" s="419">
        <v>0</v>
      </c>
      <c r="AP157" s="419">
        <v>0</v>
      </c>
      <c r="AQ157" s="419">
        <v>0</v>
      </c>
      <c r="AR157" s="419">
        <v>0</v>
      </c>
      <c r="AS157" s="419">
        <v>0</v>
      </c>
      <c r="AT157" s="419">
        <v>0</v>
      </c>
      <c r="AU157" s="419">
        <v>0</v>
      </c>
      <c r="AV157" s="419">
        <v>0</v>
      </c>
      <c r="AW157" s="419">
        <v>0</v>
      </c>
      <c r="AX157" s="419">
        <v>0</v>
      </c>
      <c r="AY157" s="419">
        <v>0</v>
      </c>
      <c r="AZ157" s="419">
        <v>0</v>
      </c>
      <c r="BA157" s="419">
        <v>0</v>
      </c>
      <c r="BB157" s="419">
        <v>0</v>
      </c>
      <c r="BC157" s="419">
        <v>0</v>
      </c>
      <c r="BD157" s="419">
        <v>0</v>
      </c>
      <c r="BE157" s="419">
        <v>0</v>
      </c>
      <c r="BF157" s="419">
        <v>0</v>
      </c>
      <c r="BG157" s="419">
        <v>0</v>
      </c>
      <c r="BH157" s="419">
        <v>0</v>
      </c>
      <c r="BI157" s="419">
        <v>0</v>
      </c>
      <c r="BJ157" s="419">
        <v>0</v>
      </c>
      <c r="BK157" s="419">
        <v>0</v>
      </c>
      <c r="BL157" s="419">
        <v>0</v>
      </c>
      <c r="BM157" s="419">
        <v>0</v>
      </c>
      <c r="BN157" s="419">
        <v>0</v>
      </c>
      <c r="BO157" s="419">
        <v>0</v>
      </c>
      <c r="BP157" s="419">
        <v>0</v>
      </c>
      <c r="BQ157" s="419">
        <v>0</v>
      </c>
      <c r="BR157" s="419">
        <v>0</v>
      </c>
      <c r="BS157" s="419">
        <v>0</v>
      </c>
      <c r="BT157" s="419">
        <v>0</v>
      </c>
      <c r="BU157" s="419">
        <v>0</v>
      </c>
      <c r="BV157" s="419">
        <v>0</v>
      </c>
      <c r="BW157" s="419">
        <v>0</v>
      </c>
      <c r="BX157" s="419">
        <v>0</v>
      </c>
      <c r="BY157" s="419">
        <v>0</v>
      </c>
      <c r="BZ157" s="419">
        <v>0</v>
      </c>
      <c r="CA157" s="609">
        <v>0</v>
      </c>
      <c r="CB157" s="598"/>
      <c r="CC157" s="419"/>
      <c r="CD157" s="419"/>
      <c r="CE157" s="419">
        <v>0</v>
      </c>
      <c r="CF157" s="419">
        <v>0</v>
      </c>
      <c r="CG157" s="419"/>
      <c r="CH157" s="419"/>
      <c r="CI157" s="419"/>
      <c r="CJ157" s="419">
        <v>0</v>
      </c>
      <c r="CK157" s="419">
        <v>0</v>
      </c>
      <c r="CL157" s="419"/>
      <c r="CM157" s="419"/>
      <c r="CN157" s="419"/>
      <c r="CO157" s="419">
        <v>0</v>
      </c>
      <c r="CP157" s="419">
        <v>0</v>
      </c>
      <c r="CQ157" s="419"/>
      <c r="CR157" s="419"/>
      <c r="CS157" s="419"/>
      <c r="CT157" s="419">
        <v>0</v>
      </c>
      <c r="CU157" s="419">
        <v>0</v>
      </c>
      <c r="CV157" s="419">
        <v>0</v>
      </c>
      <c r="CW157" s="419">
        <v>0</v>
      </c>
      <c r="CX157" s="419">
        <v>0</v>
      </c>
      <c r="CY157" s="595">
        <v>10000</v>
      </c>
      <c r="CZ157" s="605" t="s">
        <v>80</v>
      </c>
      <c r="DA157" s="605" t="s">
        <v>2233</v>
      </c>
      <c r="DB157" s="606">
        <v>0</v>
      </c>
      <c r="DC157" s="606">
        <v>2575.3049999999998</v>
      </c>
      <c r="DD157" s="607" t="s">
        <v>80</v>
      </c>
      <c r="DE157" s="526"/>
      <c r="DF157" s="809" t="s">
        <v>2178</v>
      </c>
      <c r="DG157" s="822"/>
    </row>
    <row r="158" spans="1:111" s="388" customFormat="1" ht="54" outlineLevel="1">
      <c r="A158" s="875"/>
      <c r="B158" s="613" t="s">
        <v>2234</v>
      </c>
      <c r="C158" s="604" t="s">
        <v>80</v>
      </c>
      <c r="D158" s="420" t="s">
        <v>194</v>
      </c>
      <c r="E158" s="420" t="s">
        <v>1066</v>
      </c>
      <c r="F158" s="526" t="s">
        <v>80</v>
      </c>
      <c r="G158" s="526" t="s">
        <v>80</v>
      </c>
      <c r="H158" s="420" t="s">
        <v>324</v>
      </c>
      <c r="I158" s="595">
        <v>10000</v>
      </c>
      <c r="J158" s="595">
        <v>10000</v>
      </c>
      <c r="K158" s="595">
        <v>0</v>
      </c>
      <c r="L158" s="595">
        <v>0</v>
      </c>
      <c r="M158" s="595">
        <v>10000</v>
      </c>
      <c r="N158" s="595">
        <v>0</v>
      </c>
      <c r="O158" s="595">
        <v>0</v>
      </c>
      <c r="P158" s="617" t="s">
        <v>80</v>
      </c>
      <c r="Q158" s="618" t="s">
        <v>80</v>
      </c>
      <c r="R158" s="537" t="s">
        <v>1783</v>
      </c>
      <c r="S158" s="595"/>
      <c r="T158" s="595"/>
      <c r="U158" s="595"/>
      <c r="V158" s="595"/>
      <c r="W158" s="595">
        <v>0</v>
      </c>
      <c r="X158" s="595">
        <v>0</v>
      </c>
      <c r="Y158" s="595">
        <v>0</v>
      </c>
      <c r="Z158" s="595">
        <v>0</v>
      </c>
      <c r="AA158" s="595">
        <v>0</v>
      </c>
      <c r="AB158" s="595">
        <v>0</v>
      </c>
      <c r="AC158" s="595">
        <v>0</v>
      </c>
      <c r="AD158" s="595">
        <v>0</v>
      </c>
      <c r="AE158" s="595">
        <v>0</v>
      </c>
      <c r="AF158" s="595">
        <v>0</v>
      </c>
      <c r="AG158" s="595">
        <v>0</v>
      </c>
      <c r="AH158" s="595">
        <v>0</v>
      </c>
      <c r="AI158" s="595">
        <v>0</v>
      </c>
      <c r="AJ158" s="595">
        <v>0</v>
      </c>
      <c r="AK158" s="595">
        <v>0</v>
      </c>
      <c r="AL158" s="595">
        <v>0</v>
      </c>
      <c r="AM158" s="595">
        <v>0</v>
      </c>
      <c r="AN158" s="419">
        <v>0</v>
      </c>
      <c r="AO158" s="419">
        <v>0</v>
      </c>
      <c r="AP158" s="419">
        <v>0</v>
      </c>
      <c r="AQ158" s="419">
        <v>0</v>
      </c>
      <c r="AR158" s="419">
        <v>0</v>
      </c>
      <c r="AS158" s="419">
        <v>0</v>
      </c>
      <c r="AT158" s="419">
        <v>0</v>
      </c>
      <c r="AU158" s="419">
        <v>0</v>
      </c>
      <c r="AV158" s="419">
        <v>0</v>
      </c>
      <c r="AW158" s="419">
        <v>0</v>
      </c>
      <c r="AX158" s="419">
        <v>0</v>
      </c>
      <c r="AY158" s="419">
        <v>0</v>
      </c>
      <c r="AZ158" s="419">
        <v>0</v>
      </c>
      <c r="BA158" s="419">
        <v>0</v>
      </c>
      <c r="BB158" s="419">
        <v>0</v>
      </c>
      <c r="BC158" s="419">
        <v>0</v>
      </c>
      <c r="BD158" s="419">
        <v>0</v>
      </c>
      <c r="BE158" s="419">
        <v>0</v>
      </c>
      <c r="BF158" s="419">
        <v>0</v>
      </c>
      <c r="BG158" s="419">
        <v>0</v>
      </c>
      <c r="BH158" s="419">
        <v>0</v>
      </c>
      <c r="BI158" s="419">
        <v>0</v>
      </c>
      <c r="BJ158" s="419">
        <v>0</v>
      </c>
      <c r="BK158" s="419">
        <v>0</v>
      </c>
      <c r="BL158" s="419">
        <v>0</v>
      </c>
      <c r="BM158" s="419">
        <v>0</v>
      </c>
      <c r="BN158" s="419">
        <v>0</v>
      </c>
      <c r="BO158" s="419">
        <v>0</v>
      </c>
      <c r="BP158" s="419">
        <v>0</v>
      </c>
      <c r="BQ158" s="419">
        <v>0</v>
      </c>
      <c r="BR158" s="419">
        <v>0</v>
      </c>
      <c r="BS158" s="419">
        <v>0</v>
      </c>
      <c r="BT158" s="419">
        <v>0</v>
      </c>
      <c r="BU158" s="419">
        <v>0</v>
      </c>
      <c r="BV158" s="419">
        <v>0</v>
      </c>
      <c r="BW158" s="419">
        <v>0</v>
      </c>
      <c r="BX158" s="419">
        <v>0</v>
      </c>
      <c r="BY158" s="419">
        <v>0</v>
      </c>
      <c r="BZ158" s="419">
        <v>0</v>
      </c>
      <c r="CA158" s="609">
        <v>0</v>
      </c>
      <c r="CB158" s="598"/>
      <c r="CC158" s="419"/>
      <c r="CD158" s="419"/>
      <c r="CE158" s="419">
        <v>0</v>
      </c>
      <c r="CF158" s="419">
        <v>0</v>
      </c>
      <c r="CG158" s="419"/>
      <c r="CH158" s="419"/>
      <c r="CI158" s="419"/>
      <c r="CJ158" s="419">
        <v>0</v>
      </c>
      <c r="CK158" s="419">
        <v>0</v>
      </c>
      <c r="CL158" s="419"/>
      <c r="CM158" s="419"/>
      <c r="CN158" s="419"/>
      <c r="CO158" s="419">
        <v>0</v>
      </c>
      <c r="CP158" s="419">
        <v>0</v>
      </c>
      <c r="CQ158" s="419"/>
      <c r="CR158" s="419"/>
      <c r="CS158" s="419"/>
      <c r="CT158" s="419">
        <v>0</v>
      </c>
      <c r="CU158" s="419">
        <v>0</v>
      </c>
      <c r="CV158" s="419">
        <v>0</v>
      </c>
      <c r="CW158" s="419">
        <v>0</v>
      </c>
      <c r="CX158" s="419">
        <v>0</v>
      </c>
      <c r="CY158" s="595">
        <v>10000</v>
      </c>
      <c r="CZ158" s="605" t="s">
        <v>80</v>
      </c>
      <c r="DA158" s="605" t="s">
        <v>2235</v>
      </c>
      <c r="DB158" s="606">
        <v>0</v>
      </c>
      <c r="DC158" s="606">
        <v>261.36</v>
      </c>
      <c r="DD158" s="607" t="s">
        <v>80</v>
      </c>
      <c r="DE158" s="526"/>
      <c r="DF158" s="809" t="s">
        <v>2178</v>
      </c>
      <c r="DG158" s="822"/>
    </row>
    <row r="159" spans="1:111" s="388" customFormat="1" ht="54" outlineLevel="1">
      <c r="A159" s="875"/>
      <c r="B159" s="613" t="s">
        <v>1260</v>
      </c>
      <c r="C159" s="604" t="s">
        <v>80</v>
      </c>
      <c r="D159" s="420" t="s">
        <v>194</v>
      </c>
      <c r="E159" s="420" t="s">
        <v>1066</v>
      </c>
      <c r="F159" s="526" t="s">
        <v>80</v>
      </c>
      <c r="G159" s="526" t="s">
        <v>80</v>
      </c>
      <c r="H159" s="420" t="s">
        <v>324</v>
      </c>
      <c r="I159" s="595">
        <v>30903.628000000001</v>
      </c>
      <c r="J159" s="595">
        <v>30903.628000000001</v>
      </c>
      <c r="K159" s="595">
        <v>0</v>
      </c>
      <c r="L159" s="595">
        <v>0</v>
      </c>
      <c r="M159" s="595">
        <v>30903.628000000001</v>
      </c>
      <c r="N159" s="595">
        <v>0</v>
      </c>
      <c r="O159" s="595">
        <v>0</v>
      </c>
      <c r="P159" s="617" t="s">
        <v>80</v>
      </c>
      <c r="Q159" s="618" t="s">
        <v>80</v>
      </c>
      <c r="R159" s="537" t="s">
        <v>1671</v>
      </c>
      <c r="S159" s="595"/>
      <c r="T159" s="595"/>
      <c r="U159" s="595"/>
      <c r="V159" s="595"/>
      <c r="W159" s="595">
        <v>0</v>
      </c>
      <c r="X159" s="595">
        <v>0</v>
      </c>
      <c r="Y159" s="595">
        <v>0</v>
      </c>
      <c r="Z159" s="595">
        <v>0</v>
      </c>
      <c r="AA159" s="595">
        <v>0</v>
      </c>
      <c r="AB159" s="595">
        <v>0</v>
      </c>
      <c r="AC159" s="595">
        <v>0</v>
      </c>
      <c r="AD159" s="595">
        <v>0</v>
      </c>
      <c r="AE159" s="595">
        <v>0</v>
      </c>
      <c r="AF159" s="595">
        <v>0</v>
      </c>
      <c r="AG159" s="595">
        <v>0</v>
      </c>
      <c r="AH159" s="595">
        <v>0</v>
      </c>
      <c r="AI159" s="595">
        <v>0</v>
      </c>
      <c r="AJ159" s="595">
        <v>0</v>
      </c>
      <c r="AK159" s="595">
        <v>0</v>
      </c>
      <c r="AL159" s="595">
        <v>0</v>
      </c>
      <c r="AM159" s="595">
        <v>0</v>
      </c>
      <c r="AN159" s="419">
        <v>0</v>
      </c>
      <c r="AO159" s="419">
        <v>0</v>
      </c>
      <c r="AP159" s="419">
        <v>0</v>
      </c>
      <c r="AQ159" s="419">
        <v>0</v>
      </c>
      <c r="AR159" s="419">
        <v>0</v>
      </c>
      <c r="AS159" s="419">
        <v>0</v>
      </c>
      <c r="AT159" s="419">
        <v>0</v>
      </c>
      <c r="AU159" s="419">
        <v>0</v>
      </c>
      <c r="AV159" s="419">
        <v>0</v>
      </c>
      <c r="AW159" s="419">
        <v>0</v>
      </c>
      <c r="AX159" s="419">
        <v>0</v>
      </c>
      <c r="AY159" s="419">
        <v>0</v>
      </c>
      <c r="AZ159" s="419">
        <v>0</v>
      </c>
      <c r="BA159" s="419">
        <v>0</v>
      </c>
      <c r="BB159" s="419">
        <v>0</v>
      </c>
      <c r="BC159" s="419">
        <v>0</v>
      </c>
      <c r="BD159" s="419">
        <v>0</v>
      </c>
      <c r="BE159" s="419">
        <v>0</v>
      </c>
      <c r="BF159" s="419">
        <v>0</v>
      </c>
      <c r="BG159" s="419">
        <v>0</v>
      </c>
      <c r="BH159" s="419">
        <v>0</v>
      </c>
      <c r="BI159" s="419">
        <v>0</v>
      </c>
      <c r="BJ159" s="419">
        <v>0</v>
      </c>
      <c r="BK159" s="419">
        <v>0</v>
      </c>
      <c r="BL159" s="419">
        <v>0</v>
      </c>
      <c r="BM159" s="419">
        <v>0</v>
      </c>
      <c r="BN159" s="419">
        <v>0</v>
      </c>
      <c r="BO159" s="419">
        <v>0</v>
      </c>
      <c r="BP159" s="419">
        <v>0</v>
      </c>
      <c r="BQ159" s="419">
        <v>0</v>
      </c>
      <c r="BR159" s="419">
        <v>0</v>
      </c>
      <c r="BS159" s="419">
        <v>0</v>
      </c>
      <c r="BT159" s="419">
        <v>0</v>
      </c>
      <c r="BU159" s="419">
        <v>0</v>
      </c>
      <c r="BV159" s="419">
        <v>0</v>
      </c>
      <c r="BW159" s="419">
        <v>0</v>
      </c>
      <c r="BX159" s="419">
        <v>0</v>
      </c>
      <c r="BY159" s="419">
        <v>0</v>
      </c>
      <c r="BZ159" s="419">
        <v>0</v>
      </c>
      <c r="CA159" s="609">
        <v>0</v>
      </c>
      <c r="CB159" s="598"/>
      <c r="CC159" s="419"/>
      <c r="CD159" s="419"/>
      <c r="CE159" s="419">
        <v>0</v>
      </c>
      <c r="CF159" s="419">
        <v>0</v>
      </c>
      <c r="CG159" s="419"/>
      <c r="CH159" s="419"/>
      <c r="CI159" s="419"/>
      <c r="CJ159" s="419">
        <v>0</v>
      </c>
      <c r="CK159" s="419">
        <v>0</v>
      </c>
      <c r="CL159" s="419"/>
      <c r="CM159" s="419"/>
      <c r="CN159" s="419"/>
      <c r="CO159" s="419">
        <v>0</v>
      </c>
      <c r="CP159" s="419">
        <v>0</v>
      </c>
      <c r="CQ159" s="419"/>
      <c r="CR159" s="419"/>
      <c r="CS159" s="419"/>
      <c r="CT159" s="419">
        <v>0</v>
      </c>
      <c r="CU159" s="419">
        <v>0</v>
      </c>
      <c r="CV159" s="419">
        <v>0</v>
      </c>
      <c r="CW159" s="419">
        <v>0</v>
      </c>
      <c r="CX159" s="419">
        <v>0</v>
      </c>
      <c r="CY159" s="595">
        <v>30903.628000000001</v>
      </c>
      <c r="CZ159" s="605" t="s">
        <v>80</v>
      </c>
      <c r="DA159" s="605" t="s">
        <v>2236</v>
      </c>
      <c r="DB159" s="606">
        <v>0</v>
      </c>
      <c r="DC159" s="606">
        <v>5890.2449100000003</v>
      </c>
      <c r="DD159" s="607" t="s">
        <v>80</v>
      </c>
      <c r="DE159" s="526"/>
      <c r="DF159" s="809" t="s">
        <v>2178</v>
      </c>
      <c r="DG159" s="822"/>
    </row>
    <row r="160" spans="1:111" s="388" customFormat="1" ht="72" outlineLevel="1">
      <c r="A160" s="875"/>
      <c r="B160" s="613" t="s">
        <v>2237</v>
      </c>
      <c r="C160" s="604" t="s">
        <v>80</v>
      </c>
      <c r="D160" s="420" t="s">
        <v>194</v>
      </c>
      <c r="E160" s="420" t="s">
        <v>1066</v>
      </c>
      <c r="F160" s="526" t="s">
        <v>80</v>
      </c>
      <c r="G160" s="526" t="s">
        <v>80</v>
      </c>
      <c r="H160" s="420" t="s">
        <v>324</v>
      </c>
      <c r="I160" s="595">
        <v>33000</v>
      </c>
      <c r="J160" s="595">
        <v>33000</v>
      </c>
      <c r="K160" s="595">
        <v>0</v>
      </c>
      <c r="L160" s="595">
        <v>0</v>
      </c>
      <c r="M160" s="595">
        <v>33000</v>
      </c>
      <c r="N160" s="595">
        <v>0</v>
      </c>
      <c r="O160" s="595">
        <v>0</v>
      </c>
      <c r="P160" s="617" t="s">
        <v>80</v>
      </c>
      <c r="Q160" s="618" t="s">
        <v>80</v>
      </c>
      <c r="R160" s="619" t="s">
        <v>86</v>
      </c>
      <c r="S160" s="595"/>
      <c r="T160" s="595"/>
      <c r="U160" s="595"/>
      <c r="V160" s="595"/>
      <c r="W160" s="595">
        <v>0</v>
      </c>
      <c r="X160" s="595">
        <v>0</v>
      </c>
      <c r="Y160" s="595">
        <v>0</v>
      </c>
      <c r="Z160" s="595">
        <v>0</v>
      </c>
      <c r="AA160" s="595">
        <v>0</v>
      </c>
      <c r="AB160" s="595">
        <v>0</v>
      </c>
      <c r="AC160" s="595">
        <v>0</v>
      </c>
      <c r="AD160" s="595">
        <v>0</v>
      </c>
      <c r="AE160" s="595">
        <v>0</v>
      </c>
      <c r="AF160" s="595">
        <v>0</v>
      </c>
      <c r="AG160" s="595">
        <v>0</v>
      </c>
      <c r="AH160" s="595">
        <v>0</v>
      </c>
      <c r="AI160" s="595">
        <v>0</v>
      </c>
      <c r="AJ160" s="595">
        <v>0</v>
      </c>
      <c r="AK160" s="595">
        <v>0</v>
      </c>
      <c r="AL160" s="595">
        <v>0</v>
      </c>
      <c r="AM160" s="595">
        <v>0</v>
      </c>
      <c r="AN160" s="419">
        <v>0</v>
      </c>
      <c r="AO160" s="419">
        <v>0</v>
      </c>
      <c r="AP160" s="419">
        <v>0</v>
      </c>
      <c r="AQ160" s="419">
        <v>0</v>
      </c>
      <c r="AR160" s="419">
        <v>0</v>
      </c>
      <c r="AS160" s="419">
        <v>0</v>
      </c>
      <c r="AT160" s="419">
        <v>0</v>
      </c>
      <c r="AU160" s="419">
        <v>0</v>
      </c>
      <c r="AV160" s="419">
        <v>0</v>
      </c>
      <c r="AW160" s="419">
        <v>0</v>
      </c>
      <c r="AX160" s="419">
        <v>0</v>
      </c>
      <c r="AY160" s="419">
        <v>0</v>
      </c>
      <c r="AZ160" s="419">
        <v>0</v>
      </c>
      <c r="BA160" s="419">
        <v>0</v>
      </c>
      <c r="BB160" s="419">
        <v>0</v>
      </c>
      <c r="BC160" s="419">
        <v>0</v>
      </c>
      <c r="BD160" s="419">
        <v>0</v>
      </c>
      <c r="BE160" s="419">
        <v>0</v>
      </c>
      <c r="BF160" s="419">
        <v>0</v>
      </c>
      <c r="BG160" s="419">
        <v>0</v>
      </c>
      <c r="BH160" s="419">
        <v>0</v>
      </c>
      <c r="BI160" s="419">
        <v>0</v>
      </c>
      <c r="BJ160" s="419">
        <v>0</v>
      </c>
      <c r="BK160" s="419">
        <v>0</v>
      </c>
      <c r="BL160" s="419">
        <v>0</v>
      </c>
      <c r="BM160" s="419">
        <v>0</v>
      </c>
      <c r="BN160" s="419">
        <v>0</v>
      </c>
      <c r="BO160" s="419">
        <v>0</v>
      </c>
      <c r="BP160" s="419">
        <v>0</v>
      </c>
      <c r="BQ160" s="419">
        <v>0</v>
      </c>
      <c r="BR160" s="419">
        <v>0</v>
      </c>
      <c r="BS160" s="419">
        <v>0</v>
      </c>
      <c r="BT160" s="419">
        <v>0</v>
      </c>
      <c r="BU160" s="419">
        <v>0</v>
      </c>
      <c r="BV160" s="419">
        <v>0</v>
      </c>
      <c r="BW160" s="419">
        <v>0</v>
      </c>
      <c r="BX160" s="419">
        <v>0</v>
      </c>
      <c r="BY160" s="419">
        <v>0</v>
      </c>
      <c r="BZ160" s="419">
        <v>0</v>
      </c>
      <c r="CA160" s="609">
        <v>0</v>
      </c>
      <c r="CB160" s="598"/>
      <c r="CC160" s="419"/>
      <c r="CD160" s="419"/>
      <c r="CE160" s="419">
        <v>0</v>
      </c>
      <c r="CF160" s="419">
        <v>0</v>
      </c>
      <c r="CG160" s="419"/>
      <c r="CH160" s="419"/>
      <c r="CI160" s="419"/>
      <c r="CJ160" s="419">
        <v>0</v>
      </c>
      <c r="CK160" s="419">
        <v>0</v>
      </c>
      <c r="CL160" s="419"/>
      <c r="CM160" s="419"/>
      <c r="CN160" s="419"/>
      <c r="CO160" s="419">
        <v>0</v>
      </c>
      <c r="CP160" s="419">
        <v>0</v>
      </c>
      <c r="CQ160" s="419"/>
      <c r="CR160" s="419"/>
      <c r="CS160" s="419"/>
      <c r="CT160" s="419">
        <v>0</v>
      </c>
      <c r="CU160" s="419">
        <v>0</v>
      </c>
      <c r="CV160" s="419">
        <v>0</v>
      </c>
      <c r="CW160" s="419">
        <v>0</v>
      </c>
      <c r="CX160" s="419">
        <v>0</v>
      </c>
      <c r="CY160" s="595">
        <v>33000</v>
      </c>
      <c r="CZ160" s="605" t="s">
        <v>80</v>
      </c>
      <c r="DA160" s="605" t="s">
        <v>2238</v>
      </c>
      <c r="DB160" s="606">
        <v>0</v>
      </c>
      <c r="DC160" s="606">
        <v>7937.8359499999997</v>
      </c>
      <c r="DD160" s="607" t="s">
        <v>80</v>
      </c>
      <c r="DE160" s="526"/>
      <c r="DF160" s="809" t="s">
        <v>2239</v>
      </c>
      <c r="DG160" s="822"/>
    </row>
    <row r="161" spans="1:111" s="388" customFormat="1" ht="108" outlineLevel="1">
      <c r="A161" s="875"/>
      <c r="B161" s="613" t="s">
        <v>2240</v>
      </c>
      <c r="C161" s="604" t="s">
        <v>80</v>
      </c>
      <c r="D161" s="420" t="s">
        <v>194</v>
      </c>
      <c r="E161" s="420" t="s">
        <v>1066</v>
      </c>
      <c r="F161" s="526" t="s">
        <v>80</v>
      </c>
      <c r="G161" s="526" t="s">
        <v>80</v>
      </c>
      <c r="H161" s="420" t="s">
        <v>324</v>
      </c>
      <c r="I161" s="595">
        <v>60000</v>
      </c>
      <c r="J161" s="595">
        <v>60000</v>
      </c>
      <c r="K161" s="595">
        <v>0</v>
      </c>
      <c r="L161" s="595">
        <v>0</v>
      </c>
      <c r="M161" s="595">
        <v>60000</v>
      </c>
      <c r="N161" s="595">
        <v>0</v>
      </c>
      <c r="O161" s="595">
        <v>0</v>
      </c>
      <c r="P161" s="617" t="s">
        <v>80</v>
      </c>
      <c r="Q161" s="618" t="s">
        <v>80</v>
      </c>
      <c r="R161" s="537" t="s">
        <v>1671</v>
      </c>
      <c r="S161" s="595"/>
      <c r="T161" s="595"/>
      <c r="U161" s="595"/>
      <c r="V161" s="595"/>
      <c r="W161" s="595">
        <v>0</v>
      </c>
      <c r="X161" s="595">
        <v>0</v>
      </c>
      <c r="Y161" s="595">
        <v>0</v>
      </c>
      <c r="Z161" s="595">
        <v>0</v>
      </c>
      <c r="AA161" s="595">
        <v>0</v>
      </c>
      <c r="AB161" s="595">
        <v>0</v>
      </c>
      <c r="AC161" s="595">
        <v>0</v>
      </c>
      <c r="AD161" s="595">
        <v>0</v>
      </c>
      <c r="AE161" s="595">
        <v>0</v>
      </c>
      <c r="AF161" s="595">
        <v>0</v>
      </c>
      <c r="AG161" s="595">
        <v>0</v>
      </c>
      <c r="AH161" s="595">
        <v>0</v>
      </c>
      <c r="AI161" s="595">
        <v>0</v>
      </c>
      <c r="AJ161" s="595">
        <v>0</v>
      </c>
      <c r="AK161" s="595">
        <v>0</v>
      </c>
      <c r="AL161" s="595">
        <v>0</v>
      </c>
      <c r="AM161" s="595">
        <v>0</v>
      </c>
      <c r="AN161" s="419">
        <v>0</v>
      </c>
      <c r="AO161" s="419">
        <v>0</v>
      </c>
      <c r="AP161" s="419">
        <v>0</v>
      </c>
      <c r="AQ161" s="419">
        <v>0</v>
      </c>
      <c r="AR161" s="419">
        <v>0</v>
      </c>
      <c r="AS161" s="419">
        <v>0</v>
      </c>
      <c r="AT161" s="419">
        <v>0</v>
      </c>
      <c r="AU161" s="419">
        <v>0</v>
      </c>
      <c r="AV161" s="419">
        <v>0</v>
      </c>
      <c r="AW161" s="419">
        <v>0</v>
      </c>
      <c r="AX161" s="419">
        <v>0</v>
      </c>
      <c r="AY161" s="419">
        <v>0</v>
      </c>
      <c r="AZ161" s="419">
        <v>0</v>
      </c>
      <c r="BA161" s="419">
        <v>0</v>
      </c>
      <c r="BB161" s="419">
        <v>0</v>
      </c>
      <c r="BC161" s="419">
        <v>0</v>
      </c>
      <c r="BD161" s="419">
        <v>0</v>
      </c>
      <c r="BE161" s="419">
        <v>0</v>
      </c>
      <c r="BF161" s="419">
        <v>0</v>
      </c>
      <c r="BG161" s="419">
        <v>0</v>
      </c>
      <c r="BH161" s="419">
        <v>0</v>
      </c>
      <c r="BI161" s="419">
        <v>0</v>
      </c>
      <c r="BJ161" s="419">
        <v>0</v>
      </c>
      <c r="BK161" s="419">
        <v>0</v>
      </c>
      <c r="BL161" s="419">
        <v>0</v>
      </c>
      <c r="BM161" s="419">
        <v>0</v>
      </c>
      <c r="BN161" s="419">
        <v>0</v>
      </c>
      <c r="BO161" s="419">
        <v>0</v>
      </c>
      <c r="BP161" s="419">
        <v>0</v>
      </c>
      <c r="BQ161" s="419">
        <v>0</v>
      </c>
      <c r="BR161" s="419">
        <v>0</v>
      </c>
      <c r="BS161" s="419">
        <v>0</v>
      </c>
      <c r="BT161" s="419">
        <v>0</v>
      </c>
      <c r="BU161" s="419">
        <v>0</v>
      </c>
      <c r="BV161" s="419">
        <v>0</v>
      </c>
      <c r="BW161" s="419">
        <v>0</v>
      </c>
      <c r="BX161" s="419">
        <v>0</v>
      </c>
      <c r="BY161" s="419">
        <v>0</v>
      </c>
      <c r="BZ161" s="419">
        <v>0</v>
      </c>
      <c r="CA161" s="609">
        <v>0</v>
      </c>
      <c r="CB161" s="598"/>
      <c r="CC161" s="419"/>
      <c r="CD161" s="419"/>
      <c r="CE161" s="419">
        <v>0</v>
      </c>
      <c r="CF161" s="419">
        <v>0</v>
      </c>
      <c r="CG161" s="419"/>
      <c r="CH161" s="419"/>
      <c r="CI161" s="419"/>
      <c r="CJ161" s="419">
        <v>0</v>
      </c>
      <c r="CK161" s="419">
        <v>0</v>
      </c>
      <c r="CL161" s="419"/>
      <c r="CM161" s="419"/>
      <c r="CN161" s="419"/>
      <c r="CO161" s="419">
        <v>0</v>
      </c>
      <c r="CP161" s="419">
        <v>0</v>
      </c>
      <c r="CQ161" s="419"/>
      <c r="CR161" s="419"/>
      <c r="CS161" s="419"/>
      <c r="CT161" s="419">
        <v>0</v>
      </c>
      <c r="CU161" s="419">
        <v>0</v>
      </c>
      <c r="CV161" s="419">
        <v>0</v>
      </c>
      <c r="CW161" s="419">
        <v>0</v>
      </c>
      <c r="CX161" s="419">
        <v>0</v>
      </c>
      <c r="CY161" s="595">
        <v>60000</v>
      </c>
      <c r="CZ161" s="605" t="s">
        <v>80</v>
      </c>
      <c r="DA161" s="605" t="s">
        <v>2210</v>
      </c>
      <c r="DB161" s="606">
        <v>0</v>
      </c>
      <c r="DC161" s="606">
        <v>565.91700000000003</v>
      </c>
      <c r="DD161" s="607" t="s">
        <v>80</v>
      </c>
      <c r="DE161" s="526"/>
      <c r="DF161" s="809" t="s">
        <v>2211</v>
      </c>
      <c r="DG161" s="822"/>
    </row>
    <row r="162" spans="1:111" s="378" customFormat="1" ht="108" outlineLevel="1">
      <c r="A162" s="875"/>
      <c r="B162" s="613" t="s">
        <v>2241</v>
      </c>
      <c r="C162" s="604" t="s">
        <v>80</v>
      </c>
      <c r="D162" s="420" t="s">
        <v>194</v>
      </c>
      <c r="E162" s="420" t="s">
        <v>1066</v>
      </c>
      <c r="F162" s="526" t="s">
        <v>80</v>
      </c>
      <c r="G162" s="526" t="s">
        <v>80</v>
      </c>
      <c r="H162" s="420" t="s">
        <v>324</v>
      </c>
      <c r="I162" s="595">
        <v>134812</v>
      </c>
      <c r="J162" s="595">
        <v>134812</v>
      </c>
      <c r="K162" s="595">
        <v>0</v>
      </c>
      <c r="L162" s="595">
        <v>0</v>
      </c>
      <c r="M162" s="595">
        <v>134812</v>
      </c>
      <c r="N162" s="595">
        <v>0</v>
      </c>
      <c r="O162" s="595">
        <v>0</v>
      </c>
      <c r="P162" s="617" t="s">
        <v>80</v>
      </c>
      <c r="Q162" s="618" t="s">
        <v>80</v>
      </c>
      <c r="R162" s="537" t="s">
        <v>1671</v>
      </c>
      <c r="S162" s="595"/>
      <c r="T162" s="595"/>
      <c r="U162" s="595"/>
      <c r="V162" s="595"/>
      <c r="W162" s="595">
        <v>0</v>
      </c>
      <c r="X162" s="595">
        <v>0</v>
      </c>
      <c r="Y162" s="595">
        <v>0</v>
      </c>
      <c r="Z162" s="595">
        <v>0</v>
      </c>
      <c r="AA162" s="595">
        <v>0</v>
      </c>
      <c r="AB162" s="595">
        <v>0</v>
      </c>
      <c r="AC162" s="595">
        <v>0</v>
      </c>
      <c r="AD162" s="595">
        <v>0</v>
      </c>
      <c r="AE162" s="595">
        <v>0</v>
      </c>
      <c r="AF162" s="595">
        <v>0</v>
      </c>
      <c r="AG162" s="595">
        <v>0</v>
      </c>
      <c r="AH162" s="595">
        <v>0</v>
      </c>
      <c r="AI162" s="595">
        <v>0</v>
      </c>
      <c r="AJ162" s="595">
        <v>0</v>
      </c>
      <c r="AK162" s="595">
        <v>0</v>
      </c>
      <c r="AL162" s="595">
        <v>0</v>
      </c>
      <c r="AM162" s="595">
        <v>0</v>
      </c>
      <c r="AN162" s="419">
        <v>0</v>
      </c>
      <c r="AO162" s="419">
        <v>0</v>
      </c>
      <c r="AP162" s="419">
        <v>0</v>
      </c>
      <c r="AQ162" s="419">
        <v>0</v>
      </c>
      <c r="AR162" s="419">
        <v>0</v>
      </c>
      <c r="AS162" s="419">
        <v>0</v>
      </c>
      <c r="AT162" s="419">
        <v>0</v>
      </c>
      <c r="AU162" s="419">
        <v>0</v>
      </c>
      <c r="AV162" s="419">
        <v>0</v>
      </c>
      <c r="AW162" s="419">
        <v>0</v>
      </c>
      <c r="AX162" s="419">
        <v>0</v>
      </c>
      <c r="AY162" s="419">
        <v>0</v>
      </c>
      <c r="AZ162" s="419">
        <v>0</v>
      </c>
      <c r="BA162" s="419">
        <v>0</v>
      </c>
      <c r="BB162" s="419">
        <v>0</v>
      </c>
      <c r="BC162" s="419">
        <v>0</v>
      </c>
      <c r="BD162" s="419">
        <v>0</v>
      </c>
      <c r="BE162" s="419">
        <v>0</v>
      </c>
      <c r="BF162" s="419">
        <v>0</v>
      </c>
      <c r="BG162" s="419">
        <v>0</v>
      </c>
      <c r="BH162" s="419">
        <v>0</v>
      </c>
      <c r="BI162" s="419">
        <v>0</v>
      </c>
      <c r="BJ162" s="419">
        <v>0</v>
      </c>
      <c r="BK162" s="419">
        <v>0</v>
      </c>
      <c r="BL162" s="419">
        <v>0</v>
      </c>
      <c r="BM162" s="419">
        <v>0</v>
      </c>
      <c r="BN162" s="419">
        <v>0</v>
      </c>
      <c r="BO162" s="419">
        <v>0</v>
      </c>
      <c r="BP162" s="419">
        <v>0</v>
      </c>
      <c r="BQ162" s="419">
        <v>0</v>
      </c>
      <c r="BR162" s="419">
        <v>0</v>
      </c>
      <c r="BS162" s="419">
        <v>0</v>
      </c>
      <c r="BT162" s="419">
        <v>0</v>
      </c>
      <c r="BU162" s="419">
        <v>0</v>
      </c>
      <c r="BV162" s="419">
        <v>0</v>
      </c>
      <c r="BW162" s="419">
        <v>0</v>
      </c>
      <c r="BX162" s="419">
        <v>0</v>
      </c>
      <c r="BY162" s="419">
        <v>0</v>
      </c>
      <c r="BZ162" s="419">
        <v>0</v>
      </c>
      <c r="CA162" s="609">
        <v>0</v>
      </c>
      <c r="CB162" s="598"/>
      <c r="CC162" s="419"/>
      <c r="CD162" s="419"/>
      <c r="CE162" s="419">
        <v>0</v>
      </c>
      <c r="CF162" s="419">
        <v>0</v>
      </c>
      <c r="CG162" s="419"/>
      <c r="CH162" s="419"/>
      <c r="CI162" s="419"/>
      <c r="CJ162" s="419">
        <v>0</v>
      </c>
      <c r="CK162" s="419">
        <v>0</v>
      </c>
      <c r="CL162" s="419"/>
      <c r="CM162" s="419"/>
      <c r="CN162" s="419"/>
      <c r="CO162" s="419">
        <v>0</v>
      </c>
      <c r="CP162" s="419">
        <v>0</v>
      </c>
      <c r="CQ162" s="419"/>
      <c r="CR162" s="419"/>
      <c r="CS162" s="419"/>
      <c r="CT162" s="419">
        <v>0</v>
      </c>
      <c r="CU162" s="419">
        <v>0</v>
      </c>
      <c r="CV162" s="419">
        <v>0</v>
      </c>
      <c r="CW162" s="419">
        <v>0</v>
      </c>
      <c r="CX162" s="419">
        <v>0</v>
      </c>
      <c r="CY162" s="595">
        <v>134812</v>
      </c>
      <c r="CZ162" s="605" t="s">
        <v>80</v>
      </c>
      <c r="DA162" s="605" t="s">
        <v>2210</v>
      </c>
      <c r="DB162" s="606">
        <v>0</v>
      </c>
      <c r="DC162" s="606">
        <v>2181.63</v>
      </c>
      <c r="DD162" s="607" t="s">
        <v>80</v>
      </c>
      <c r="DE162" s="526"/>
      <c r="DF162" s="809" t="s">
        <v>2178</v>
      </c>
      <c r="DG162" s="822"/>
    </row>
    <row r="163" spans="1:111" s="378" customFormat="1" ht="108" outlineLevel="1">
      <c r="A163" s="875"/>
      <c r="B163" s="613" t="s">
        <v>2242</v>
      </c>
      <c r="C163" s="604" t="s">
        <v>80</v>
      </c>
      <c r="D163" s="420" t="s">
        <v>194</v>
      </c>
      <c r="E163" s="420" t="s">
        <v>1066</v>
      </c>
      <c r="F163" s="526" t="s">
        <v>80</v>
      </c>
      <c r="G163" s="526" t="s">
        <v>80</v>
      </c>
      <c r="H163" s="420" t="s">
        <v>324</v>
      </c>
      <c r="I163" s="595">
        <v>24355.84</v>
      </c>
      <c r="J163" s="595">
        <v>24355.84</v>
      </c>
      <c r="K163" s="595">
        <v>0</v>
      </c>
      <c r="L163" s="595">
        <v>0</v>
      </c>
      <c r="M163" s="595">
        <v>24355.84</v>
      </c>
      <c r="N163" s="595">
        <v>0</v>
      </c>
      <c r="O163" s="595">
        <v>0</v>
      </c>
      <c r="P163" s="337">
        <v>44403</v>
      </c>
      <c r="Q163" s="336">
        <v>44365</v>
      </c>
      <c r="R163" s="619" t="s">
        <v>496</v>
      </c>
      <c r="S163" s="595"/>
      <c r="T163" s="595"/>
      <c r="U163" s="595"/>
      <c r="V163" s="595"/>
      <c r="W163" s="595">
        <v>0</v>
      </c>
      <c r="X163" s="595">
        <v>0</v>
      </c>
      <c r="Y163" s="595">
        <v>0</v>
      </c>
      <c r="Z163" s="595">
        <v>0</v>
      </c>
      <c r="AA163" s="595">
        <v>0</v>
      </c>
      <c r="AB163" s="595">
        <v>0</v>
      </c>
      <c r="AC163" s="595">
        <v>0</v>
      </c>
      <c r="AD163" s="595">
        <v>0</v>
      </c>
      <c r="AE163" s="595">
        <v>0</v>
      </c>
      <c r="AF163" s="595">
        <v>0</v>
      </c>
      <c r="AG163" s="595">
        <v>0</v>
      </c>
      <c r="AH163" s="595">
        <v>0</v>
      </c>
      <c r="AI163" s="595">
        <v>0</v>
      </c>
      <c r="AJ163" s="595">
        <v>0</v>
      </c>
      <c r="AK163" s="595">
        <v>0</v>
      </c>
      <c r="AL163" s="595">
        <v>0</v>
      </c>
      <c r="AM163" s="595">
        <v>0</v>
      </c>
      <c r="AN163" s="419">
        <v>0</v>
      </c>
      <c r="AO163" s="419">
        <v>0</v>
      </c>
      <c r="AP163" s="419">
        <v>0</v>
      </c>
      <c r="AQ163" s="419">
        <v>0</v>
      </c>
      <c r="AR163" s="419">
        <v>0</v>
      </c>
      <c r="AS163" s="419">
        <v>0</v>
      </c>
      <c r="AT163" s="419">
        <v>0</v>
      </c>
      <c r="AU163" s="419">
        <v>0</v>
      </c>
      <c r="AV163" s="419">
        <v>0</v>
      </c>
      <c r="AW163" s="419">
        <v>0</v>
      </c>
      <c r="AX163" s="419">
        <v>0</v>
      </c>
      <c r="AY163" s="419">
        <v>0</v>
      </c>
      <c r="AZ163" s="419">
        <v>0</v>
      </c>
      <c r="BA163" s="419">
        <v>0</v>
      </c>
      <c r="BB163" s="419">
        <v>0</v>
      </c>
      <c r="BC163" s="419">
        <v>0</v>
      </c>
      <c r="BD163" s="419">
        <v>0</v>
      </c>
      <c r="BE163" s="419">
        <v>0</v>
      </c>
      <c r="BF163" s="419">
        <v>0</v>
      </c>
      <c r="BG163" s="419">
        <v>0</v>
      </c>
      <c r="BH163" s="419">
        <v>0</v>
      </c>
      <c r="BI163" s="419">
        <v>0</v>
      </c>
      <c r="BJ163" s="419">
        <v>0</v>
      </c>
      <c r="BK163" s="419">
        <v>0</v>
      </c>
      <c r="BL163" s="419">
        <v>0</v>
      </c>
      <c r="BM163" s="419">
        <v>0</v>
      </c>
      <c r="BN163" s="419">
        <v>0</v>
      </c>
      <c r="BO163" s="419">
        <v>0</v>
      </c>
      <c r="BP163" s="419">
        <v>0</v>
      </c>
      <c r="BQ163" s="419">
        <v>0</v>
      </c>
      <c r="BR163" s="419">
        <v>0</v>
      </c>
      <c r="BS163" s="419">
        <v>0</v>
      </c>
      <c r="BT163" s="419">
        <v>0</v>
      </c>
      <c r="BU163" s="419">
        <v>0</v>
      </c>
      <c r="BV163" s="419">
        <v>0</v>
      </c>
      <c r="BW163" s="419">
        <v>0</v>
      </c>
      <c r="BX163" s="419">
        <v>0</v>
      </c>
      <c r="BY163" s="419">
        <v>0</v>
      </c>
      <c r="BZ163" s="419">
        <v>0</v>
      </c>
      <c r="CA163" s="609">
        <v>0</v>
      </c>
      <c r="CB163" s="598"/>
      <c r="CC163" s="419"/>
      <c r="CD163" s="419"/>
      <c r="CE163" s="419">
        <v>0</v>
      </c>
      <c r="CF163" s="419">
        <v>0</v>
      </c>
      <c r="CG163" s="419"/>
      <c r="CH163" s="419"/>
      <c r="CI163" s="419"/>
      <c r="CJ163" s="419">
        <v>0</v>
      </c>
      <c r="CK163" s="419">
        <v>0</v>
      </c>
      <c r="CL163" s="419"/>
      <c r="CM163" s="419"/>
      <c r="CN163" s="419"/>
      <c r="CO163" s="419">
        <v>0</v>
      </c>
      <c r="CP163" s="419">
        <v>0</v>
      </c>
      <c r="CQ163" s="419"/>
      <c r="CR163" s="419"/>
      <c r="CS163" s="419"/>
      <c r="CT163" s="419">
        <v>0</v>
      </c>
      <c r="CU163" s="419">
        <v>0</v>
      </c>
      <c r="CV163" s="419">
        <v>0</v>
      </c>
      <c r="CW163" s="419">
        <v>0</v>
      </c>
      <c r="CX163" s="419">
        <v>0</v>
      </c>
      <c r="CY163" s="595">
        <v>24355.84</v>
      </c>
      <c r="CZ163" s="605" t="s">
        <v>80</v>
      </c>
      <c r="DA163" s="605" t="s">
        <v>2210</v>
      </c>
      <c r="DB163" s="606">
        <v>0</v>
      </c>
      <c r="DC163" s="628">
        <v>7692.5468700000001</v>
      </c>
      <c r="DD163" s="607" t="s">
        <v>80</v>
      </c>
      <c r="DE163" s="526"/>
      <c r="DF163" s="809" t="s">
        <v>2211</v>
      </c>
      <c r="DG163" s="822"/>
    </row>
    <row r="164" spans="1:111" s="378" customFormat="1" ht="72" outlineLevel="1">
      <c r="A164" s="875"/>
      <c r="B164" s="613" t="s">
        <v>2243</v>
      </c>
      <c r="C164" s="604" t="s">
        <v>80</v>
      </c>
      <c r="D164" s="420" t="s">
        <v>194</v>
      </c>
      <c r="E164" s="420" t="s">
        <v>1066</v>
      </c>
      <c r="F164" s="526" t="s">
        <v>80</v>
      </c>
      <c r="G164" s="526" t="s">
        <v>80</v>
      </c>
      <c r="H164" s="420" t="s">
        <v>324</v>
      </c>
      <c r="I164" s="595">
        <v>93995</v>
      </c>
      <c r="J164" s="595">
        <v>93995</v>
      </c>
      <c r="K164" s="595">
        <v>0</v>
      </c>
      <c r="L164" s="595">
        <v>0</v>
      </c>
      <c r="M164" s="595">
        <v>93995</v>
      </c>
      <c r="N164" s="595">
        <v>0</v>
      </c>
      <c r="O164" s="595">
        <v>0</v>
      </c>
      <c r="P164" s="617" t="s">
        <v>80</v>
      </c>
      <c r="Q164" s="618" t="s">
        <v>80</v>
      </c>
      <c r="R164" s="537" t="s">
        <v>1671</v>
      </c>
      <c r="S164" s="595"/>
      <c r="T164" s="595"/>
      <c r="U164" s="595"/>
      <c r="V164" s="595"/>
      <c r="W164" s="595">
        <v>0</v>
      </c>
      <c r="X164" s="595">
        <v>0</v>
      </c>
      <c r="Y164" s="595">
        <v>0</v>
      </c>
      <c r="Z164" s="595">
        <v>0</v>
      </c>
      <c r="AA164" s="595">
        <v>0</v>
      </c>
      <c r="AB164" s="595">
        <v>0</v>
      </c>
      <c r="AC164" s="595">
        <v>0</v>
      </c>
      <c r="AD164" s="595">
        <v>0</v>
      </c>
      <c r="AE164" s="595">
        <v>0</v>
      </c>
      <c r="AF164" s="595">
        <v>0</v>
      </c>
      <c r="AG164" s="595">
        <v>0</v>
      </c>
      <c r="AH164" s="595">
        <v>0</v>
      </c>
      <c r="AI164" s="595">
        <v>0</v>
      </c>
      <c r="AJ164" s="595">
        <v>0</v>
      </c>
      <c r="AK164" s="595">
        <v>0</v>
      </c>
      <c r="AL164" s="595">
        <v>0</v>
      </c>
      <c r="AM164" s="595">
        <v>0</v>
      </c>
      <c r="AN164" s="419">
        <v>0</v>
      </c>
      <c r="AO164" s="419">
        <v>0</v>
      </c>
      <c r="AP164" s="419">
        <v>0</v>
      </c>
      <c r="AQ164" s="419">
        <v>0</v>
      </c>
      <c r="AR164" s="419">
        <v>0</v>
      </c>
      <c r="AS164" s="419">
        <v>0</v>
      </c>
      <c r="AT164" s="419">
        <v>0</v>
      </c>
      <c r="AU164" s="419">
        <v>0</v>
      </c>
      <c r="AV164" s="419">
        <v>0</v>
      </c>
      <c r="AW164" s="419">
        <v>0</v>
      </c>
      <c r="AX164" s="419">
        <v>0</v>
      </c>
      <c r="AY164" s="419">
        <v>0</v>
      </c>
      <c r="AZ164" s="419">
        <v>0</v>
      </c>
      <c r="BA164" s="419">
        <v>0</v>
      </c>
      <c r="BB164" s="419">
        <v>0</v>
      </c>
      <c r="BC164" s="419">
        <v>0</v>
      </c>
      <c r="BD164" s="419">
        <v>0</v>
      </c>
      <c r="BE164" s="419">
        <v>0</v>
      </c>
      <c r="BF164" s="419">
        <v>0</v>
      </c>
      <c r="BG164" s="419">
        <v>0</v>
      </c>
      <c r="BH164" s="419">
        <v>0</v>
      </c>
      <c r="BI164" s="419">
        <v>0</v>
      </c>
      <c r="BJ164" s="419">
        <v>0</v>
      </c>
      <c r="BK164" s="419">
        <v>0</v>
      </c>
      <c r="BL164" s="419">
        <v>0</v>
      </c>
      <c r="BM164" s="419">
        <v>0</v>
      </c>
      <c r="BN164" s="419">
        <v>0</v>
      </c>
      <c r="BO164" s="419">
        <v>0</v>
      </c>
      <c r="BP164" s="419">
        <v>0</v>
      </c>
      <c r="BQ164" s="419">
        <v>0</v>
      </c>
      <c r="BR164" s="419">
        <v>0</v>
      </c>
      <c r="BS164" s="419">
        <v>0</v>
      </c>
      <c r="BT164" s="419">
        <v>0</v>
      </c>
      <c r="BU164" s="419">
        <v>0</v>
      </c>
      <c r="BV164" s="419">
        <v>0</v>
      </c>
      <c r="BW164" s="419">
        <v>0</v>
      </c>
      <c r="BX164" s="419">
        <v>0</v>
      </c>
      <c r="BY164" s="419">
        <v>0</v>
      </c>
      <c r="BZ164" s="419">
        <v>0</v>
      </c>
      <c r="CA164" s="609">
        <v>0</v>
      </c>
      <c r="CB164" s="598"/>
      <c r="CC164" s="419"/>
      <c r="CD164" s="419"/>
      <c r="CE164" s="419">
        <v>0</v>
      </c>
      <c r="CF164" s="419">
        <v>0</v>
      </c>
      <c r="CG164" s="419"/>
      <c r="CH164" s="419"/>
      <c r="CI164" s="419"/>
      <c r="CJ164" s="419">
        <v>0</v>
      </c>
      <c r="CK164" s="419">
        <v>0</v>
      </c>
      <c r="CL164" s="419"/>
      <c r="CM164" s="419"/>
      <c r="CN164" s="419"/>
      <c r="CO164" s="419">
        <v>0</v>
      </c>
      <c r="CP164" s="419">
        <v>0</v>
      </c>
      <c r="CQ164" s="419"/>
      <c r="CR164" s="419"/>
      <c r="CS164" s="419"/>
      <c r="CT164" s="419">
        <v>0</v>
      </c>
      <c r="CU164" s="419">
        <v>0</v>
      </c>
      <c r="CV164" s="419">
        <v>0</v>
      </c>
      <c r="CW164" s="419">
        <v>0</v>
      </c>
      <c r="CX164" s="419">
        <v>0</v>
      </c>
      <c r="CY164" s="595">
        <v>93995</v>
      </c>
      <c r="CZ164" s="605" t="s">
        <v>454</v>
      </c>
      <c r="DA164" s="605" t="s">
        <v>2204</v>
      </c>
      <c r="DB164" s="606">
        <v>0</v>
      </c>
      <c r="DC164" s="606">
        <v>8624.4444000000003</v>
      </c>
      <c r="DD164" s="607" t="s">
        <v>2095</v>
      </c>
      <c r="DE164" s="526"/>
      <c r="DF164" s="809" t="s">
        <v>2179</v>
      </c>
      <c r="DG164" s="822"/>
    </row>
    <row r="165" spans="1:111" s="378" customFormat="1" ht="54" outlineLevel="1">
      <c r="A165" s="875"/>
      <c r="B165" s="613" t="s">
        <v>2244</v>
      </c>
      <c r="C165" s="604" t="s">
        <v>80</v>
      </c>
      <c r="D165" s="420" t="s">
        <v>194</v>
      </c>
      <c r="E165" s="420" t="s">
        <v>1066</v>
      </c>
      <c r="F165" s="526" t="s">
        <v>80</v>
      </c>
      <c r="G165" s="526" t="s">
        <v>80</v>
      </c>
      <c r="H165" s="420" t="s">
        <v>324</v>
      </c>
      <c r="I165" s="595">
        <v>10334</v>
      </c>
      <c r="J165" s="595">
        <v>10334</v>
      </c>
      <c r="K165" s="595">
        <v>0</v>
      </c>
      <c r="L165" s="595">
        <v>0</v>
      </c>
      <c r="M165" s="595">
        <v>10334</v>
      </c>
      <c r="N165" s="595">
        <v>0</v>
      </c>
      <c r="O165" s="595">
        <v>0</v>
      </c>
      <c r="P165" s="617" t="s">
        <v>80</v>
      </c>
      <c r="Q165" s="618" t="s">
        <v>80</v>
      </c>
      <c r="R165" s="537" t="s">
        <v>1671</v>
      </c>
      <c r="S165" s="595"/>
      <c r="T165" s="595"/>
      <c r="U165" s="595"/>
      <c r="V165" s="595"/>
      <c r="W165" s="595">
        <v>0</v>
      </c>
      <c r="X165" s="595">
        <v>0</v>
      </c>
      <c r="Y165" s="595">
        <v>0</v>
      </c>
      <c r="Z165" s="595">
        <v>0</v>
      </c>
      <c r="AA165" s="595">
        <v>0</v>
      </c>
      <c r="AB165" s="595">
        <v>0</v>
      </c>
      <c r="AC165" s="595">
        <v>0</v>
      </c>
      <c r="AD165" s="595">
        <v>0</v>
      </c>
      <c r="AE165" s="595">
        <v>0</v>
      </c>
      <c r="AF165" s="595">
        <v>0</v>
      </c>
      <c r="AG165" s="595">
        <v>0</v>
      </c>
      <c r="AH165" s="595">
        <v>0</v>
      </c>
      <c r="AI165" s="595">
        <v>0</v>
      </c>
      <c r="AJ165" s="595">
        <v>0</v>
      </c>
      <c r="AK165" s="595">
        <v>0</v>
      </c>
      <c r="AL165" s="595">
        <v>0</v>
      </c>
      <c r="AM165" s="595">
        <v>0</v>
      </c>
      <c r="AN165" s="419">
        <v>0</v>
      </c>
      <c r="AO165" s="419">
        <v>0</v>
      </c>
      <c r="AP165" s="419">
        <v>0</v>
      </c>
      <c r="AQ165" s="419">
        <v>0</v>
      </c>
      <c r="AR165" s="419">
        <v>0</v>
      </c>
      <c r="AS165" s="419">
        <v>0</v>
      </c>
      <c r="AT165" s="419">
        <v>0</v>
      </c>
      <c r="AU165" s="419">
        <v>0</v>
      </c>
      <c r="AV165" s="419">
        <v>0</v>
      </c>
      <c r="AW165" s="419">
        <v>0</v>
      </c>
      <c r="AX165" s="419">
        <v>0</v>
      </c>
      <c r="AY165" s="419">
        <v>0</v>
      </c>
      <c r="AZ165" s="419">
        <v>0</v>
      </c>
      <c r="BA165" s="419">
        <v>0</v>
      </c>
      <c r="BB165" s="419">
        <v>0</v>
      </c>
      <c r="BC165" s="419">
        <v>0</v>
      </c>
      <c r="BD165" s="419">
        <v>0</v>
      </c>
      <c r="BE165" s="419">
        <v>0</v>
      </c>
      <c r="BF165" s="419">
        <v>0</v>
      </c>
      <c r="BG165" s="419">
        <v>0</v>
      </c>
      <c r="BH165" s="419">
        <v>0</v>
      </c>
      <c r="BI165" s="419">
        <v>0</v>
      </c>
      <c r="BJ165" s="419">
        <v>0</v>
      </c>
      <c r="BK165" s="419">
        <v>0</v>
      </c>
      <c r="BL165" s="419">
        <v>0</v>
      </c>
      <c r="BM165" s="419">
        <v>0</v>
      </c>
      <c r="BN165" s="419">
        <v>0</v>
      </c>
      <c r="BO165" s="419">
        <v>0</v>
      </c>
      <c r="BP165" s="419">
        <v>0</v>
      </c>
      <c r="BQ165" s="419">
        <v>0</v>
      </c>
      <c r="BR165" s="419">
        <v>0</v>
      </c>
      <c r="BS165" s="419">
        <v>0</v>
      </c>
      <c r="BT165" s="419">
        <v>0</v>
      </c>
      <c r="BU165" s="419">
        <v>0</v>
      </c>
      <c r="BV165" s="419">
        <v>0</v>
      </c>
      <c r="BW165" s="419">
        <v>0</v>
      </c>
      <c r="BX165" s="419">
        <v>0</v>
      </c>
      <c r="BY165" s="419">
        <v>0</v>
      </c>
      <c r="BZ165" s="419">
        <v>0</v>
      </c>
      <c r="CA165" s="609">
        <v>0</v>
      </c>
      <c r="CB165" s="598"/>
      <c r="CC165" s="419"/>
      <c r="CD165" s="419"/>
      <c r="CE165" s="419">
        <v>0</v>
      </c>
      <c r="CF165" s="419">
        <v>0</v>
      </c>
      <c r="CG165" s="419"/>
      <c r="CH165" s="419"/>
      <c r="CI165" s="419"/>
      <c r="CJ165" s="419">
        <v>0</v>
      </c>
      <c r="CK165" s="419">
        <v>0</v>
      </c>
      <c r="CL165" s="419"/>
      <c r="CM165" s="419"/>
      <c r="CN165" s="419"/>
      <c r="CO165" s="419">
        <v>0</v>
      </c>
      <c r="CP165" s="419">
        <v>0</v>
      </c>
      <c r="CQ165" s="419"/>
      <c r="CR165" s="419"/>
      <c r="CS165" s="419"/>
      <c r="CT165" s="419">
        <v>0</v>
      </c>
      <c r="CU165" s="419">
        <v>0</v>
      </c>
      <c r="CV165" s="419">
        <v>0</v>
      </c>
      <c r="CW165" s="419">
        <v>0</v>
      </c>
      <c r="CX165" s="419">
        <v>0</v>
      </c>
      <c r="CY165" s="595">
        <v>10334</v>
      </c>
      <c r="CZ165" s="605" t="s">
        <v>80</v>
      </c>
      <c r="DA165" s="605" t="s">
        <v>2203</v>
      </c>
      <c r="DB165" s="606">
        <v>0</v>
      </c>
      <c r="DC165" s="606">
        <v>7802.8655500000004</v>
      </c>
      <c r="DD165" s="607" t="s">
        <v>80</v>
      </c>
      <c r="DE165" s="526"/>
      <c r="DF165" s="809" t="s">
        <v>2198</v>
      </c>
      <c r="DG165" s="822"/>
    </row>
    <row r="166" spans="1:111" s="378" customFormat="1" ht="54" outlineLevel="1">
      <c r="A166" s="875"/>
      <c r="B166" s="613" t="s">
        <v>2245</v>
      </c>
      <c r="C166" s="604" t="s">
        <v>80</v>
      </c>
      <c r="D166" s="420" t="s">
        <v>194</v>
      </c>
      <c r="E166" s="420" t="s">
        <v>1066</v>
      </c>
      <c r="F166" s="526" t="s">
        <v>80</v>
      </c>
      <c r="G166" s="526" t="s">
        <v>80</v>
      </c>
      <c r="H166" s="420" t="s">
        <v>324</v>
      </c>
      <c r="I166" s="595">
        <v>27616.9</v>
      </c>
      <c r="J166" s="595">
        <v>27616.9</v>
      </c>
      <c r="K166" s="595">
        <v>0</v>
      </c>
      <c r="L166" s="595">
        <v>0</v>
      </c>
      <c r="M166" s="595">
        <v>27616.9</v>
      </c>
      <c r="N166" s="595">
        <v>0</v>
      </c>
      <c r="O166" s="595">
        <v>0</v>
      </c>
      <c r="P166" s="617" t="s">
        <v>80</v>
      </c>
      <c r="Q166" s="618" t="s">
        <v>80</v>
      </c>
      <c r="R166" s="537" t="s">
        <v>1783</v>
      </c>
      <c r="S166" s="595"/>
      <c r="T166" s="595"/>
      <c r="U166" s="595"/>
      <c r="V166" s="595"/>
      <c r="W166" s="595">
        <v>0</v>
      </c>
      <c r="X166" s="595">
        <v>0</v>
      </c>
      <c r="Y166" s="595">
        <v>0</v>
      </c>
      <c r="Z166" s="595">
        <v>0</v>
      </c>
      <c r="AA166" s="595">
        <v>0</v>
      </c>
      <c r="AB166" s="595">
        <v>0</v>
      </c>
      <c r="AC166" s="595">
        <v>0</v>
      </c>
      <c r="AD166" s="595">
        <v>0</v>
      </c>
      <c r="AE166" s="595">
        <v>0</v>
      </c>
      <c r="AF166" s="595">
        <v>0</v>
      </c>
      <c r="AG166" s="595">
        <v>0</v>
      </c>
      <c r="AH166" s="595">
        <v>0</v>
      </c>
      <c r="AI166" s="595">
        <v>0</v>
      </c>
      <c r="AJ166" s="595">
        <v>0</v>
      </c>
      <c r="AK166" s="595">
        <v>0</v>
      </c>
      <c r="AL166" s="595">
        <v>0</v>
      </c>
      <c r="AM166" s="595">
        <v>0</v>
      </c>
      <c r="AN166" s="419">
        <v>0</v>
      </c>
      <c r="AO166" s="419">
        <v>0</v>
      </c>
      <c r="AP166" s="419">
        <v>0</v>
      </c>
      <c r="AQ166" s="419">
        <v>0</v>
      </c>
      <c r="AR166" s="419">
        <v>0</v>
      </c>
      <c r="AS166" s="419">
        <v>0</v>
      </c>
      <c r="AT166" s="419">
        <v>0</v>
      </c>
      <c r="AU166" s="419">
        <v>0</v>
      </c>
      <c r="AV166" s="419">
        <v>0</v>
      </c>
      <c r="AW166" s="419">
        <v>0</v>
      </c>
      <c r="AX166" s="419">
        <v>0</v>
      </c>
      <c r="AY166" s="419">
        <v>0</v>
      </c>
      <c r="AZ166" s="419">
        <v>0</v>
      </c>
      <c r="BA166" s="419">
        <v>0</v>
      </c>
      <c r="BB166" s="419">
        <v>0</v>
      </c>
      <c r="BC166" s="419">
        <v>0</v>
      </c>
      <c r="BD166" s="419">
        <v>0</v>
      </c>
      <c r="BE166" s="419">
        <v>0</v>
      </c>
      <c r="BF166" s="419">
        <v>0</v>
      </c>
      <c r="BG166" s="419">
        <v>0</v>
      </c>
      <c r="BH166" s="419">
        <v>0</v>
      </c>
      <c r="BI166" s="419">
        <v>0</v>
      </c>
      <c r="BJ166" s="419">
        <v>0</v>
      </c>
      <c r="BK166" s="419">
        <v>0</v>
      </c>
      <c r="BL166" s="419">
        <v>0</v>
      </c>
      <c r="BM166" s="419">
        <v>0</v>
      </c>
      <c r="BN166" s="419">
        <v>0</v>
      </c>
      <c r="BO166" s="419">
        <v>0</v>
      </c>
      <c r="BP166" s="419">
        <v>0</v>
      </c>
      <c r="BQ166" s="419">
        <v>0</v>
      </c>
      <c r="BR166" s="419">
        <v>0</v>
      </c>
      <c r="BS166" s="419">
        <v>0</v>
      </c>
      <c r="BT166" s="419">
        <v>0</v>
      </c>
      <c r="BU166" s="419">
        <v>0</v>
      </c>
      <c r="BV166" s="419">
        <v>0</v>
      </c>
      <c r="BW166" s="419">
        <v>0</v>
      </c>
      <c r="BX166" s="419">
        <v>0</v>
      </c>
      <c r="BY166" s="419">
        <v>0</v>
      </c>
      <c r="BZ166" s="419">
        <v>0</v>
      </c>
      <c r="CA166" s="609">
        <v>0</v>
      </c>
      <c r="CB166" s="598"/>
      <c r="CC166" s="419"/>
      <c r="CD166" s="419"/>
      <c r="CE166" s="419">
        <v>0</v>
      </c>
      <c r="CF166" s="419">
        <v>0</v>
      </c>
      <c r="CG166" s="419"/>
      <c r="CH166" s="419"/>
      <c r="CI166" s="419"/>
      <c r="CJ166" s="419">
        <v>0</v>
      </c>
      <c r="CK166" s="419">
        <v>0</v>
      </c>
      <c r="CL166" s="419"/>
      <c r="CM166" s="419"/>
      <c r="CN166" s="419"/>
      <c r="CO166" s="419">
        <v>0</v>
      </c>
      <c r="CP166" s="419">
        <v>0</v>
      </c>
      <c r="CQ166" s="419"/>
      <c r="CR166" s="419"/>
      <c r="CS166" s="419"/>
      <c r="CT166" s="419">
        <v>0</v>
      </c>
      <c r="CU166" s="419">
        <v>0</v>
      </c>
      <c r="CV166" s="419">
        <v>0</v>
      </c>
      <c r="CW166" s="419">
        <v>0</v>
      </c>
      <c r="CX166" s="419">
        <v>0</v>
      </c>
      <c r="CY166" s="595">
        <v>27616.9</v>
      </c>
      <c r="CZ166" s="605" t="s">
        <v>80</v>
      </c>
      <c r="DA166" s="605" t="s">
        <v>2203</v>
      </c>
      <c r="DB166" s="606">
        <v>0</v>
      </c>
      <c r="DC166" s="606" t="s">
        <v>80</v>
      </c>
      <c r="DD166" s="607" t="s">
        <v>80</v>
      </c>
      <c r="DE166" s="526"/>
      <c r="DF166" s="809" t="s">
        <v>2191</v>
      </c>
      <c r="DG166" s="822"/>
    </row>
    <row r="167" spans="1:111" s="388" customFormat="1" ht="54" outlineLevel="1">
      <c r="A167" s="875"/>
      <c r="B167" s="613" t="s">
        <v>2246</v>
      </c>
      <c r="C167" s="604" t="s">
        <v>80</v>
      </c>
      <c r="D167" s="420" t="s">
        <v>194</v>
      </c>
      <c r="E167" s="420" t="s">
        <v>1066</v>
      </c>
      <c r="F167" s="526" t="s">
        <v>80</v>
      </c>
      <c r="G167" s="526" t="s">
        <v>80</v>
      </c>
      <c r="H167" s="420" t="s">
        <v>324</v>
      </c>
      <c r="I167" s="595">
        <v>5385.4</v>
      </c>
      <c r="J167" s="595">
        <v>5385.4</v>
      </c>
      <c r="K167" s="595">
        <v>0</v>
      </c>
      <c r="L167" s="595">
        <v>0</v>
      </c>
      <c r="M167" s="595">
        <v>5385.4</v>
      </c>
      <c r="N167" s="595">
        <v>0</v>
      </c>
      <c r="O167" s="595">
        <v>0</v>
      </c>
      <c r="P167" s="617" t="s">
        <v>80</v>
      </c>
      <c r="Q167" s="618" t="s">
        <v>80</v>
      </c>
      <c r="R167" s="619" t="s">
        <v>1671</v>
      </c>
      <c r="S167" s="595"/>
      <c r="T167" s="595"/>
      <c r="U167" s="595"/>
      <c r="V167" s="595"/>
      <c r="W167" s="595">
        <v>0</v>
      </c>
      <c r="X167" s="595">
        <v>0</v>
      </c>
      <c r="Y167" s="595">
        <v>0</v>
      </c>
      <c r="Z167" s="595">
        <v>0</v>
      </c>
      <c r="AA167" s="595">
        <v>0</v>
      </c>
      <c r="AB167" s="595">
        <v>0</v>
      </c>
      <c r="AC167" s="595">
        <v>0</v>
      </c>
      <c r="AD167" s="595">
        <v>0</v>
      </c>
      <c r="AE167" s="595">
        <v>0</v>
      </c>
      <c r="AF167" s="595">
        <v>0</v>
      </c>
      <c r="AG167" s="595">
        <v>0</v>
      </c>
      <c r="AH167" s="595">
        <v>0</v>
      </c>
      <c r="AI167" s="595">
        <v>0</v>
      </c>
      <c r="AJ167" s="595">
        <v>0</v>
      </c>
      <c r="AK167" s="595">
        <v>0</v>
      </c>
      <c r="AL167" s="595">
        <v>0</v>
      </c>
      <c r="AM167" s="595">
        <v>0</v>
      </c>
      <c r="AN167" s="419">
        <v>0</v>
      </c>
      <c r="AO167" s="419">
        <v>0</v>
      </c>
      <c r="AP167" s="419">
        <v>0</v>
      </c>
      <c r="AQ167" s="419">
        <v>0</v>
      </c>
      <c r="AR167" s="419">
        <v>0</v>
      </c>
      <c r="AS167" s="419">
        <v>0</v>
      </c>
      <c r="AT167" s="419">
        <v>0</v>
      </c>
      <c r="AU167" s="419">
        <v>0</v>
      </c>
      <c r="AV167" s="419">
        <v>0</v>
      </c>
      <c r="AW167" s="419">
        <v>0</v>
      </c>
      <c r="AX167" s="419">
        <v>0</v>
      </c>
      <c r="AY167" s="419">
        <v>0</v>
      </c>
      <c r="AZ167" s="419">
        <v>0</v>
      </c>
      <c r="BA167" s="419">
        <v>0</v>
      </c>
      <c r="BB167" s="419">
        <v>0</v>
      </c>
      <c r="BC167" s="419">
        <v>0</v>
      </c>
      <c r="BD167" s="419">
        <v>0</v>
      </c>
      <c r="BE167" s="419">
        <v>0</v>
      </c>
      <c r="BF167" s="419">
        <v>0</v>
      </c>
      <c r="BG167" s="419">
        <v>0</v>
      </c>
      <c r="BH167" s="419">
        <v>0</v>
      </c>
      <c r="BI167" s="419">
        <v>0</v>
      </c>
      <c r="BJ167" s="419">
        <v>0</v>
      </c>
      <c r="BK167" s="419">
        <v>0</v>
      </c>
      <c r="BL167" s="419">
        <v>0</v>
      </c>
      <c r="BM167" s="419">
        <v>0</v>
      </c>
      <c r="BN167" s="419">
        <v>0</v>
      </c>
      <c r="BO167" s="419">
        <v>0</v>
      </c>
      <c r="BP167" s="419">
        <v>0</v>
      </c>
      <c r="BQ167" s="419">
        <v>0</v>
      </c>
      <c r="BR167" s="419">
        <v>0</v>
      </c>
      <c r="BS167" s="419">
        <v>0</v>
      </c>
      <c r="BT167" s="419">
        <v>0</v>
      </c>
      <c r="BU167" s="419">
        <v>0</v>
      </c>
      <c r="BV167" s="419">
        <v>0</v>
      </c>
      <c r="BW167" s="419">
        <v>0</v>
      </c>
      <c r="BX167" s="419">
        <v>0</v>
      </c>
      <c r="BY167" s="419">
        <v>0</v>
      </c>
      <c r="BZ167" s="419">
        <v>0</v>
      </c>
      <c r="CA167" s="609">
        <v>0</v>
      </c>
      <c r="CB167" s="598"/>
      <c r="CC167" s="419"/>
      <c r="CD167" s="419"/>
      <c r="CE167" s="419">
        <v>0</v>
      </c>
      <c r="CF167" s="419">
        <v>0</v>
      </c>
      <c r="CG167" s="419"/>
      <c r="CH167" s="419"/>
      <c r="CI167" s="419"/>
      <c r="CJ167" s="419">
        <v>0</v>
      </c>
      <c r="CK167" s="419">
        <v>0</v>
      </c>
      <c r="CL167" s="419"/>
      <c r="CM167" s="419"/>
      <c r="CN167" s="419"/>
      <c r="CO167" s="419">
        <v>0</v>
      </c>
      <c r="CP167" s="419">
        <v>0</v>
      </c>
      <c r="CQ167" s="419"/>
      <c r="CR167" s="419"/>
      <c r="CS167" s="419"/>
      <c r="CT167" s="419">
        <v>0</v>
      </c>
      <c r="CU167" s="419">
        <v>0</v>
      </c>
      <c r="CV167" s="419">
        <v>0</v>
      </c>
      <c r="CW167" s="419">
        <v>0</v>
      </c>
      <c r="CX167" s="419">
        <v>0</v>
      </c>
      <c r="CY167" s="595">
        <v>5385.4</v>
      </c>
      <c r="CZ167" s="605" t="s">
        <v>80</v>
      </c>
      <c r="DA167" s="605" t="s">
        <v>2203</v>
      </c>
      <c r="DB167" s="606">
        <v>0</v>
      </c>
      <c r="DC167" s="606">
        <v>490.90535</v>
      </c>
      <c r="DD167" s="607" t="s">
        <v>80</v>
      </c>
      <c r="DE167" s="526"/>
      <c r="DF167" s="809" t="s">
        <v>2184</v>
      </c>
      <c r="DG167" s="822"/>
    </row>
    <row r="168" spans="1:111" s="378" customFormat="1" ht="54" outlineLevel="1">
      <c r="A168" s="875"/>
      <c r="B168" s="613" t="s">
        <v>2247</v>
      </c>
      <c r="C168" s="604" t="s">
        <v>80</v>
      </c>
      <c r="D168" s="420" t="s">
        <v>194</v>
      </c>
      <c r="E168" s="420" t="s">
        <v>1066</v>
      </c>
      <c r="F168" s="526" t="s">
        <v>80</v>
      </c>
      <c r="G168" s="526" t="s">
        <v>80</v>
      </c>
      <c r="H168" s="420" t="s">
        <v>324</v>
      </c>
      <c r="I168" s="595">
        <v>10713.6</v>
      </c>
      <c r="J168" s="595">
        <v>10713.6</v>
      </c>
      <c r="K168" s="595">
        <v>0</v>
      </c>
      <c r="L168" s="595">
        <v>0</v>
      </c>
      <c r="M168" s="595">
        <v>10713.6</v>
      </c>
      <c r="N168" s="595">
        <v>0</v>
      </c>
      <c r="O168" s="595">
        <v>0</v>
      </c>
      <c r="P168" s="617" t="s">
        <v>80</v>
      </c>
      <c r="Q168" s="618" t="s">
        <v>80</v>
      </c>
      <c r="R168" s="619" t="s">
        <v>1671</v>
      </c>
      <c r="S168" s="595"/>
      <c r="T168" s="595"/>
      <c r="U168" s="595"/>
      <c r="V168" s="595"/>
      <c r="W168" s="595">
        <v>0</v>
      </c>
      <c r="X168" s="595">
        <v>0</v>
      </c>
      <c r="Y168" s="595">
        <v>0</v>
      </c>
      <c r="Z168" s="595">
        <v>0</v>
      </c>
      <c r="AA168" s="595">
        <v>0</v>
      </c>
      <c r="AB168" s="595">
        <v>0</v>
      </c>
      <c r="AC168" s="595">
        <v>0</v>
      </c>
      <c r="AD168" s="595">
        <v>0</v>
      </c>
      <c r="AE168" s="595">
        <v>0</v>
      </c>
      <c r="AF168" s="595">
        <v>0</v>
      </c>
      <c r="AG168" s="595">
        <v>0</v>
      </c>
      <c r="AH168" s="595">
        <v>0</v>
      </c>
      <c r="AI168" s="595">
        <v>0</v>
      </c>
      <c r="AJ168" s="595">
        <v>0</v>
      </c>
      <c r="AK168" s="595">
        <v>0</v>
      </c>
      <c r="AL168" s="595">
        <v>0</v>
      </c>
      <c r="AM168" s="595">
        <v>0</v>
      </c>
      <c r="AN168" s="419">
        <v>0</v>
      </c>
      <c r="AO168" s="419">
        <v>0</v>
      </c>
      <c r="AP168" s="419">
        <v>0</v>
      </c>
      <c r="AQ168" s="419">
        <v>0</v>
      </c>
      <c r="AR168" s="419">
        <v>0</v>
      </c>
      <c r="AS168" s="419">
        <v>0</v>
      </c>
      <c r="AT168" s="419">
        <v>0</v>
      </c>
      <c r="AU168" s="419">
        <v>0</v>
      </c>
      <c r="AV168" s="419">
        <v>0</v>
      </c>
      <c r="AW168" s="419">
        <v>0</v>
      </c>
      <c r="AX168" s="419">
        <v>0</v>
      </c>
      <c r="AY168" s="419">
        <v>0</v>
      </c>
      <c r="AZ168" s="419">
        <v>0</v>
      </c>
      <c r="BA168" s="419">
        <v>0</v>
      </c>
      <c r="BB168" s="419">
        <v>0</v>
      </c>
      <c r="BC168" s="419">
        <v>0</v>
      </c>
      <c r="BD168" s="419">
        <v>0</v>
      </c>
      <c r="BE168" s="419">
        <v>0</v>
      </c>
      <c r="BF168" s="419">
        <v>0</v>
      </c>
      <c r="BG168" s="419">
        <v>0</v>
      </c>
      <c r="BH168" s="419">
        <v>0</v>
      </c>
      <c r="BI168" s="419">
        <v>0</v>
      </c>
      <c r="BJ168" s="419">
        <v>0</v>
      </c>
      <c r="BK168" s="419">
        <v>0</v>
      </c>
      <c r="BL168" s="419">
        <v>0</v>
      </c>
      <c r="BM168" s="419">
        <v>0</v>
      </c>
      <c r="BN168" s="419">
        <v>0</v>
      </c>
      <c r="BO168" s="419">
        <v>0</v>
      </c>
      <c r="BP168" s="419">
        <v>0</v>
      </c>
      <c r="BQ168" s="419">
        <v>0</v>
      </c>
      <c r="BR168" s="419">
        <v>0</v>
      </c>
      <c r="BS168" s="419">
        <v>0</v>
      </c>
      <c r="BT168" s="419">
        <v>0</v>
      </c>
      <c r="BU168" s="419">
        <v>0</v>
      </c>
      <c r="BV168" s="419">
        <v>0</v>
      </c>
      <c r="BW168" s="419">
        <v>0</v>
      </c>
      <c r="BX168" s="419">
        <v>0</v>
      </c>
      <c r="BY168" s="419">
        <v>0</v>
      </c>
      <c r="BZ168" s="419">
        <v>0</v>
      </c>
      <c r="CA168" s="609">
        <v>0</v>
      </c>
      <c r="CB168" s="598"/>
      <c r="CC168" s="419"/>
      <c r="CD168" s="419"/>
      <c r="CE168" s="419">
        <v>0</v>
      </c>
      <c r="CF168" s="419">
        <v>0</v>
      </c>
      <c r="CG168" s="419"/>
      <c r="CH168" s="419"/>
      <c r="CI168" s="419"/>
      <c r="CJ168" s="419">
        <v>0</v>
      </c>
      <c r="CK168" s="419">
        <v>0</v>
      </c>
      <c r="CL168" s="419"/>
      <c r="CM168" s="419"/>
      <c r="CN168" s="419"/>
      <c r="CO168" s="419">
        <v>0</v>
      </c>
      <c r="CP168" s="419">
        <v>0</v>
      </c>
      <c r="CQ168" s="419"/>
      <c r="CR168" s="419"/>
      <c r="CS168" s="419"/>
      <c r="CT168" s="419">
        <v>0</v>
      </c>
      <c r="CU168" s="419">
        <v>0</v>
      </c>
      <c r="CV168" s="419">
        <v>0</v>
      </c>
      <c r="CW168" s="419">
        <v>0</v>
      </c>
      <c r="CX168" s="419">
        <v>0</v>
      </c>
      <c r="CY168" s="595">
        <v>10713.6</v>
      </c>
      <c r="CZ168" s="605" t="s">
        <v>80</v>
      </c>
      <c r="DA168" s="605" t="s">
        <v>2203</v>
      </c>
      <c r="DB168" s="606">
        <v>0</v>
      </c>
      <c r="DC168" s="606" t="s">
        <v>80</v>
      </c>
      <c r="DD168" s="607" t="s">
        <v>80</v>
      </c>
      <c r="DE168" s="526"/>
      <c r="DF168" s="809" t="s">
        <v>2198</v>
      </c>
      <c r="DG168" s="822"/>
    </row>
    <row r="169" spans="1:111" s="378" customFormat="1" ht="54" outlineLevel="1">
      <c r="A169" s="875"/>
      <c r="B169" s="613" t="s">
        <v>2248</v>
      </c>
      <c r="C169" s="604" t="s">
        <v>80</v>
      </c>
      <c r="D169" s="420" t="s">
        <v>194</v>
      </c>
      <c r="E169" s="420" t="s">
        <v>1066</v>
      </c>
      <c r="F169" s="526" t="s">
        <v>80</v>
      </c>
      <c r="G169" s="526" t="s">
        <v>80</v>
      </c>
      <c r="H169" s="420" t="s">
        <v>324</v>
      </c>
      <c r="I169" s="595">
        <v>34741</v>
      </c>
      <c r="J169" s="595">
        <v>34741</v>
      </c>
      <c r="K169" s="595">
        <v>0</v>
      </c>
      <c r="L169" s="595">
        <v>0</v>
      </c>
      <c r="M169" s="595">
        <v>34741</v>
      </c>
      <c r="N169" s="595">
        <v>0</v>
      </c>
      <c r="O169" s="595">
        <v>0</v>
      </c>
      <c r="P169" s="337">
        <v>43951</v>
      </c>
      <c r="Q169" s="336">
        <v>43703</v>
      </c>
      <c r="R169" s="619" t="s">
        <v>496</v>
      </c>
      <c r="S169" s="595"/>
      <c r="T169" s="595"/>
      <c r="U169" s="595"/>
      <c r="V169" s="595"/>
      <c r="W169" s="595">
        <v>0</v>
      </c>
      <c r="X169" s="595">
        <v>0</v>
      </c>
      <c r="Y169" s="595">
        <v>0</v>
      </c>
      <c r="Z169" s="595">
        <v>0</v>
      </c>
      <c r="AA169" s="595">
        <v>0</v>
      </c>
      <c r="AB169" s="595">
        <v>0</v>
      </c>
      <c r="AC169" s="595">
        <v>0</v>
      </c>
      <c r="AD169" s="595">
        <v>0</v>
      </c>
      <c r="AE169" s="595">
        <v>0</v>
      </c>
      <c r="AF169" s="595">
        <v>0</v>
      </c>
      <c r="AG169" s="595">
        <v>0</v>
      </c>
      <c r="AH169" s="595">
        <v>0</v>
      </c>
      <c r="AI169" s="595">
        <v>0</v>
      </c>
      <c r="AJ169" s="595">
        <v>0</v>
      </c>
      <c r="AK169" s="595">
        <v>0</v>
      </c>
      <c r="AL169" s="595">
        <v>0</v>
      </c>
      <c r="AM169" s="595">
        <v>0</v>
      </c>
      <c r="AN169" s="419">
        <v>0</v>
      </c>
      <c r="AO169" s="419">
        <v>0</v>
      </c>
      <c r="AP169" s="419">
        <v>0</v>
      </c>
      <c r="AQ169" s="419">
        <v>0</v>
      </c>
      <c r="AR169" s="419">
        <v>0</v>
      </c>
      <c r="AS169" s="419">
        <v>0</v>
      </c>
      <c r="AT169" s="419">
        <v>0</v>
      </c>
      <c r="AU169" s="419">
        <v>0</v>
      </c>
      <c r="AV169" s="419">
        <v>0</v>
      </c>
      <c r="AW169" s="419">
        <v>0</v>
      </c>
      <c r="AX169" s="419">
        <v>0</v>
      </c>
      <c r="AY169" s="419">
        <v>0</v>
      </c>
      <c r="AZ169" s="419">
        <v>0</v>
      </c>
      <c r="BA169" s="419">
        <v>0</v>
      </c>
      <c r="BB169" s="419">
        <v>0</v>
      </c>
      <c r="BC169" s="419">
        <v>0</v>
      </c>
      <c r="BD169" s="419">
        <v>0</v>
      </c>
      <c r="BE169" s="419">
        <v>0</v>
      </c>
      <c r="BF169" s="419">
        <v>0</v>
      </c>
      <c r="BG169" s="419">
        <v>0</v>
      </c>
      <c r="BH169" s="419">
        <v>0</v>
      </c>
      <c r="BI169" s="419">
        <v>0</v>
      </c>
      <c r="BJ169" s="419">
        <v>0</v>
      </c>
      <c r="BK169" s="419">
        <v>0</v>
      </c>
      <c r="BL169" s="419">
        <v>0</v>
      </c>
      <c r="BM169" s="419">
        <v>0</v>
      </c>
      <c r="BN169" s="419">
        <v>0</v>
      </c>
      <c r="BO169" s="419">
        <v>0</v>
      </c>
      <c r="BP169" s="419">
        <v>0</v>
      </c>
      <c r="BQ169" s="419">
        <v>0</v>
      </c>
      <c r="BR169" s="419">
        <v>0</v>
      </c>
      <c r="BS169" s="419">
        <v>0</v>
      </c>
      <c r="BT169" s="419">
        <v>0</v>
      </c>
      <c r="BU169" s="419">
        <v>0</v>
      </c>
      <c r="BV169" s="419">
        <v>0</v>
      </c>
      <c r="BW169" s="419">
        <v>0</v>
      </c>
      <c r="BX169" s="419">
        <v>0</v>
      </c>
      <c r="BY169" s="419">
        <v>0</v>
      </c>
      <c r="BZ169" s="419">
        <v>0</v>
      </c>
      <c r="CA169" s="609">
        <v>0</v>
      </c>
      <c r="CB169" s="598"/>
      <c r="CC169" s="419"/>
      <c r="CD169" s="419"/>
      <c r="CE169" s="419">
        <v>0</v>
      </c>
      <c r="CF169" s="419">
        <v>0</v>
      </c>
      <c r="CG169" s="419"/>
      <c r="CH169" s="419"/>
      <c r="CI169" s="419"/>
      <c r="CJ169" s="419">
        <v>0</v>
      </c>
      <c r="CK169" s="419">
        <v>0</v>
      </c>
      <c r="CL169" s="419"/>
      <c r="CM169" s="419"/>
      <c r="CN169" s="419"/>
      <c r="CO169" s="419">
        <v>0</v>
      </c>
      <c r="CP169" s="419">
        <v>0</v>
      </c>
      <c r="CQ169" s="419"/>
      <c r="CR169" s="419"/>
      <c r="CS169" s="419"/>
      <c r="CT169" s="419">
        <v>0</v>
      </c>
      <c r="CU169" s="419">
        <v>0</v>
      </c>
      <c r="CV169" s="419">
        <v>0</v>
      </c>
      <c r="CW169" s="419">
        <v>0</v>
      </c>
      <c r="CX169" s="419">
        <v>0</v>
      </c>
      <c r="CY169" s="595">
        <v>34741</v>
      </c>
      <c r="CZ169" s="605" t="s">
        <v>80</v>
      </c>
      <c r="DA169" s="605" t="s">
        <v>2203</v>
      </c>
      <c r="DB169" s="606">
        <v>0</v>
      </c>
      <c r="DC169" s="606">
        <v>33562.564789999997</v>
      </c>
      <c r="DD169" s="607" t="s">
        <v>80</v>
      </c>
      <c r="DE169" s="526"/>
      <c r="DF169" s="809" t="s">
        <v>2189</v>
      </c>
      <c r="DG169" s="822"/>
    </row>
    <row r="170" spans="1:111" s="378" customFormat="1" ht="72" outlineLevel="1">
      <c r="A170" s="875"/>
      <c r="B170" s="613" t="s">
        <v>2249</v>
      </c>
      <c r="C170" s="604" t="s">
        <v>80</v>
      </c>
      <c r="D170" s="420" t="s">
        <v>194</v>
      </c>
      <c r="E170" s="420" t="s">
        <v>1066</v>
      </c>
      <c r="F170" s="526" t="s">
        <v>80</v>
      </c>
      <c r="G170" s="526" t="s">
        <v>80</v>
      </c>
      <c r="H170" s="420" t="s">
        <v>324</v>
      </c>
      <c r="I170" s="595">
        <v>19000</v>
      </c>
      <c r="J170" s="595">
        <v>19000</v>
      </c>
      <c r="K170" s="595">
        <v>0</v>
      </c>
      <c r="L170" s="595">
        <v>0</v>
      </c>
      <c r="M170" s="595">
        <v>19000</v>
      </c>
      <c r="N170" s="595">
        <v>0</v>
      </c>
      <c r="O170" s="595">
        <v>0</v>
      </c>
      <c r="P170" s="617" t="s">
        <v>80</v>
      </c>
      <c r="Q170" s="618" t="s">
        <v>80</v>
      </c>
      <c r="R170" s="537" t="s">
        <v>1783</v>
      </c>
      <c r="S170" s="595"/>
      <c r="T170" s="595"/>
      <c r="U170" s="595"/>
      <c r="V170" s="595"/>
      <c r="W170" s="595">
        <v>0</v>
      </c>
      <c r="X170" s="595">
        <v>0</v>
      </c>
      <c r="Y170" s="595">
        <v>0</v>
      </c>
      <c r="Z170" s="595">
        <v>0</v>
      </c>
      <c r="AA170" s="595">
        <v>0</v>
      </c>
      <c r="AB170" s="595">
        <v>0</v>
      </c>
      <c r="AC170" s="595">
        <v>0</v>
      </c>
      <c r="AD170" s="595">
        <v>0</v>
      </c>
      <c r="AE170" s="595">
        <v>0</v>
      </c>
      <c r="AF170" s="595">
        <v>0</v>
      </c>
      <c r="AG170" s="595">
        <v>0</v>
      </c>
      <c r="AH170" s="595">
        <v>0</v>
      </c>
      <c r="AI170" s="595">
        <v>0</v>
      </c>
      <c r="AJ170" s="595">
        <v>0</v>
      </c>
      <c r="AK170" s="595">
        <v>0</v>
      </c>
      <c r="AL170" s="595">
        <v>0</v>
      </c>
      <c r="AM170" s="595">
        <v>0</v>
      </c>
      <c r="AN170" s="419">
        <v>0</v>
      </c>
      <c r="AO170" s="419">
        <v>0</v>
      </c>
      <c r="AP170" s="419">
        <v>0</v>
      </c>
      <c r="AQ170" s="419">
        <v>0</v>
      </c>
      <c r="AR170" s="419">
        <v>0</v>
      </c>
      <c r="AS170" s="419">
        <v>0</v>
      </c>
      <c r="AT170" s="419">
        <v>0</v>
      </c>
      <c r="AU170" s="419">
        <v>0</v>
      </c>
      <c r="AV170" s="419">
        <v>0</v>
      </c>
      <c r="AW170" s="419">
        <v>0</v>
      </c>
      <c r="AX170" s="419">
        <v>0</v>
      </c>
      <c r="AY170" s="419">
        <v>0</v>
      </c>
      <c r="AZ170" s="419">
        <v>0</v>
      </c>
      <c r="BA170" s="419">
        <v>0</v>
      </c>
      <c r="BB170" s="419">
        <v>0</v>
      </c>
      <c r="BC170" s="419">
        <v>0</v>
      </c>
      <c r="BD170" s="419">
        <v>0</v>
      </c>
      <c r="BE170" s="419">
        <v>0</v>
      </c>
      <c r="BF170" s="419">
        <v>0</v>
      </c>
      <c r="BG170" s="419">
        <v>0</v>
      </c>
      <c r="BH170" s="419">
        <v>0</v>
      </c>
      <c r="BI170" s="419">
        <v>0</v>
      </c>
      <c r="BJ170" s="419">
        <v>0</v>
      </c>
      <c r="BK170" s="419">
        <v>0</v>
      </c>
      <c r="BL170" s="419">
        <v>0</v>
      </c>
      <c r="BM170" s="419">
        <v>0</v>
      </c>
      <c r="BN170" s="419">
        <v>0</v>
      </c>
      <c r="BO170" s="419">
        <v>0</v>
      </c>
      <c r="BP170" s="419">
        <v>0</v>
      </c>
      <c r="BQ170" s="419">
        <v>0</v>
      </c>
      <c r="BR170" s="419">
        <v>0</v>
      </c>
      <c r="BS170" s="419">
        <v>0</v>
      </c>
      <c r="BT170" s="419">
        <v>0</v>
      </c>
      <c r="BU170" s="419">
        <v>0</v>
      </c>
      <c r="BV170" s="419">
        <v>0</v>
      </c>
      <c r="BW170" s="419">
        <v>0</v>
      </c>
      <c r="BX170" s="419">
        <v>0</v>
      </c>
      <c r="BY170" s="419">
        <v>0</v>
      </c>
      <c r="BZ170" s="419">
        <v>0</v>
      </c>
      <c r="CA170" s="609">
        <v>0</v>
      </c>
      <c r="CB170" s="598"/>
      <c r="CC170" s="419"/>
      <c r="CD170" s="419"/>
      <c r="CE170" s="419">
        <v>0</v>
      </c>
      <c r="CF170" s="419">
        <v>0</v>
      </c>
      <c r="CG170" s="419"/>
      <c r="CH170" s="419"/>
      <c r="CI170" s="419"/>
      <c r="CJ170" s="419">
        <v>0</v>
      </c>
      <c r="CK170" s="419">
        <v>0</v>
      </c>
      <c r="CL170" s="419"/>
      <c r="CM170" s="419"/>
      <c r="CN170" s="419"/>
      <c r="CO170" s="419">
        <v>0</v>
      </c>
      <c r="CP170" s="419">
        <v>0</v>
      </c>
      <c r="CQ170" s="419"/>
      <c r="CR170" s="419"/>
      <c r="CS170" s="419"/>
      <c r="CT170" s="419">
        <v>0</v>
      </c>
      <c r="CU170" s="419">
        <v>0</v>
      </c>
      <c r="CV170" s="419">
        <v>0</v>
      </c>
      <c r="CW170" s="419">
        <v>0</v>
      </c>
      <c r="CX170" s="419">
        <v>0</v>
      </c>
      <c r="CY170" s="595">
        <v>19000</v>
      </c>
      <c r="CZ170" s="605" t="s">
        <v>80</v>
      </c>
      <c r="DA170" s="605" t="s">
        <v>2206</v>
      </c>
      <c r="DB170" s="606">
        <v>0</v>
      </c>
      <c r="DC170" s="606" t="s">
        <v>80</v>
      </c>
      <c r="DD170" s="607" t="s">
        <v>2095</v>
      </c>
      <c r="DE170" s="526"/>
      <c r="DF170" s="809" t="s">
        <v>2177</v>
      </c>
      <c r="DG170" s="822"/>
    </row>
    <row r="171" spans="1:111" s="378" customFormat="1" ht="72" outlineLevel="1">
      <c r="A171" s="875"/>
      <c r="B171" s="613" t="s">
        <v>2250</v>
      </c>
      <c r="C171" s="604" t="s">
        <v>80</v>
      </c>
      <c r="D171" s="420" t="s">
        <v>194</v>
      </c>
      <c r="E171" s="420" t="s">
        <v>1066</v>
      </c>
      <c r="F171" s="526" t="s">
        <v>80</v>
      </c>
      <c r="G171" s="526" t="s">
        <v>80</v>
      </c>
      <c r="H171" s="420" t="s">
        <v>324</v>
      </c>
      <c r="I171" s="595">
        <v>28000</v>
      </c>
      <c r="J171" s="595">
        <v>28000</v>
      </c>
      <c r="K171" s="595">
        <v>0</v>
      </c>
      <c r="L171" s="595">
        <v>0</v>
      </c>
      <c r="M171" s="595">
        <v>28000</v>
      </c>
      <c r="N171" s="595">
        <v>0</v>
      </c>
      <c r="O171" s="595">
        <v>0</v>
      </c>
      <c r="P171" s="617" t="s">
        <v>80</v>
      </c>
      <c r="Q171" s="618" t="s">
        <v>80</v>
      </c>
      <c r="R171" s="619" t="s">
        <v>1671</v>
      </c>
      <c r="S171" s="595"/>
      <c r="T171" s="595"/>
      <c r="U171" s="595"/>
      <c r="V171" s="595"/>
      <c r="W171" s="595">
        <v>0</v>
      </c>
      <c r="X171" s="595">
        <v>0</v>
      </c>
      <c r="Y171" s="595">
        <v>0</v>
      </c>
      <c r="Z171" s="595">
        <v>0</v>
      </c>
      <c r="AA171" s="595">
        <v>0</v>
      </c>
      <c r="AB171" s="595">
        <v>0</v>
      </c>
      <c r="AC171" s="595">
        <v>0</v>
      </c>
      <c r="AD171" s="595">
        <v>0</v>
      </c>
      <c r="AE171" s="595">
        <v>0</v>
      </c>
      <c r="AF171" s="595">
        <v>0</v>
      </c>
      <c r="AG171" s="595">
        <v>0</v>
      </c>
      <c r="AH171" s="595">
        <v>0</v>
      </c>
      <c r="AI171" s="595">
        <v>0</v>
      </c>
      <c r="AJ171" s="595">
        <v>0</v>
      </c>
      <c r="AK171" s="595">
        <v>0</v>
      </c>
      <c r="AL171" s="595">
        <v>0</v>
      </c>
      <c r="AM171" s="595">
        <v>0</v>
      </c>
      <c r="AN171" s="419">
        <v>0</v>
      </c>
      <c r="AO171" s="419">
        <v>0</v>
      </c>
      <c r="AP171" s="419">
        <v>0</v>
      </c>
      <c r="AQ171" s="419">
        <v>0</v>
      </c>
      <c r="AR171" s="419">
        <v>0</v>
      </c>
      <c r="AS171" s="419">
        <v>0</v>
      </c>
      <c r="AT171" s="419">
        <v>0</v>
      </c>
      <c r="AU171" s="419">
        <v>0</v>
      </c>
      <c r="AV171" s="419">
        <v>0</v>
      </c>
      <c r="AW171" s="419">
        <v>0</v>
      </c>
      <c r="AX171" s="419">
        <v>0</v>
      </c>
      <c r="AY171" s="419">
        <v>0</v>
      </c>
      <c r="AZ171" s="419">
        <v>0</v>
      </c>
      <c r="BA171" s="419">
        <v>0</v>
      </c>
      <c r="BB171" s="419">
        <v>0</v>
      </c>
      <c r="BC171" s="419">
        <v>0</v>
      </c>
      <c r="BD171" s="419">
        <v>0</v>
      </c>
      <c r="BE171" s="419">
        <v>0</v>
      </c>
      <c r="BF171" s="419">
        <v>0</v>
      </c>
      <c r="BG171" s="419">
        <v>0</v>
      </c>
      <c r="BH171" s="419">
        <v>0</v>
      </c>
      <c r="BI171" s="419">
        <v>0</v>
      </c>
      <c r="BJ171" s="419">
        <v>0</v>
      </c>
      <c r="BK171" s="419">
        <v>0</v>
      </c>
      <c r="BL171" s="419">
        <v>0</v>
      </c>
      <c r="BM171" s="419">
        <v>0</v>
      </c>
      <c r="BN171" s="419">
        <v>0</v>
      </c>
      <c r="BO171" s="419">
        <v>0</v>
      </c>
      <c r="BP171" s="419">
        <v>0</v>
      </c>
      <c r="BQ171" s="419">
        <v>0</v>
      </c>
      <c r="BR171" s="419">
        <v>0</v>
      </c>
      <c r="BS171" s="419">
        <v>0</v>
      </c>
      <c r="BT171" s="419">
        <v>0</v>
      </c>
      <c r="BU171" s="419">
        <v>0</v>
      </c>
      <c r="BV171" s="419">
        <v>0</v>
      </c>
      <c r="BW171" s="419">
        <v>0</v>
      </c>
      <c r="BX171" s="419">
        <v>0</v>
      </c>
      <c r="BY171" s="419">
        <v>0</v>
      </c>
      <c r="BZ171" s="419">
        <v>0</v>
      </c>
      <c r="CA171" s="609">
        <v>0</v>
      </c>
      <c r="CB171" s="598"/>
      <c r="CC171" s="419"/>
      <c r="CD171" s="419"/>
      <c r="CE171" s="419">
        <v>0</v>
      </c>
      <c r="CF171" s="419">
        <v>0</v>
      </c>
      <c r="CG171" s="419"/>
      <c r="CH171" s="419"/>
      <c r="CI171" s="419"/>
      <c r="CJ171" s="419">
        <v>0</v>
      </c>
      <c r="CK171" s="419">
        <v>0</v>
      </c>
      <c r="CL171" s="419"/>
      <c r="CM171" s="419"/>
      <c r="CN171" s="419"/>
      <c r="CO171" s="419">
        <v>0</v>
      </c>
      <c r="CP171" s="419">
        <v>0</v>
      </c>
      <c r="CQ171" s="419"/>
      <c r="CR171" s="419"/>
      <c r="CS171" s="419"/>
      <c r="CT171" s="419">
        <v>0</v>
      </c>
      <c r="CU171" s="419">
        <v>0</v>
      </c>
      <c r="CV171" s="419">
        <v>0</v>
      </c>
      <c r="CW171" s="419">
        <v>0</v>
      </c>
      <c r="CX171" s="419">
        <v>0</v>
      </c>
      <c r="CY171" s="595">
        <v>28000</v>
      </c>
      <c r="CZ171" s="605" t="s">
        <v>80</v>
      </c>
      <c r="DA171" s="605" t="s">
        <v>2206</v>
      </c>
      <c r="DB171" s="606">
        <v>0</v>
      </c>
      <c r="DC171" s="606">
        <v>2924.08851</v>
      </c>
      <c r="DD171" s="607" t="s">
        <v>2095</v>
      </c>
      <c r="DE171" s="526"/>
      <c r="DF171" s="809" t="s">
        <v>2188</v>
      </c>
      <c r="DG171" s="822"/>
    </row>
    <row r="172" spans="1:111" s="378" customFormat="1" ht="72" outlineLevel="1">
      <c r="A172" s="875"/>
      <c r="B172" s="613" t="s">
        <v>2251</v>
      </c>
      <c r="C172" s="604" t="s">
        <v>80</v>
      </c>
      <c r="D172" s="420" t="s">
        <v>194</v>
      </c>
      <c r="E172" s="420" t="s">
        <v>1066</v>
      </c>
      <c r="F172" s="526" t="s">
        <v>80</v>
      </c>
      <c r="G172" s="526" t="s">
        <v>80</v>
      </c>
      <c r="H172" s="420" t="s">
        <v>324</v>
      </c>
      <c r="I172" s="595">
        <v>10000</v>
      </c>
      <c r="J172" s="595">
        <v>10000</v>
      </c>
      <c r="K172" s="595">
        <v>0</v>
      </c>
      <c r="L172" s="595">
        <v>0</v>
      </c>
      <c r="M172" s="595">
        <v>10000</v>
      </c>
      <c r="N172" s="595">
        <v>0</v>
      </c>
      <c r="O172" s="595">
        <v>0</v>
      </c>
      <c r="P172" s="617" t="s">
        <v>80</v>
      </c>
      <c r="Q172" s="618" t="s">
        <v>80</v>
      </c>
      <c r="R172" s="619" t="s">
        <v>1671</v>
      </c>
      <c r="S172" s="595"/>
      <c r="T172" s="595"/>
      <c r="U172" s="595"/>
      <c r="V172" s="595"/>
      <c r="W172" s="595">
        <v>0</v>
      </c>
      <c r="X172" s="595">
        <v>0</v>
      </c>
      <c r="Y172" s="595">
        <v>0</v>
      </c>
      <c r="Z172" s="595">
        <v>0</v>
      </c>
      <c r="AA172" s="595">
        <v>0</v>
      </c>
      <c r="AB172" s="595">
        <v>0</v>
      </c>
      <c r="AC172" s="595">
        <v>0</v>
      </c>
      <c r="AD172" s="595">
        <v>0</v>
      </c>
      <c r="AE172" s="595">
        <v>0</v>
      </c>
      <c r="AF172" s="595">
        <v>0</v>
      </c>
      <c r="AG172" s="595">
        <v>0</v>
      </c>
      <c r="AH172" s="595">
        <v>0</v>
      </c>
      <c r="AI172" s="595">
        <v>0</v>
      </c>
      <c r="AJ172" s="595">
        <v>0</v>
      </c>
      <c r="AK172" s="595">
        <v>0</v>
      </c>
      <c r="AL172" s="595">
        <v>0</v>
      </c>
      <c r="AM172" s="595">
        <v>0</v>
      </c>
      <c r="AN172" s="419">
        <v>0</v>
      </c>
      <c r="AO172" s="419">
        <v>0</v>
      </c>
      <c r="AP172" s="419">
        <v>0</v>
      </c>
      <c r="AQ172" s="419">
        <v>0</v>
      </c>
      <c r="AR172" s="419">
        <v>0</v>
      </c>
      <c r="AS172" s="419">
        <v>0</v>
      </c>
      <c r="AT172" s="419">
        <v>0</v>
      </c>
      <c r="AU172" s="419">
        <v>0</v>
      </c>
      <c r="AV172" s="419">
        <v>0</v>
      </c>
      <c r="AW172" s="419">
        <v>0</v>
      </c>
      <c r="AX172" s="419">
        <v>0</v>
      </c>
      <c r="AY172" s="419">
        <v>0</v>
      </c>
      <c r="AZ172" s="419">
        <v>0</v>
      </c>
      <c r="BA172" s="419">
        <v>0</v>
      </c>
      <c r="BB172" s="419">
        <v>0</v>
      </c>
      <c r="BC172" s="419">
        <v>0</v>
      </c>
      <c r="BD172" s="419">
        <v>0</v>
      </c>
      <c r="BE172" s="419">
        <v>0</v>
      </c>
      <c r="BF172" s="419">
        <v>0</v>
      </c>
      <c r="BG172" s="419">
        <v>0</v>
      </c>
      <c r="BH172" s="419">
        <v>0</v>
      </c>
      <c r="BI172" s="419">
        <v>0</v>
      </c>
      <c r="BJ172" s="419">
        <v>0</v>
      </c>
      <c r="BK172" s="419">
        <v>0</v>
      </c>
      <c r="BL172" s="419">
        <v>0</v>
      </c>
      <c r="BM172" s="419">
        <v>0</v>
      </c>
      <c r="BN172" s="419">
        <v>0</v>
      </c>
      <c r="BO172" s="419">
        <v>0</v>
      </c>
      <c r="BP172" s="419">
        <v>0</v>
      </c>
      <c r="BQ172" s="419">
        <v>0</v>
      </c>
      <c r="BR172" s="419">
        <v>0</v>
      </c>
      <c r="BS172" s="419">
        <v>0</v>
      </c>
      <c r="BT172" s="419">
        <v>0</v>
      </c>
      <c r="BU172" s="419">
        <v>0</v>
      </c>
      <c r="BV172" s="419">
        <v>0</v>
      </c>
      <c r="BW172" s="419">
        <v>0</v>
      </c>
      <c r="BX172" s="419">
        <v>0</v>
      </c>
      <c r="BY172" s="419">
        <v>0</v>
      </c>
      <c r="BZ172" s="419">
        <v>0</v>
      </c>
      <c r="CA172" s="609">
        <v>0</v>
      </c>
      <c r="CB172" s="598"/>
      <c r="CC172" s="419"/>
      <c r="CD172" s="419"/>
      <c r="CE172" s="419">
        <v>0</v>
      </c>
      <c r="CF172" s="419">
        <v>0</v>
      </c>
      <c r="CG172" s="419"/>
      <c r="CH172" s="419"/>
      <c r="CI172" s="419"/>
      <c r="CJ172" s="419">
        <v>0</v>
      </c>
      <c r="CK172" s="419">
        <v>0</v>
      </c>
      <c r="CL172" s="419"/>
      <c r="CM172" s="419"/>
      <c r="CN172" s="419"/>
      <c r="CO172" s="419">
        <v>0</v>
      </c>
      <c r="CP172" s="419">
        <v>0</v>
      </c>
      <c r="CQ172" s="419"/>
      <c r="CR172" s="419"/>
      <c r="CS172" s="419"/>
      <c r="CT172" s="419">
        <v>0</v>
      </c>
      <c r="CU172" s="419">
        <v>0</v>
      </c>
      <c r="CV172" s="419">
        <v>0</v>
      </c>
      <c r="CW172" s="419">
        <v>0</v>
      </c>
      <c r="CX172" s="419">
        <v>0</v>
      </c>
      <c r="CY172" s="595">
        <v>10000</v>
      </c>
      <c r="CZ172" s="605" t="s">
        <v>80</v>
      </c>
      <c r="DA172" s="605" t="s">
        <v>2206</v>
      </c>
      <c r="DB172" s="606">
        <v>0</v>
      </c>
      <c r="DC172" s="628">
        <v>840.95</v>
      </c>
      <c r="DD172" s="607" t="s">
        <v>2095</v>
      </c>
      <c r="DE172" s="526"/>
      <c r="DF172" s="809" t="s">
        <v>2173</v>
      </c>
      <c r="DG172" s="822"/>
    </row>
    <row r="173" spans="1:111" s="378" customFormat="1" ht="72" outlineLevel="1">
      <c r="A173" s="875"/>
      <c r="B173" s="613" t="s">
        <v>2252</v>
      </c>
      <c r="C173" s="604" t="s">
        <v>80</v>
      </c>
      <c r="D173" s="420" t="s">
        <v>194</v>
      </c>
      <c r="E173" s="420" t="s">
        <v>1066</v>
      </c>
      <c r="F173" s="526" t="s">
        <v>80</v>
      </c>
      <c r="G173" s="526" t="s">
        <v>80</v>
      </c>
      <c r="H173" s="420" t="s">
        <v>324</v>
      </c>
      <c r="I173" s="595">
        <v>12000</v>
      </c>
      <c r="J173" s="595">
        <v>12000</v>
      </c>
      <c r="K173" s="595">
        <v>0</v>
      </c>
      <c r="L173" s="595">
        <v>0</v>
      </c>
      <c r="M173" s="595">
        <v>12000</v>
      </c>
      <c r="N173" s="595">
        <v>0</v>
      </c>
      <c r="O173" s="595">
        <v>0</v>
      </c>
      <c r="P173" s="617" t="s">
        <v>80</v>
      </c>
      <c r="Q173" s="618" t="s">
        <v>80</v>
      </c>
      <c r="R173" s="537" t="s">
        <v>1671</v>
      </c>
      <c r="S173" s="595"/>
      <c r="T173" s="595"/>
      <c r="U173" s="595"/>
      <c r="V173" s="595"/>
      <c r="W173" s="595">
        <v>0</v>
      </c>
      <c r="X173" s="595">
        <v>0</v>
      </c>
      <c r="Y173" s="595">
        <v>0</v>
      </c>
      <c r="Z173" s="595">
        <v>0</v>
      </c>
      <c r="AA173" s="595">
        <v>0</v>
      </c>
      <c r="AB173" s="595">
        <v>0</v>
      </c>
      <c r="AC173" s="595">
        <v>0</v>
      </c>
      <c r="AD173" s="595">
        <v>0</v>
      </c>
      <c r="AE173" s="595">
        <v>0</v>
      </c>
      <c r="AF173" s="595">
        <v>0</v>
      </c>
      <c r="AG173" s="595">
        <v>0</v>
      </c>
      <c r="AH173" s="595">
        <v>0</v>
      </c>
      <c r="AI173" s="595">
        <v>0</v>
      </c>
      <c r="AJ173" s="595">
        <v>0</v>
      </c>
      <c r="AK173" s="595">
        <v>0</v>
      </c>
      <c r="AL173" s="595">
        <v>0</v>
      </c>
      <c r="AM173" s="595">
        <v>0</v>
      </c>
      <c r="AN173" s="419">
        <v>0</v>
      </c>
      <c r="AO173" s="419">
        <v>0</v>
      </c>
      <c r="AP173" s="419">
        <v>0</v>
      </c>
      <c r="AQ173" s="419">
        <v>0</v>
      </c>
      <c r="AR173" s="419">
        <v>0</v>
      </c>
      <c r="AS173" s="419">
        <v>0</v>
      </c>
      <c r="AT173" s="419">
        <v>0</v>
      </c>
      <c r="AU173" s="419">
        <v>0</v>
      </c>
      <c r="AV173" s="419">
        <v>0</v>
      </c>
      <c r="AW173" s="419">
        <v>0</v>
      </c>
      <c r="AX173" s="419">
        <v>0</v>
      </c>
      <c r="AY173" s="419">
        <v>0</v>
      </c>
      <c r="AZ173" s="419">
        <v>0</v>
      </c>
      <c r="BA173" s="419">
        <v>0</v>
      </c>
      <c r="BB173" s="419">
        <v>0</v>
      </c>
      <c r="BC173" s="419">
        <v>0</v>
      </c>
      <c r="BD173" s="419">
        <v>0</v>
      </c>
      <c r="BE173" s="419">
        <v>0</v>
      </c>
      <c r="BF173" s="419">
        <v>0</v>
      </c>
      <c r="BG173" s="419">
        <v>0</v>
      </c>
      <c r="BH173" s="419">
        <v>0</v>
      </c>
      <c r="BI173" s="419">
        <v>0</v>
      </c>
      <c r="BJ173" s="419">
        <v>0</v>
      </c>
      <c r="BK173" s="419">
        <v>0</v>
      </c>
      <c r="BL173" s="419">
        <v>0</v>
      </c>
      <c r="BM173" s="419">
        <v>0</v>
      </c>
      <c r="BN173" s="419">
        <v>0</v>
      </c>
      <c r="BO173" s="419">
        <v>0</v>
      </c>
      <c r="BP173" s="419">
        <v>0</v>
      </c>
      <c r="BQ173" s="419">
        <v>0</v>
      </c>
      <c r="BR173" s="419">
        <v>0</v>
      </c>
      <c r="BS173" s="419">
        <v>0</v>
      </c>
      <c r="BT173" s="419">
        <v>0</v>
      </c>
      <c r="BU173" s="419">
        <v>0</v>
      </c>
      <c r="BV173" s="419">
        <v>0</v>
      </c>
      <c r="BW173" s="419">
        <v>0</v>
      </c>
      <c r="BX173" s="419">
        <v>0</v>
      </c>
      <c r="BY173" s="419">
        <v>0</v>
      </c>
      <c r="BZ173" s="419">
        <v>0</v>
      </c>
      <c r="CA173" s="609">
        <v>0</v>
      </c>
      <c r="CB173" s="598"/>
      <c r="CC173" s="419"/>
      <c r="CD173" s="419"/>
      <c r="CE173" s="419">
        <v>0</v>
      </c>
      <c r="CF173" s="419">
        <v>0</v>
      </c>
      <c r="CG173" s="419"/>
      <c r="CH173" s="419"/>
      <c r="CI173" s="419"/>
      <c r="CJ173" s="419">
        <v>0</v>
      </c>
      <c r="CK173" s="419">
        <v>0</v>
      </c>
      <c r="CL173" s="419"/>
      <c r="CM173" s="419"/>
      <c r="CN173" s="419"/>
      <c r="CO173" s="419">
        <v>0</v>
      </c>
      <c r="CP173" s="419">
        <v>0</v>
      </c>
      <c r="CQ173" s="419"/>
      <c r="CR173" s="419"/>
      <c r="CS173" s="419"/>
      <c r="CT173" s="419">
        <v>0</v>
      </c>
      <c r="CU173" s="419">
        <v>0</v>
      </c>
      <c r="CV173" s="419">
        <v>0</v>
      </c>
      <c r="CW173" s="419">
        <v>0</v>
      </c>
      <c r="CX173" s="419">
        <v>0</v>
      </c>
      <c r="CY173" s="595">
        <v>12000</v>
      </c>
      <c r="CZ173" s="605" t="s">
        <v>80</v>
      </c>
      <c r="DA173" s="605" t="s">
        <v>2206</v>
      </c>
      <c r="DB173" s="606">
        <v>0</v>
      </c>
      <c r="DC173" s="628">
        <v>39.567</v>
      </c>
      <c r="DD173" s="607" t="s">
        <v>2095</v>
      </c>
      <c r="DE173" s="526"/>
      <c r="DF173" s="809" t="s">
        <v>2188</v>
      </c>
      <c r="DG173" s="822"/>
    </row>
    <row r="174" spans="1:111" s="388" customFormat="1" ht="72" outlineLevel="1">
      <c r="A174" s="875"/>
      <c r="B174" s="613" t="s">
        <v>2253</v>
      </c>
      <c r="C174" s="604" t="s">
        <v>80</v>
      </c>
      <c r="D174" s="420" t="s">
        <v>194</v>
      </c>
      <c r="E174" s="420" t="s">
        <v>1066</v>
      </c>
      <c r="F174" s="526" t="s">
        <v>80</v>
      </c>
      <c r="G174" s="526" t="s">
        <v>80</v>
      </c>
      <c r="H174" s="420" t="s">
        <v>324</v>
      </c>
      <c r="I174" s="595">
        <v>2000</v>
      </c>
      <c r="J174" s="595">
        <v>2000</v>
      </c>
      <c r="K174" s="595">
        <v>0</v>
      </c>
      <c r="L174" s="595">
        <v>0</v>
      </c>
      <c r="M174" s="595">
        <v>2000</v>
      </c>
      <c r="N174" s="595">
        <v>0</v>
      </c>
      <c r="O174" s="595">
        <v>0</v>
      </c>
      <c r="P174" s="617" t="s">
        <v>80</v>
      </c>
      <c r="Q174" s="618" t="s">
        <v>80</v>
      </c>
      <c r="R174" s="537" t="s">
        <v>1671</v>
      </c>
      <c r="S174" s="595"/>
      <c r="T174" s="595"/>
      <c r="U174" s="595"/>
      <c r="V174" s="595"/>
      <c r="W174" s="595">
        <v>0</v>
      </c>
      <c r="X174" s="595">
        <v>0</v>
      </c>
      <c r="Y174" s="595">
        <v>0</v>
      </c>
      <c r="Z174" s="595">
        <v>0</v>
      </c>
      <c r="AA174" s="595">
        <v>0</v>
      </c>
      <c r="AB174" s="595">
        <v>0</v>
      </c>
      <c r="AC174" s="595">
        <v>0</v>
      </c>
      <c r="AD174" s="595">
        <v>0</v>
      </c>
      <c r="AE174" s="595">
        <v>0</v>
      </c>
      <c r="AF174" s="595">
        <v>0</v>
      </c>
      <c r="AG174" s="595">
        <v>0</v>
      </c>
      <c r="AH174" s="595">
        <v>0</v>
      </c>
      <c r="AI174" s="595">
        <v>0</v>
      </c>
      <c r="AJ174" s="595">
        <v>0</v>
      </c>
      <c r="AK174" s="595">
        <v>0</v>
      </c>
      <c r="AL174" s="595">
        <v>0</v>
      </c>
      <c r="AM174" s="595">
        <v>0</v>
      </c>
      <c r="AN174" s="419">
        <v>0</v>
      </c>
      <c r="AO174" s="419">
        <v>0</v>
      </c>
      <c r="AP174" s="419">
        <v>0</v>
      </c>
      <c r="AQ174" s="419">
        <v>0</v>
      </c>
      <c r="AR174" s="419">
        <v>0</v>
      </c>
      <c r="AS174" s="419">
        <v>0</v>
      </c>
      <c r="AT174" s="419">
        <v>0</v>
      </c>
      <c r="AU174" s="419">
        <v>0</v>
      </c>
      <c r="AV174" s="419">
        <v>0</v>
      </c>
      <c r="AW174" s="419">
        <v>0</v>
      </c>
      <c r="AX174" s="419">
        <v>0</v>
      </c>
      <c r="AY174" s="419">
        <v>0</v>
      </c>
      <c r="AZ174" s="419">
        <v>0</v>
      </c>
      <c r="BA174" s="419">
        <v>0</v>
      </c>
      <c r="BB174" s="419">
        <v>0</v>
      </c>
      <c r="BC174" s="419">
        <v>0</v>
      </c>
      <c r="BD174" s="419">
        <v>0</v>
      </c>
      <c r="BE174" s="419">
        <v>0</v>
      </c>
      <c r="BF174" s="419">
        <v>0</v>
      </c>
      <c r="BG174" s="419">
        <v>0</v>
      </c>
      <c r="BH174" s="419">
        <v>0</v>
      </c>
      <c r="BI174" s="419">
        <v>0</v>
      </c>
      <c r="BJ174" s="419">
        <v>0</v>
      </c>
      <c r="BK174" s="419">
        <v>0</v>
      </c>
      <c r="BL174" s="419">
        <v>0</v>
      </c>
      <c r="BM174" s="419">
        <v>0</v>
      </c>
      <c r="BN174" s="419">
        <v>0</v>
      </c>
      <c r="BO174" s="419">
        <v>0</v>
      </c>
      <c r="BP174" s="419">
        <v>0</v>
      </c>
      <c r="BQ174" s="419">
        <v>0</v>
      </c>
      <c r="BR174" s="419">
        <v>0</v>
      </c>
      <c r="BS174" s="419">
        <v>0</v>
      </c>
      <c r="BT174" s="419">
        <v>0</v>
      </c>
      <c r="BU174" s="419">
        <v>0</v>
      </c>
      <c r="BV174" s="419">
        <v>0</v>
      </c>
      <c r="BW174" s="419">
        <v>0</v>
      </c>
      <c r="BX174" s="419">
        <v>0</v>
      </c>
      <c r="BY174" s="419">
        <v>0</v>
      </c>
      <c r="BZ174" s="419">
        <v>0</v>
      </c>
      <c r="CA174" s="609">
        <v>0</v>
      </c>
      <c r="CB174" s="598"/>
      <c r="CC174" s="419"/>
      <c r="CD174" s="419"/>
      <c r="CE174" s="419">
        <v>0</v>
      </c>
      <c r="CF174" s="419">
        <v>0</v>
      </c>
      <c r="CG174" s="419"/>
      <c r="CH174" s="419"/>
      <c r="CI174" s="419"/>
      <c r="CJ174" s="419">
        <v>0</v>
      </c>
      <c r="CK174" s="419">
        <v>0</v>
      </c>
      <c r="CL174" s="419"/>
      <c r="CM174" s="419"/>
      <c r="CN174" s="419"/>
      <c r="CO174" s="419">
        <v>0</v>
      </c>
      <c r="CP174" s="419">
        <v>0</v>
      </c>
      <c r="CQ174" s="419"/>
      <c r="CR174" s="419"/>
      <c r="CS174" s="419"/>
      <c r="CT174" s="419">
        <v>0</v>
      </c>
      <c r="CU174" s="419">
        <v>0</v>
      </c>
      <c r="CV174" s="419">
        <v>0</v>
      </c>
      <c r="CW174" s="419">
        <v>0</v>
      </c>
      <c r="CX174" s="419">
        <v>0</v>
      </c>
      <c r="CY174" s="595">
        <v>2000</v>
      </c>
      <c r="CZ174" s="605" t="s">
        <v>80</v>
      </c>
      <c r="DA174" s="605" t="s">
        <v>2206</v>
      </c>
      <c r="DB174" s="606">
        <v>0</v>
      </c>
      <c r="DC174" s="606">
        <v>1448.9468099999999</v>
      </c>
      <c r="DD174" s="607" t="s">
        <v>2095</v>
      </c>
      <c r="DE174" s="526"/>
      <c r="DF174" s="809" t="s">
        <v>2173</v>
      </c>
      <c r="DG174" s="822"/>
    </row>
    <row r="175" spans="1:111" s="378" customFormat="1" ht="72" outlineLevel="1">
      <c r="A175" s="875"/>
      <c r="B175" s="613" t="s">
        <v>2254</v>
      </c>
      <c r="C175" s="604" t="s">
        <v>80</v>
      </c>
      <c r="D175" s="420" t="s">
        <v>194</v>
      </c>
      <c r="E175" s="420" t="s">
        <v>1066</v>
      </c>
      <c r="F175" s="526" t="s">
        <v>80</v>
      </c>
      <c r="G175" s="526" t="s">
        <v>80</v>
      </c>
      <c r="H175" s="420" t="s">
        <v>324</v>
      </c>
      <c r="I175" s="595">
        <v>12000</v>
      </c>
      <c r="J175" s="595">
        <v>12000</v>
      </c>
      <c r="K175" s="595">
        <v>0</v>
      </c>
      <c r="L175" s="595">
        <v>0</v>
      </c>
      <c r="M175" s="595">
        <v>12000</v>
      </c>
      <c r="N175" s="595">
        <v>0</v>
      </c>
      <c r="O175" s="595">
        <v>0</v>
      </c>
      <c r="P175" s="617" t="s">
        <v>80</v>
      </c>
      <c r="Q175" s="618" t="s">
        <v>80</v>
      </c>
      <c r="R175" s="619" t="s">
        <v>1671</v>
      </c>
      <c r="S175" s="595"/>
      <c r="T175" s="595"/>
      <c r="U175" s="595"/>
      <c r="V175" s="595"/>
      <c r="W175" s="595">
        <v>0</v>
      </c>
      <c r="X175" s="595">
        <v>0</v>
      </c>
      <c r="Y175" s="595">
        <v>0</v>
      </c>
      <c r="Z175" s="595">
        <v>0</v>
      </c>
      <c r="AA175" s="595">
        <v>0</v>
      </c>
      <c r="AB175" s="595">
        <v>0</v>
      </c>
      <c r="AC175" s="595">
        <v>0</v>
      </c>
      <c r="AD175" s="595">
        <v>0</v>
      </c>
      <c r="AE175" s="595">
        <v>0</v>
      </c>
      <c r="AF175" s="595">
        <v>0</v>
      </c>
      <c r="AG175" s="595">
        <v>0</v>
      </c>
      <c r="AH175" s="595">
        <v>0</v>
      </c>
      <c r="AI175" s="595">
        <v>0</v>
      </c>
      <c r="AJ175" s="595">
        <v>0</v>
      </c>
      <c r="AK175" s="595">
        <v>0</v>
      </c>
      <c r="AL175" s="595">
        <v>0</v>
      </c>
      <c r="AM175" s="595">
        <v>0</v>
      </c>
      <c r="AN175" s="419">
        <v>0</v>
      </c>
      <c r="AO175" s="419">
        <v>0</v>
      </c>
      <c r="AP175" s="419">
        <v>0</v>
      </c>
      <c r="AQ175" s="419">
        <v>0</v>
      </c>
      <c r="AR175" s="419">
        <v>0</v>
      </c>
      <c r="AS175" s="419">
        <v>0</v>
      </c>
      <c r="AT175" s="419">
        <v>0</v>
      </c>
      <c r="AU175" s="419">
        <v>0</v>
      </c>
      <c r="AV175" s="419">
        <v>0</v>
      </c>
      <c r="AW175" s="419">
        <v>0</v>
      </c>
      <c r="AX175" s="419">
        <v>0</v>
      </c>
      <c r="AY175" s="419">
        <v>0</v>
      </c>
      <c r="AZ175" s="419">
        <v>0</v>
      </c>
      <c r="BA175" s="419">
        <v>0</v>
      </c>
      <c r="BB175" s="419">
        <v>0</v>
      </c>
      <c r="BC175" s="419">
        <v>0</v>
      </c>
      <c r="BD175" s="419">
        <v>0</v>
      </c>
      <c r="BE175" s="419">
        <v>0</v>
      </c>
      <c r="BF175" s="419">
        <v>0</v>
      </c>
      <c r="BG175" s="419">
        <v>0</v>
      </c>
      <c r="BH175" s="419">
        <v>0</v>
      </c>
      <c r="BI175" s="419">
        <v>0</v>
      </c>
      <c r="BJ175" s="419">
        <v>0</v>
      </c>
      <c r="BK175" s="419">
        <v>0</v>
      </c>
      <c r="BL175" s="419">
        <v>0</v>
      </c>
      <c r="BM175" s="419">
        <v>0</v>
      </c>
      <c r="BN175" s="419">
        <v>0</v>
      </c>
      <c r="BO175" s="419">
        <v>0</v>
      </c>
      <c r="BP175" s="419">
        <v>0</v>
      </c>
      <c r="BQ175" s="419">
        <v>0</v>
      </c>
      <c r="BR175" s="419">
        <v>0</v>
      </c>
      <c r="BS175" s="419">
        <v>0</v>
      </c>
      <c r="BT175" s="419">
        <v>0</v>
      </c>
      <c r="BU175" s="419">
        <v>0</v>
      </c>
      <c r="BV175" s="419">
        <v>0</v>
      </c>
      <c r="BW175" s="419">
        <v>0</v>
      </c>
      <c r="BX175" s="419">
        <v>0</v>
      </c>
      <c r="BY175" s="419">
        <v>0</v>
      </c>
      <c r="BZ175" s="419">
        <v>0</v>
      </c>
      <c r="CA175" s="609">
        <v>0</v>
      </c>
      <c r="CB175" s="598"/>
      <c r="CC175" s="419"/>
      <c r="CD175" s="419"/>
      <c r="CE175" s="419">
        <v>0</v>
      </c>
      <c r="CF175" s="419">
        <v>0</v>
      </c>
      <c r="CG175" s="419"/>
      <c r="CH175" s="419"/>
      <c r="CI175" s="419"/>
      <c r="CJ175" s="419">
        <v>0</v>
      </c>
      <c r="CK175" s="419">
        <v>0</v>
      </c>
      <c r="CL175" s="419"/>
      <c r="CM175" s="419"/>
      <c r="CN175" s="419"/>
      <c r="CO175" s="419">
        <v>0</v>
      </c>
      <c r="CP175" s="419">
        <v>0</v>
      </c>
      <c r="CQ175" s="419"/>
      <c r="CR175" s="419"/>
      <c r="CS175" s="419"/>
      <c r="CT175" s="419">
        <v>0</v>
      </c>
      <c r="CU175" s="419">
        <v>0</v>
      </c>
      <c r="CV175" s="419">
        <v>0</v>
      </c>
      <c r="CW175" s="419">
        <v>0</v>
      </c>
      <c r="CX175" s="419">
        <v>0</v>
      </c>
      <c r="CY175" s="595">
        <v>12000</v>
      </c>
      <c r="CZ175" s="605" t="s">
        <v>80</v>
      </c>
      <c r="DA175" s="605" t="s">
        <v>2206</v>
      </c>
      <c r="DB175" s="606">
        <v>0</v>
      </c>
      <c r="DC175" s="606">
        <v>6514.59584</v>
      </c>
      <c r="DD175" s="607" t="s">
        <v>2095</v>
      </c>
      <c r="DE175" s="526"/>
      <c r="DF175" s="809" t="s">
        <v>2207</v>
      </c>
      <c r="DG175" s="822"/>
    </row>
    <row r="176" spans="1:111" s="378" customFormat="1" ht="72" outlineLevel="1">
      <c r="A176" s="875"/>
      <c r="B176" s="613" t="s">
        <v>2255</v>
      </c>
      <c r="C176" s="604" t="s">
        <v>80</v>
      </c>
      <c r="D176" s="420" t="s">
        <v>194</v>
      </c>
      <c r="E176" s="420" t="s">
        <v>1066</v>
      </c>
      <c r="F176" s="526" t="s">
        <v>80</v>
      </c>
      <c r="G176" s="526" t="s">
        <v>80</v>
      </c>
      <c r="H176" s="420" t="s">
        <v>324</v>
      </c>
      <c r="I176" s="595">
        <v>6000</v>
      </c>
      <c r="J176" s="595">
        <v>6000</v>
      </c>
      <c r="K176" s="595">
        <v>0</v>
      </c>
      <c r="L176" s="595">
        <v>0</v>
      </c>
      <c r="M176" s="595">
        <v>6000</v>
      </c>
      <c r="N176" s="595">
        <v>0</v>
      </c>
      <c r="O176" s="595">
        <v>0</v>
      </c>
      <c r="P176" s="617" t="s">
        <v>80</v>
      </c>
      <c r="Q176" s="618" t="s">
        <v>80</v>
      </c>
      <c r="R176" s="537" t="s">
        <v>1671</v>
      </c>
      <c r="S176" s="595"/>
      <c r="T176" s="595"/>
      <c r="U176" s="595"/>
      <c r="V176" s="595"/>
      <c r="W176" s="595">
        <v>0</v>
      </c>
      <c r="X176" s="595">
        <v>0</v>
      </c>
      <c r="Y176" s="595">
        <v>0</v>
      </c>
      <c r="Z176" s="595">
        <v>0</v>
      </c>
      <c r="AA176" s="595">
        <v>0</v>
      </c>
      <c r="AB176" s="595">
        <v>0</v>
      </c>
      <c r="AC176" s="595">
        <v>0</v>
      </c>
      <c r="AD176" s="595">
        <v>0</v>
      </c>
      <c r="AE176" s="595">
        <v>0</v>
      </c>
      <c r="AF176" s="595">
        <v>0</v>
      </c>
      <c r="AG176" s="595">
        <v>0</v>
      </c>
      <c r="AH176" s="595">
        <v>0</v>
      </c>
      <c r="AI176" s="595">
        <v>0</v>
      </c>
      <c r="AJ176" s="595">
        <v>0</v>
      </c>
      <c r="AK176" s="595">
        <v>0</v>
      </c>
      <c r="AL176" s="595">
        <v>0</v>
      </c>
      <c r="AM176" s="595">
        <v>0</v>
      </c>
      <c r="AN176" s="419">
        <v>0</v>
      </c>
      <c r="AO176" s="419">
        <v>0</v>
      </c>
      <c r="AP176" s="419">
        <v>0</v>
      </c>
      <c r="AQ176" s="419">
        <v>0</v>
      </c>
      <c r="AR176" s="419">
        <v>0</v>
      </c>
      <c r="AS176" s="419">
        <v>0</v>
      </c>
      <c r="AT176" s="419">
        <v>0</v>
      </c>
      <c r="AU176" s="419">
        <v>0</v>
      </c>
      <c r="AV176" s="419">
        <v>0</v>
      </c>
      <c r="AW176" s="419">
        <v>0</v>
      </c>
      <c r="AX176" s="419">
        <v>0</v>
      </c>
      <c r="AY176" s="419">
        <v>0</v>
      </c>
      <c r="AZ176" s="419">
        <v>0</v>
      </c>
      <c r="BA176" s="419">
        <v>0</v>
      </c>
      <c r="BB176" s="419">
        <v>0</v>
      </c>
      <c r="BC176" s="419">
        <v>0</v>
      </c>
      <c r="BD176" s="419">
        <v>0</v>
      </c>
      <c r="BE176" s="419">
        <v>0</v>
      </c>
      <c r="BF176" s="419">
        <v>0</v>
      </c>
      <c r="BG176" s="419">
        <v>0</v>
      </c>
      <c r="BH176" s="419">
        <v>0</v>
      </c>
      <c r="BI176" s="419">
        <v>0</v>
      </c>
      <c r="BJ176" s="419">
        <v>0</v>
      </c>
      <c r="BK176" s="419">
        <v>0</v>
      </c>
      <c r="BL176" s="419">
        <v>0</v>
      </c>
      <c r="BM176" s="419">
        <v>0</v>
      </c>
      <c r="BN176" s="419">
        <v>0</v>
      </c>
      <c r="BO176" s="419">
        <v>0</v>
      </c>
      <c r="BP176" s="419">
        <v>0</v>
      </c>
      <c r="BQ176" s="419">
        <v>0</v>
      </c>
      <c r="BR176" s="419">
        <v>0</v>
      </c>
      <c r="BS176" s="419">
        <v>0</v>
      </c>
      <c r="BT176" s="419">
        <v>0</v>
      </c>
      <c r="BU176" s="419">
        <v>0</v>
      </c>
      <c r="BV176" s="419">
        <v>0</v>
      </c>
      <c r="BW176" s="419">
        <v>0</v>
      </c>
      <c r="BX176" s="419">
        <v>0</v>
      </c>
      <c r="BY176" s="419">
        <v>0</v>
      </c>
      <c r="BZ176" s="419">
        <v>0</v>
      </c>
      <c r="CA176" s="609">
        <v>0</v>
      </c>
      <c r="CB176" s="598"/>
      <c r="CC176" s="419"/>
      <c r="CD176" s="419"/>
      <c r="CE176" s="419">
        <v>0</v>
      </c>
      <c r="CF176" s="419">
        <v>0</v>
      </c>
      <c r="CG176" s="419"/>
      <c r="CH176" s="419"/>
      <c r="CI176" s="419"/>
      <c r="CJ176" s="419">
        <v>0</v>
      </c>
      <c r="CK176" s="419">
        <v>0</v>
      </c>
      <c r="CL176" s="419"/>
      <c r="CM176" s="419"/>
      <c r="CN176" s="419"/>
      <c r="CO176" s="419">
        <v>0</v>
      </c>
      <c r="CP176" s="419">
        <v>0</v>
      </c>
      <c r="CQ176" s="419"/>
      <c r="CR176" s="419"/>
      <c r="CS176" s="419"/>
      <c r="CT176" s="419">
        <v>0</v>
      </c>
      <c r="CU176" s="419">
        <v>0</v>
      </c>
      <c r="CV176" s="419">
        <v>0</v>
      </c>
      <c r="CW176" s="419">
        <v>0</v>
      </c>
      <c r="CX176" s="419">
        <v>0</v>
      </c>
      <c r="CY176" s="595">
        <v>6000</v>
      </c>
      <c r="CZ176" s="605" t="s">
        <v>80</v>
      </c>
      <c r="DA176" s="605" t="s">
        <v>2206</v>
      </c>
      <c r="DB176" s="606">
        <v>0</v>
      </c>
      <c r="DC176" s="606">
        <v>6919.7808299999997</v>
      </c>
      <c r="DD176" s="607" t="s">
        <v>2095</v>
      </c>
      <c r="DE176" s="526"/>
      <c r="DF176" s="809" t="s">
        <v>2173</v>
      </c>
      <c r="DG176" s="822"/>
    </row>
    <row r="177" spans="1:111" s="378" customFormat="1" ht="72" outlineLevel="1">
      <c r="A177" s="875"/>
      <c r="B177" s="629" t="s">
        <v>2256</v>
      </c>
      <c r="C177" s="626" t="s">
        <v>80</v>
      </c>
      <c r="D177" s="348" t="s">
        <v>194</v>
      </c>
      <c r="E177" s="348" t="s">
        <v>1066</v>
      </c>
      <c r="F177" s="612" t="s">
        <v>80</v>
      </c>
      <c r="G177" s="612" t="s">
        <v>80</v>
      </c>
      <c r="H177" s="348" t="s">
        <v>324</v>
      </c>
      <c r="I177" s="597">
        <v>21935.241000000002</v>
      </c>
      <c r="J177" s="597">
        <v>21935.241000000002</v>
      </c>
      <c r="K177" s="597">
        <v>0</v>
      </c>
      <c r="L177" s="597">
        <v>0</v>
      </c>
      <c r="M177" s="597">
        <v>21935.241000000002</v>
      </c>
      <c r="N177" s="597">
        <v>0</v>
      </c>
      <c r="O177" s="597">
        <v>0</v>
      </c>
      <c r="P177" s="337">
        <v>44349</v>
      </c>
      <c r="Q177" s="336">
        <v>44294</v>
      </c>
      <c r="R177" s="619" t="s">
        <v>496</v>
      </c>
      <c r="S177" s="597"/>
      <c r="T177" s="597"/>
      <c r="U177" s="597"/>
      <c r="V177" s="597"/>
      <c r="W177" s="597">
        <v>0</v>
      </c>
      <c r="X177" s="597">
        <v>0</v>
      </c>
      <c r="Y177" s="597">
        <v>0</v>
      </c>
      <c r="Z177" s="597">
        <v>0</v>
      </c>
      <c r="AA177" s="597">
        <v>0</v>
      </c>
      <c r="AB177" s="597">
        <v>0</v>
      </c>
      <c r="AC177" s="597">
        <v>0</v>
      </c>
      <c r="AD177" s="597">
        <v>0</v>
      </c>
      <c r="AE177" s="597">
        <v>0</v>
      </c>
      <c r="AF177" s="597">
        <v>0</v>
      </c>
      <c r="AG177" s="597">
        <v>0</v>
      </c>
      <c r="AH177" s="597">
        <v>0</v>
      </c>
      <c r="AI177" s="597">
        <v>0</v>
      </c>
      <c r="AJ177" s="597">
        <v>0</v>
      </c>
      <c r="AK177" s="597">
        <v>0</v>
      </c>
      <c r="AL177" s="597">
        <v>0</v>
      </c>
      <c r="AM177" s="597">
        <v>0</v>
      </c>
      <c r="AN177" s="400">
        <v>0</v>
      </c>
      <c r="AO177" s="400">
        <v>0</v>
      </c>
      <c r="AP177" s="400">
        <v>0</v>
      </c>
      <c r="AQ177" s="400">
        <v>0</v>
      </c>
      <c r="AR177" s="400">
        <v>0</v>
      </c>
      <c r="AS177" s="400">
        <v>0</v>
      </c>
      <c r="AT177" s="400">
        <v>0</v>
      </c>
      <c r="AU177" s="400">
        <v>0</v>
      </c>
      <c r="AV177" s="400">
        <v>0</v>
      </c>
      <c r="AW177" s="400">
        <v>0</v>
      </c>
      <c r="AX177" s="400">
        <v>0</v>
      </c>
      <c r="AY177" s="400">
        <v>0</v>
      </c>
      <c r="AZ177" s="400">
        <v>0</v>
      </c>
      <c r="BA177" s="400">
        <v>0</v>
      </c>
      <c r="BB177" s="400">
        <v>0</v>
      </c>
      <c r="BC177" s="400">
        <v>0</v>
      </c>
      <c r="BD177" s="400">
        <v>0</v>
      </c>
      <c r="BE177" s="400">
        <v>0</v>
      </c>
      <c r="BF177" s="400">
        <v>0</v>
      </c>
      <c r="BG177" s="400">
        <v>0</v>
      </c>
      <c r="BH177" s="400">
        <v>0</v>
      </c>
      <c r="BI177" s="400">
        <v>0</v>
      </c>
      <c r="BJ177" s="400">
        <v>0</v>
      </c>
      <c r="BK177" s="400">
        <v>0</v>
      </c>
      <c r="BL177" s="400">
        <v>0</v>
      </c>
      <c r="BM177" s="400">
        <v>0</v>
      </c>
      <c r="BN177" s="400">
        <v>0</v>
      </c>
      <c r="BO177" s="400">
        <v>0</v>
      </c>
      <c r="BP177" s="400">
        <v>0</v>
      </c>
      <c r="BQ177" s="400">
        <v>0</v>
      </c>
      <c r="BR177" s="400">
        <v>0</v>
      </c>
      <c r="BS177" s="400">
        <v>0</v>
      </c>
      <c r="BT177" s="400">
        <v>0</v>
      </c>
      <c r="BU177" s="400">
        <v>0</v>
      </c>
      <c r="BV177" s="400">
        <v>0</v>
      </c>
      <c r="BW177" s="400">
        <v>0</v>
      </c>
      <c r="BX177" s="400">
        <v>0</v>
      </c>
      <c r="BY177" s="400">
        <v>0</v>
      </c>
      <c r="BZ177" s="400">
        <v>0</v>
      </c>
      <c r="CA177" s="641">
        <v>0</v>
      </c>
      <c r="CB177" s="802"/>
      <c r="CC177" s="400"/>
      <c r="CD177" s="400"/>
      <c r="CE177" s="400">
        <v>0</v>
      </c>
      <c r="CF177" s="400">
        <v>0</v>
      </c>
      <c r="CG177" s="400"/>
      <c r="CH177" s="400"/>
      <c r="CI177" s="400"/>
      <c r="CJ177" s="400">
        <v>0</v>
      </c>
      <c r="CK177" s="400">
        <v>0</v>
      </c>
      <c r="CL177" s="400"/>
      <c r="CM177" s="400"/>
      <c r="CN177" s="400"/>
      <c r="CO177" s="400">
        <v>0</v>
      </c>
      <c r="CP177" s="400">
        <v>0</v>
      </c>
      <c r="CQ177" s="400"/>
      <c r="CR177" s="400"/>
      <c r="CS177" s="400"/>
      <c r="CT177" s="400">
        <v>0</v>
      </c>
      <c r="CU177" s="400">
        <v>0</v>
      </c>
      <c r="CV177" s="400">
        <v>0</v>
      </c>
      <c r="CW177" s="400">
        <v>0</v>
      </c>
      <c r="CX177" s="400">
        <v>0</v>
      </c>
      <c r="CY177" s="597">
        <v>21935.241000000002</v>
      </c>
      <c r="CZ177" s="605" t="s">
        <v>80</v>
      </c>
      <c r="DA177" s="605" t="s">
        <v>2206</v>
      </c>
      <c r="DB177" s="606">
        <v>0</v>
      </c>
      <c r="DC177" s="606">
        <v>21180.589120000001</v>
      </c>
      <c r="DD177" s="607" t="s">
        <v>2095</v>
      </c>
      <c r="DE177" s="612"/>
      <c r="DF177" s="811" t="s">
        <v>2207</v>
      </c>
      <c r="DG177" s="824"/>
    </row>
    <row r="178" spans="1:111" s="378" customFormat="1" ht="72" outlineLevel="1">
      <c r="A178" s="875"/>
      <c r="B178" s="613" t="s">
        <v>2257</v>
      </c>
      <c r="C178" s="604" t="s">
        <v>80</v>
      </c>
      <c r="D178" s="420" t="s">
        <v>194</v>
      </c>
      <c r="E178" s="420" t="s">
        <v>1066</v>
      </c>
      <c r="F178" s="526" t="s">
        <v>80</v>
      </c>
      <c r="G178" s="526" t="s">
        <v>80</v>
      </c>
      <c r="H178" s="420" t="s">
        <v>324</v>
      </c>
      <c r="I178" s="595">
        <v>9564.759</v>
      </c>
      <c r="J178" s="595">
        <v>9564.759</v>
      </c>
      <c r="K178" s="595">
        <v>0</v>
      </c>
      <c r="L178" s="595">
        <v>0</v>
      </c>
      <c r="M178" s="595">
        <v>9564.759</v>
      </c>
      <c r="N178" s="595">
        <v>0</v>
      </c>
      <c r="O178" s="595">
        <v>0</v>
      </c>
      <c r="P178" s="617" t="s">
        <v>80</v>
      </c>
      <c r="Q178" s="618" t="s">
        <v>80</v>
      </c>
      <c r="R178" s="537" t="s">
        <v>1671</v>
      </c>
      <c r="S178" s="595"/>
      <c r="T178" s="595"/>
      <c r="U178" s="595"/>
      <c r="V178" s="595"/>
      <c r="W178" s="595">
        <v>0</v>
      </c>
      <c r="X178" s="595">
        <v>0</v>
      </c>
      <c r="Y178" s="595">
        <v>0</v>
      </c>
      <c r="Z178" s="595">
        <v>0</v>
      </c>
      <c r="AA178" s="595">
        <v>0</v>
      </c>
      <c r="AB178" s="595">
        <v>0</v>
      </c>
      <c r="AC178" s="595">
        <v>0</v>
      </c>
      <c r="AD178" s="595">
        <v>0</v>
      </c>
      <c r="AE178" s="595">
        <v>0</v>
      </c>
      <c r="AF178" s="595">
        <v>0</v>
      </c>
      <c r="AG178" s="595">
        <v>0</v>
      </c>
      <c r="AH178" s="595">
        <v>0</v>
      </c>
      <c r="AI178" s="595">
        <v>0</v>
      </c>
      <c r="AJ178" s="595">
        <v>0</v>
      </c>
      <c r="AK178" s="595">
        <v>0</v>
      </c>
      <c r="AL178" s="595">
        <v>0</v>
      </c>
      <c r="AM178" s="595">
        <v>0</v>
      </c>
      <c r="AN178" s="419">
        <v>0</v>
      </c>
      <c r="AO178" s="419">
        <v>0</v>
      </c>
      <c r="AP178" s="419">
        <v>0</v>
      </c>
      <c r="AQ178" s="419">
        <v>0</v>
      </c>
      <c r="AR178" s="419">
        <v>0</v>
      </c>
      <c r="AS178" s="419">
        <v>0</v>
      </c>
      <c r="AT178" s="419">
        <v>0</v>
      </c>
      <c r="AU178" s="419">
        <v>0</v>
      </c>
      <c r="AV178" s="419">
        <v>0</v>
      </c>
      <c r="AW178" s="419">
        <v>0</v>
      </c>
      <c r="AX178" s="419">
        <v>0</v>
      </c>
      <c r="AY178" s="419">
        <v>0</v>
      </c>
      <c r="AZ178" s="419">
        <v>0</v>
      </c>
      <c r="BA178" s="419">
        <v>0</v>
      </c>
      <c r="BB178" s="419">
        <v>0</v>
      </c>
      <c r="BC178" s="419">
        <v>0</v>
      </c>
      <c r="BD178" s="419">
        <v>0</v>
      </c>
      <c r="BE178" s="419">
        <v>0</v>
      </c>
      <c r="BF178" s="419">
        <v>0</v>
      </c>
      <c r="BG178" s="419">
        <v>0</v>
      </c>
      <c r="BH178" s="419">
        <v>0</v>
      </c>
      <c r="BI178" s="419">
        <v>0</v>
      </c>
      <c r="BJ178" s="419">
        <v>0</v>
      </c>
      <c r="BK178" s="419">
        <v>0</v>
      </c>
      <c r="BL178" s="419">
        <v>0</v>
      </c>
      <c r="BM178" s="419">
        <v>0</v>
      </c>
      <c r="BN178" s="419">
        <v>0</v>
      </c>
      <c r="BO178" s="419">
        <v>0</v>
      </c>
      <c r="BP178" s="419">
        <v>0</v>
      </c>
      <c r="BQ178" s="419">
        <v>0</v>
      </c>
      <c r="BR178" s="419">
        <v>0</v>
      </c>
      <c r="BS178" s="419">
        <v>0</v>
      </c>
      <c r="BT178" s="419">
        <v>0</v>
      </c>
      <c r="BU178" s="419">
        <v>0</v>
      </c>
      <c r="BV178" s="419">
        <v>0</v>
      </c>
      <c r="BW178" s="419">
        <v>0</v>
      </c>
      <c r="BX178" s="419">
        <v>0</v>
      </c>
      <c r="BY178" s="419">
        <v>0</v>
      </c>
      <c r="BZ178" s="419">
        <v>0</v>
      </c>
      <c r="CA178" s="609">
        <v>0</v>
      </c>
      <c r="CB178" s="598"/>
      <c r="CC178" s="419"/>
      <c r="CD178" s="419"/>
      <c r="CE178" s="419">
        <v>0</v>
      </c>
      <c r="CF178" s="419">
        <v>0</v>
      </c>
      <c r="CG178" s="419"/>
      <c r="CH178" s="419"/>
      <c r="CI178" s="419"/>
      <c r="CJ178" s="419">
        <v>0</v>
      </c>
      <c r="CK178" s="419">
        <v>0</v>
      </c>
      <c r="CL178" s="419"/>
      <c r="CM178" s="419"/>
      <c r="CN178" s="419"/>
      <c r="CO178" s="419">
        <v>0</v>
      </c>
      <c r="CP178" s="419">
        <v>0</v>
      </c>
      <c r="CQ178" s="419"/>
      <c r="CR178" s="419"/>
      <c r="CS178" s="419"/>
      <c r="CT178" s="419">
        <v>0</v>
      </c>
      <c r="CU178" s="419">
        <v>0</v>
      </c>
      <c r="CV178" s="419">
        <v>0</v>
      </c>
      <c r="CW178" s="419">
        <v>0</v>
      </c>
      <c r="CX178" s="419">
        <v>0</v>
      </c>
      <c r="CY178" s="595">
        <v>9564.759</v>
      </c>
      <c r="CZ178" s="605" t="s">
        <v>80</v>
      </c>
      <c r="DA178" s="605" t="s">
        <v>2206</v>
      </c>
      <c r="DB178" s="606">
        <v>0</v>
      </c>
      <c r="DC178" s="606">
        <v>6150.2062500000002</v>
      </c>
      <c r="DD178" s="607" t="s">
        <v>2095</v>
      </c>
      <c r="DE178" s="526"/>
      <c r="DF178" s="809" t="s">
        <v>2177</v>
      </c>
      <c r="DG178" s="822"/>
    </row>
    <row r="179" spans="1:111" s="378" customFormat="1" ht="54" outlineLevel="1">
      <c r="A179" s="875"/>
      <c r="B179" s="613" t="s">
        <v>2258</v>
      </c>
      <c r="C179" s="604" t="s">
        <v>80</v>
      </c>
      <c r="D179" s="420" t="s">
        <v>194</v>
      </c>
      <c r="E179" s="420" t="s">
        <v>1066</v>
      </c>
      <c r="F179" s="526" t="s">
        <v>80</v>
      </c>
      <c r="G179" s="526" t="s">
        <v>80</v>
      </c>
      <c r="H179" s="420" t="s">
        <v>324</v>
      </c>
      <c r="I179" s="595">
        <v>3473.5437700000002</v>
      </c>
      <c r="J179" s="595">
        <v>3473.5437700000002</v>
      </c>
      <c r="K179" s="595">
        <v>0</v>
      </c>
      <c r="L179" s="595">
        <v>0</v>
      </c>
      <c r="M179" s="595">
        <v>3473.5437700000002</v>
      </c>
      <c r="N179" s="595">
        <v>0</v>
      </c>
      <c r="O179" s="595">
        <v>0</v>
      </c>
      <c r="P179" s="337">
        <v>44216</v>
      </c>
      <c r="Q179" s="336">
        <v>43725</v>
      </c>
      <c r="R179" s="619" t="s">
        <v>496</v>
      </c>
      <c r="S179" s="595"/>
      <c r="T179" s="595"/>
      <c r="U179" s="595"/>
      <c r="V179" s="595"/>
      <c r="W179" s="628">
        <v>56902.774579999998</v>
      </c>
      <c r="X179" s="595">
        <v>0</v>
      </c>
      <c r="Y179" s="595">
        <v>0</v>
      </c>
      <c r="Z179" s="595">
        <v>0</v>
      </c>
      <c r="AA179" s="595">
        <v>0</v>
      </c>
      <c r="AB179" s="595">
        <v>0</v>
      </c>
      <c r="AC179" s="595">
        <v>0</v>
      </c>
      <c r="AD179" s="595">
        <v>0</v>
      </c>
      <c r="AE179" s="595">
        <v>0</v>
      </c>
      <c r="AF179" s="595">
        <v>0</v>
      </c>
      <c r="AG179" s="595">
        <v>0</v>
      </c>
      <c r="AH179" s="595">
        <v>0</v>
      </c>
      <c r="AI179" s="595">
        <v>0</v>
      </c>
      <c r="AJ179" s="595">
        <v>0</v>
      </c>
      <c r="AK179" s="595">
        <v>0</v>
      </c>
      <c r="AL179" s="595">
        <v>0</v>
      </c>
      <c r="AM179" s="595">
        <v>0</v>
      </c>
      <c r="AN179" s="419">
        <v>0</v>
      </c>
      <c r="AO179" s="419">
        <v>0</v>
      </c>
      <c r="AP179" s="419">
        <v>0</v>
      </c>
      <c r="AQ179" s="419">
        <v>0</v>
      </c>
      <c r="AR179" s="419">
        <v>0</v>
      </c>
      <c r="AS179" s="419">
        <v>0</v>
      </c>
      <c r="AT179" s="419">
        <v>0</v>
      </c>
      <c r="AU179" s="419">
        <v>0</v>
      </c>
      <c r="AV179" s="419">
        <v>0</v>
      </c>
      <c r="AW179" s="419">
        <v>0</v>
      </c>
      <c r="AX179" s="419">
        <v>0</v>
      </c>
      <c r="AY179" s="419">
        <v>0</v>
      </c>
      <c r="AZ179" s="419">
        <v>0</v>
      </c>
      <c r="BA179" s="419">
        <v>0</v>
      </c>
      <c r="BB179" s="419">
        <v>0</v>
      </c>
      <c r="BC179" s="419">
        <v>0</v>
      </c>
      <c r="BD179" s="419">
        <v>0</v>
      </c>
      <c r="BE179" s="419">
        <v>0</v>
      </c>
      <c r="BF179" s="419">
        <v>0</v>
      </c>
      <c r="BG179" s="419">
        <v>0</v>
      </c>
      <c r="BH179" s="419">
        <v>0</v>
      </c>
      <c r="BI179" s="419">
        <v>0</v>
      </c>
      <c r="BJ179" s="419">
        <v>0</v>
      </c>
      <c r="BK179" s="419">
        <v>0</v>
      </c>
      <c r="BL179" s="419">
        <v>0</v>
      </c>
      <c r="BM179" s="419">
        <v>0</v>
      </c>
      <c r="BN179" s="419">
        <v>0</v>
      </c>
      <c r="BO179" s="419">
        <v>0</v>
      </c>
      <c r="BP179" s="419">
        <v>0</v>
      </c>
      <c r="BQ179" s="419">
        <v>0</v>
      </c>
      <c r="BR179" s="419">
        <v>0</v>
      </c>
      <c r="BS179" s="419">
        <v>0</v>
      </c>
      <c r="BT179" s="419">
        <v>0</v>
      </c>
      <c r="BU179" s="419">
        <v>0</v>
      </c>
      <c r="BV179" s="419">
        <v>0</v>
      </c>
      <c r="BW179" s="419">
        <v>0</v>
      </c>
      <c r="BX179" s="419">
        <v>0</v>
      </c>
      <c r="BY179" s="419">
        <v>0</v>
      </c>
      <c r="BZ179" s="419">
        <v>0</v>
      </c>
      <c r="CA179" s="609">
        <v>0</v>
      </c>
      <c r="CB179" s="598"/>
      <c r="CC179" s="419"/>
      <c r="CD179" s="419"/>
      <c r="CE179" s="419">
        <v>0</v>
      </c>
      <c r="CF179" s="419">
        <v>0</v>
      </c>
      <c r="CG179" s="419"/>
      <c r="CH179" s="419"/>
      <c r="CI179" s="419"/>
      <c r="CJ179" s="419">
        <v>0</v>
      </c>
      <c r="CK179" s="419">
        <v>0</v>
      </c>
      <c r="CL179" s="419"/>
      <c r="CM179" s="419"/>
      <c r="CN179" s="419"/>
      <c r="CO179" s="419">
        <v>0</v>
      </c>
      <c r="CP179" s="419">
        <v>0</v>
      </c>
      <c r="CQ179" s="419"/>
      <c r="CR179" s="419"/>
      <c r="CS179" s="419"/>
      <c r="CT179" s="419">
        <v>0</v>
      </c>
      <c r="CU179" s="419">
        <v>0</v>
      </c>
      <c r="CV179" s="419">
        <v>0</v>
      </c>
      <c r="CW179" s="419">
        <v>0</v>
      </c>
      <c r="CX179" s="419">
        <v>0</v>
      </c>
      <c r="CY179" s="595">
        <v>3473.5437700000002</v>
      </c>
      <c r="CZ179" s="605" t="s">
        <v>80</v>
      </c>
      <c r="DA179" s="605" t="s">
        <v>2259</v>
      </c>
      <c r="DB179" s="606">
        <v>0</v>
      </c>
      <c r="DC179" s="595">
        <v>3473.5437700000002</v>
      </c>
      <c r="DD179" s="607" t="s">
        <v>2095</v>
      </c>
      <c r="DE179" s="526"/>
      <c r="DF179" s="809" t="s">
        <v>2173</v>
      </c>
      <c r="DG179" s="822"/>
    </row>
    <row r="180" spans="1:111" s="378" customFormat="1" ht="54" outlineLevel="1">
      <c r="A180" s="875"/>
      <c r="B180" s="613" t="s">
        <v>2260</v>
      </c>
      <c r="C180" s="604" t="s">
        <v>80</v>
      </c>
      <c r="D180" s="420" t="s">
        <v>194</v>
      </c>
      <c r="E180" s="420" t="s">
        <v>1066</v>
      </c>
      <c r="F180" s="526" t="s">
        <v>80</v>
      </c>
      <c r="G180" s="526" t="s">
        <v>80</v>
      </c>
      <c r="H180" s="420" t="s">
        <v>324</v>
      </c>
      <c r="I180" s="595">
        <v>26186.111809999999</v>
      </c>
      <c r="J180" s="595">
        <v>26186.111809999999</v>
      </c>
      <c r="K180" s="595">
        <v>0</v>
      </c>
      <c r="L180" s="595">
        <v>0</v>
      </c>
      <c r="M180" s="595">
        <v>26186.111809999999</v>
      </c>
      <c r="N180" s="595">
        <v>0</v>
      </c>
      <c r="O180" s="595">
        <v>0</v>
      </c>
      <c r="P180" s="617" t="s">
        <v>80</v>
      </c>
      <c r="Q180" s="618">
        <v>44424</v>
      </c>
      <c r="R180" s="537" t="s">
        <v>1671</v>
      </c>
      <c r="S180" s="595"/>
      <c r="T180" s="595"/>
      <c r="U180" s="595"/>
      <c r="V180" s="595"/>
      <c r="W180" s="595">
        <v>0</v>
      </c>
      <c r="X180" s="595">
        <v>0</v>
      </c>
      <c r="Y180" s="595">
        <v>0</v>
      </c>
      <c r="Z180" s="595">
        <v>0</v>
      </c>
      <c r="AA180" s="595">
        <v>0</v>
      </c>
      <c r="AB180" s="595">
        <v>0</v>
      </c>
      <c r="AC180" s="595">
        <v>0</v>
      </c>
      <c r="AD180" s="595">
        <v>0</v>
      </c>
      <c r="AE180" s="595">
        <v>0</v>
      </c>
      <c r="AF180" s="595">
        <v>0</v>
      </c>
      <c r="AG180" s="595">
        <v>0</v>
      </c>
      <c r="AH180" s="595">
        <v>0</v>
      </c>
      <c r="AI180" s="595">
        <v>0</v>
      </c>
      <c r="AJ180" s="595">
        <v>0</v>
      </c>
      <c r="AK180" s="595">
        <v>0</v>
      </c>
      <c r="AL180" s="595">
        <v>0</v>
      </c>
      <c r="AM180" s="595">
        <v>0</v>
      </c>
      <c r="AN180" s="419">
        <v>0</v>
      </c>
      <c r="AO180" s="419">
        <v>0</v>
      </c>
      <c r="AP180" s="419">
        <v>0</v>
      </c>
      <c r="AQ180" s="419">
        <v>0</v>
      </c>
      <c r="AR180" s="419">
        <v>0</v>
      </c>
      <c r="AS180" s="419">
        <v>0</v>
      </c>
      <c r="AT180" s="419">
        <v>0</v>
      </c>
      <c r="AU180" s="419">
        <v>0</v>
      </c>
      <c r="AV180" s="419">
        <v>0</v>
      </c>
      <c r="AW180" s="419">
        <v>0</v>
      </c>
      <c r="AX180" s="419">
        <v>0</v>
      </c>
      <c r="AY180" s="419">
        <v>0</v>
      </c>
      <c r="AZ180" s="419">
        <v>0</v>
      </c>
      <c r="BA180" s="419">
        <v>0</v>
      </c>
      <c r="BB180" s="419">
        <v>0</v>
      </c>
      <c r="BC180" s="419">
        <v>0</v>
      </c>
      <c r="BD180" s="419">
        <v>0</v>
      </c>
      <c r="BE180" s="419">
        <v>0</v>
      </c>
      <c r="BF180" s="419">
        <v>0</v>
      </c>
      <c r="BG180" s="419">
        <v>0</v>
      </c>
      <c r="BH180" s="419">
        <v>0</v>
      </c>
      <c r="BI180" s="419">
        <v>0</v>
      </c>
      <c r="BJ180" s="419">
        <v>0</v>
      </c>
      <c r="BK180" s="419">
        <v>0</v>
      </c>
      <c r="BL180" s="419">
        <v>0</v>
      </c>
      <c r="BM180" s="419">
        <v>0</v>
      </c>
      <c r="BN180" s="419">
        <v>0</v>
      </c>
      <c r="BO180" s="419">
        <v>0</v>
      </c>
      <c r="BP180" s="419">
        <v>0</v>
      </c>
      <c r="BQ180" s="419">
        <v>0</v>
      </c>
      <c r="BR180" s="419">
        <v>0</v>
      </c>
      <c r="BS180" s="419">
        <v>0</v>
      </c>
      <c r="BT180" s="419">
        <v>0</v>
      </c>
      <c r="BU180" s="419">
        <v>0</v>
      </c>
      <c r="BV180" s="419">
        <v>0</v>
      </c>
      <c r="BW180" s="419">
        <v>0</v>
      </c>
      <c r="BX180" s="419">
        <v>0</v>
      </c>
      <c r="BY180" s="419">
        <v>0</v>
      </c>
      <c r="BZ180" s="419">
        <v>0</v>
      </c>
      <c r="CA180" s="609">
        <v>0</v>
      </c>
      <c r="CB180" s="598"/>
      <c r="CC180" s="419"/>
      <c r="CD180" s="419"/>
      <c r="CE180" s="419">
        <v>0</v>
      </c>
      <c r="CF180" s="419">
        <v>0</v>
      </c>
      <c r="CG180" s="419"/>
      <c r="CH180" s="419"/>
      <c r="CI180" s="419"/>
      <c r="CJ180" s="419">
        <v>0</v>
      </c>
      <c r="CK180" s="419">
        <v>0</v>
      </c>
      <c r="CL180" s="419"/>
      <c r="CM180" s="419"/>
      <c r="CN180" s="419"/>
      <c r="CO180" s="419">
        <v>0</v>
      </c>
      <c r="CP180" s="419">
        <v>0</v>
      </c>
      <c r="CQ180" s="419"/>
      <c r="CR180" s="419"/>
      <c r="CS180" s="419"/>
      <c r="CT180" s="419">
        <v>0</v>
      </c>
      <c r="CU180" s="419">
        <v>0</v>
      </c>
      <c r="CV180" s="419">
        <v>0</v>
      </c>
      <c r="CW180" s="419">
        <v>0</v>
      </c>
      <c r="CX180" s="419">
        <v>0</v>
      </c>
      <c r="CY180" s="595">
        <v>26186.111809999999</v>
      </c>
      <c r="CZ180" s="605" t="s">
        <v>80</v>
      </c>
      <c r="DA180" s="605" t="s">
        <v>2202</v>
      </c>
      <c r="DB180" s="606">
        <v>0</v>
      </c>
      <c r="DC180" s="606">
        <v>19850.370180000002</v>
      </c>
      <c r="DD180" s="607" t="s">
        <v>80</v>
      </c>
      <c r="DE180" s="526"/>
      <c r="DF180" s="809" t="s">
        <v>2173</v>
      </c>
      <c r="DG180" s="822"/>
    </row>
    <row r="181" spans="1:111" s="378" customFormat="1" ht="54" outlineLevel="1">
      <c r="A181" s="875"/>
      <c r="B181" s="613" t="s">
        <v>2261</v>
      </c>
      <c r="C181" s="604" t="s">
        <v>80</v>
      </c>
      <c r="D181" s="420" t="s">
        <v>194</v>
      </c>
      <c r="E181" s="420" t="s">
        <v>1066</v>
      </c>
      <c r="F181" s="526" t="s">
        <v>80</v>
      </c>
      <c r="G181" s="526" t="s">
        <v>80</v>
      </c>
      <c r="H181" s="420" t="s">
        <v>324</v>
      </c>
      <c r="I181" s="595">
        <v>538.12792000000002</v>
      </c>
      <c r="J181" s="595">
        <v>538.12792000000002</v>
      </c>
      <c r="K181" s="595">
        <v>0</v>
      </c>
      <c r="L181" s="595">
        <v>0</v>
      </c>
      <c r="M181" s="595">
        <v>538.12792000000002</v>
      </c>
      <c r="N181" s="595">
        <v>0</v>
      </c>
      <c r="O181" s="595">
        <v>0</v>
      </c>
      <c r="P181" s="617" t="s">
        <v>80</v>
      </c>
      <c r="Q181" s="618">
        <v>44469</v>
      </c>
      <c r="R181" s="537" t="s">
        <v>1671</v>
      </c>
      <c r="S181" s="595"/>
      <c r="T181" s="595"/>
      <c r="U181" s="595"/>
      <c r="V181" s="595"/>
      <c r="W181" s="595">
        <v>0</v>
      </c>
      <c r="X181" s="595">
        <v>0</v>
      </c>
      <c r="Y181" s="595">
        <v>0</v>
      </c>
      <c r="Z181" s="595">
        <v>0</v>
      </c>
      <c r="AA181" s="595">
        <v>0</v>
      </c>
      <c r="AB181" s="595">
        <v>0</v>
      </c>
      <c r="AC181" s="595">
        <v>0</v>
      </c>
      <c r="AD181" s="595">
        <v>0</v>
      </c>
      <c r="AE181" s="595">
        <v>0</v>
      </c>
      <c r="AF181" s="595">
        <v>0</v>
      </c>
      <c r="AG181" s="595">
        <v>0</v>
      </c>
      <c r="AH181" s="595">
        <v>0</v>
      </c>
      <c r="AI181" s="595">
        <v>0</v>
      </c>
      <c r="AJ181" s="595">
        <v>0</v>
      </c>
      <c r="AK181" s="595">
        <v>0</v>
      </c>
      <c r="AL181" s="595">
        <v>0</v>
      </c>
      <c r="AM181" s="595">
        <v>0</v>
      </c>
      <c r="AN181" s="419">
        <v>0</v>
      </c>
      <c r="AO181" s="419">
        <v>0</v>
      </c>
      <c r="AP181" s="419">
        <v>0</v>
      </c>
      <c r="AQ181" s="419">
        <v>0</v>
      </c>
      <c r="AR181" s="419">
        <v>0</v>
      </c>
      <c r="AS181" s="419">
        <v>0</v>
      </c>
      <c r="AT181" s="419">
        <v>0</v>
      </c>
      <c r="AU181" s="419">
        <v>0</v>
      </c>
      <c r="AV181" s="419">
        <v>0</v>
      </c>
      <c r="AW181" s="419">
        <v>0</v>
      </c>
      <c r="AX181" s="419">
        <v>0</v>
      </c>
      <c r="AY181" s="419">
        <v>0</v>
      </c>
      <c r="AZ181" s="419">
        <v>0</v>
      </c>
      <c r="BA181" s="419">
        <v>0</v>
      </c>
      <c r="BB181" s="419">
        <v>0</v>
      </c>
      <c r="BC181" s="419">
        <v>0</v>
      </c>
      <c r="BD181" s="419">
        <v>0</v>
      </c>
      <c r="BE181" s="419">
        <v>0</v>
      </c>
      <c r="BF181" s="419">
        <v>0</v>
      </c>
      <c r="BG181" s="419">
        <v>0</v>
      </c>
      <c r="BH181" s="419">
        <v>0</v>
      </c>
      <c r="BI181" s="419">
        <v>0</v>
      </c>
      <c r="BJ181" s="419">
        <v>0</v>
      </c>
      <c r="BK181" s="419">
        <v>0</v>
      </c>
      <c r="BL181" s="419">
        <v>0</v>
      </c>
      <c r="BM181" s="419">
        <v>0</v>
      </c>
      <c r="BN181" s="419">
        <v>0</v>
      </c>
      <c r="BO181" s="419">
        <v>0</v>
      </c>
      <c r="BP181" s="419">
        <v>0</v>
      </c>
      <c r="BQ181" s="419">
        <v>0</v>
      </c>
      <c r="BR181" s="419">
        <v>0</v>
      </c>
      <c r="BS181" s="419">
        <v>0</v>
      </c>
      <c r="BT181" s="419">
        <v>0</v>
      </c>
      <c r="BU181" s="419">
        <v>0</v>
      </c>
      <c r="BV181" s="419">
        <v>0</v>
      </c>
      <c r="BW181" s="419">
        <v>0</v>
      </c>
      <c r="BX181" s="419">
        <v>0</v>
      </c>
      <c r="BY181" s="419">
        <v>0</v>
      </c>
      <c r="BZ181" s="419">
        <v>0</v>
      </c>
      <c r="CA181" s="609">
        <v>0</v>
      </c>
      <c r="CB181" s="598"/>
      <c r="CC181" s="419"/>
      <c r="CD181" s="419"/>
      <c r="CE181" s="419">
        <v>0</v>
      </c>
      <c r="CF181" s="419">
        <v>0</v>
      </c>
      <c r="CG181" s="419"/>
      <c r="CH181" s="419"/>
      <c r="CI181" s="419"/>
      <c r="CJ181" s="419">
        <v>0</v>
      </c>
      <c r="CK181" s="419">
        <v>0</v>
      </c>
      <c r="CL181" s="419"/>
      <c r="CM181" s="419"/>
      <c r="CN181" s="419"/>
      <c r="CO181" s="419">
        <v>0</v>
      </c>
      <c r="CP181" s="419">
        <v>0</v>
      </c>
      <c r="CQ181" s="419"/>
      <c r="CR181" s="419"/>
      <c r="CS181" s="419"/>
      <c r="CT181" s="419">
        <v>0</v>
      </c>
      <c r="CU181" s="419">
        <v>0</v>
      </c>
      <c r="CV181" s="419">
        <v>0</v>
      </c>
      <c r="CW181" s="419">
        <v>0</v>
      </c>
      <c r="CX181" s="419">
        <v>0</v>
      </c>
      <c r="CY181" s="595">
        <v>538.12792000000002</v>
      </c>
      <c r="CZ181" s="605" t="s">
        <v>80</v>
      </c>
      <c r="DA181" s="605" t="s">
        <v>2202</v>
      </c>
      <c r="DB181" s="606">
        <v>0</v>
      </c>
      <c r="DC181" s="606">
        <v>538.12792000000002</v>
      </c>
      <c r="DD181" s="607" t="s">
        <v>80</v>
      </c>
      <c r="DE181" s="526"/>
      <c r="DF181" s="809" t="s">
        <v>2173</v>
      </c>
      <c r="DG181" s="822"/>
    </row>
    <row r="182" spans="1:111" s="378" customFormat="1" ht="54" outlineLevel="1">
      <c r="A182" s="875"/>
      <c r="B182" s="613" t="s">
        <v>2262</v>
      </c>
      <c r="C182" s="604" t="s">
        <v>80</v>
      </c>
      <c r="D182" s="420" t="s">
        <v>194</v>
      </c>
      <c r="E182" s="420" t="s">
        <v>1066</v>
      </c>
      <c r="F182" s="526" t="s">
        <v>80</v>
      </c>
      <c r="G182" s="526" t="s">
        <v>80</v>
      </c>
      <c r="H182" s="420" t="s">
        <v>324</v>
      </c>
      <c r="I182" s="595">
        <v>73628.953560000009</v>
      </c>
      <c r="J182" s="595">
        <v>73628.953560000009</v>
      </c>
      <c r="K182" s="595">
        <v>0</v>
      </c>
      <c r="L182" s="595">
        <v>0</v>
      </c>
      <c r="M182" s="595">
        <v>73628.953560000009</v>
      </c>
      <c r="N182" s="595">
        <v>0</v>
      </c>
      <c r="O182" s="595">
        <v>0</v>
      </c>
      <c r="P182" s="617" t="s">
        <v>80</v>
      </c>
      <c r="Q182" s="618" t="s">
        <v>80</v>
      </c>
      <c r="R182" s="537" t="s">
        <v>1783</v>
      </c>
      <c r="S182" s="595"/>
      <c r="T182" s="595"/>
      <c r="U182" s="595"/>
      <c r="V182" s="595"/>
      <c r="W182" s="595">
        <v>0</v>
      </c>
      <c r="X182" s="595">
        <v>0</v>
      </c>
      <c r="Y182" s="595">
        <v>0</v>
      </c>
      <c r="Z182" s="595">
        <v>0</v>
      </c>
      <c r="AA182" s="595">
        <v>0</v>
      </c>
      <c r="AB182" s="595">
        <v>0</v>
      </c>
      <c r="AC182" s="595">
        <v>0</v>
      </c>
      <c r="AD182" s="595">
        <v>0</v>
      </c>
      <c r="AE182" s="595">
        <v>0</v>
      </c>
      <c r="AF182" s="595">
        <v>0</v>
      </c>
      <c r="AG182" s="595">
        <v>0</v>
      </c>
      <c r="AH182" s="595">
        <v>0</v>
      </c>
      <c r="AI182" s="595">
        <v>0</v>
      </c>
      <c r="AJ182" s="595">
        <v>0</v>
      </c>
      <c r="AK182" s="595">
        <v>0</v>
      </c>
      <c r="AL182" s="595">
        <v>0</v>
      </c>
      <c r="AM182" s="595">
        <v>0</v>
      </c>
      <c r="AN182" s="419">
        <v>0</v>
      </c>
      <c r="AO182" s="419">
        <v>0</v>
      </c>
      <c r="AP182" s="419">
        <v>0</v>
      </c>
      <c r="AQ182" s="419">
        <v>0</v>
      </c>
      <c r="AR182" s="419">
        <v>0</v>
      </c>
      <c r="AS182" s="419">
        <v>0</v>
      </c>
      <c r="AT182" s="419">
        <v>0</v>
      </c>
      <c r="AU182" s="419">
        <v>0</v>
      </c>
      <c r="AV182" s="419">
        <v>0</v>
      </c>
      <c r="AW182" s="419">
        <v>0</v>
      </c>
      <c r="AX182" s="419">
        <v>0</v>
      </c>
      <c r="AY182" s="419">
        <v>0</v>
      </c>
      <c r="AZ182" s="419">
        <v>0</v>
      </c>
      <c r="BA182" s="419">
        <v>0</v>
      </c>
      <c r="BB182" s="419">
        <v>0</v>
      </c>
      <c r="BC182" s="419">
        <v>0</v>
      </c>
      <c r="BD182" s="419">
        <v>0</v>
      </c>
      <c r="BE182" s="419">
        <v>0</v>
      </c>
      <c r="BF182" s="419">
        <v>0</v>
      </c>
      <c r="BG182" s="419">
        <v>0</v>
      </c>
      <c r="BH182" s="419">
        <v>0</v>
      </c>
      <c r="BI182" s="419">
        <v>0</v>
      </c>
      <c r="BJ182" s="419">
        <v>0</v>
      </c>
      <c r="BK182" s="419">
        <v>0</v>
      </c>
      <c r="BL182" s="419">
        <v>0</v>
      </c>
      <c r="BM182" s="419">
        <v>0</v>
      </c>
      <c r="BN182" s="419">
        <v>0</v>
      </c>
      <c r="BO182" s="419">
        <v>0</v>
      </c>
      <c r="BP182" s="419">
        <v>0</v>
      </c>
      <c r="BQ182" s="419">
        <v>0</v>
      </c>
      <c r="BR182" s="419">
        <v>0</v>
      </c>
      <c r="BS182" s="419">
        <v>0</v>
      </c>
      <c r="BT182" s="419">
        <v>0</v>
      </c>
      <c r="BU182" s="419">
        <v>0</v>
      </c>
      <c r="BV182" s="419">
        <v>0</v>
      </c>
      <c r="BW182" s="419">
        <v>0</v>
      </c>
      <c r="BX182" s="419">
        <v>0</v>
      </c>
      <c r="BY182" s="419">
        <v>0</v>
      </c>
      <c r="BZ182" s="419">
        <v>0</v>
      </c>
      <c r="CA182" s="609">
        <v>0</v>
      </c>
      <c r="CB182" s="598"/>
      <c r="CC182" s="419"/>
      <c r="CD182" s="419"/>
      <c r="CE182" s="419">
        <v>0</v>
      </c>
      <c r="CF182" s="419">
        <v>0</v>
      </c>
      <c r="CG182" s="419"/>
      <c r="CH182" s="419"/>
      <c r="CI182" s="419"/>
      <c r="CJ182" s="419">
        <v>0</v>
      </c>
      <c r="CK182" s="419">
        <v>0</v>
      </c>
      <c r="CL182" s="419"/>
      <c r="CM182" s="419"/>
      <c r="CN182" s="419"/>
      <c r="CO182" s="419">
        <v>0</v>
      </c>
      <c r="CP182" s="419">
        <v>0</v>
      </c>
      <c r="CQ182" s="419"/>
      <c r="CR182" s="419"/>
      <c r="CS182" s="419"/>
      <c r="CT182" s="419">
        <v>0</v>
      </c>
      <c r="CU182" s="419">
        <v>0</v>
      </c>
      <c r="CV182" s="419">
        <v>0</v>
      </c>
      <c r="CW182" s="419">
        <v>0</v>
      </c>
      <c r="CX182" s="419">
        <v>0</v>
      </c>
      <c r="CY182" s="595">
        <v>73628.953560000009</v>
      </c>
      <c r="CZ182" s="605" t="s">
        <v>80</v>
      </c>
      <c r="DA182" s="605" t="s">
        <v>2202</v>
      </c>
      <c r="DB182" s="606">
        <v>0</v>
      </c>
      <c r="DC182" s="606" t="s">
        <v>80</v>
      </c>
      <c r="DD182" s="607" t="s">
        <v>80</v>
      </c>
      <c r="DE182" s="526"/>
      <c r="DF182" s="809" t="s">
        <v>2173</v>
      </c>
      <c r="DG182" s="822"/>
    </row>
    <row r="183" spans="1:111" s="378" customFormat="1" ht="54" outlineLevel="1">
      <c r="A183" s="875"/>
      <c r="B183" s="613" t="s">
        <v>2263</v>
      </c>
      <c r="C183" s="604" t="s">
        <v>80</v>
      </c>
      <c r="D183" s="420" t="s">
        <v>194</v>
      </c>
      <c r="E183" s="420" t="s">
        <v>1066</v>
      </c>
      <c r="F183" s="526" t="s">
        <v>80</v>
      </c>
      <c r="G183" s="526" t="s">
        <v>80</v>
      </c>
      <c r="H183" s="420" t="s">
        <v>324</v>
      </c>
      <c r="I183" s="595">
        <v>1018.3731300000001</v>
      </c>
      <c r="J183" s="595">
        <v>1018.3731300000001</v>
      </c>
      <c r="K183" s="595">
        <v>0</v>
      </c>
      <c r="L183" s="595">
        <v>0</v>
      </c>
      <c r="M183" s="595">
        <v>1018.3731300000001</v>
      </c>
      <c r="N183" s="595">
        <v>0</v>
      </c>
      <c r="O183" s="595">
        <v>0</v>
      </c>
      <c r="P183" s="617" t="s">
        <v>80</v>
      </c>
      <c r="Q183" s="618" t="s">
        <v>80</v>
      </c>
      <c r="R183" s="537" t="s">
        <v>1783</v>
      </c>
      <c r="S183" s="595"/>
      <c r="T183" s="595"/>
      <c r="U183" s="595"/>
      <c r="V183" s="595"/>
      <c r="W183" s="595">
        <v>0</v>
      </c>
      <c r="X183" s="595">
        <v>0</v>
      </c>
      <c r="Y183" s="595">
        <v>0</v>
      </c>
      <c r="Z183" s="595">
        <v>0</v>
      </c>
      <c r="AA183" s="595">
        <v>0</v>
      </c>
      <c r="AB183" s="595">
        <v>0</v>
      </c>
      <c r="AC183" s="595">
        <v>0</v>
      </c>
      <c r="AD183" s="595">
        <v>0</v>
      </c>
      <c r="AE183" s="595">
        <v>0</v>
      </c>
      <c r="AF183" s="595">
        <v>0</v>
      </c>
      <c r="AG183" s="595">
        <v>0</v>
      </c>
      <c r="AH183" s="595">
        <v>0</v>
      </c>
      <c r="AI183" s="595">
        <v>0</v>
      </c>
      <c r="AJ183" s="595">
        <v>0</v>
      </c>
      <c r="AK183" s="595">
        <v>0</v>
      </c>
      <c r="AL183" s="595">
        <v>0</v>
      </c>
      <c r="AM183" s="595">
        <v>0</v>
      </c>
      <c r="AN183" s="419">
        <v>0</v>
      </c>
      <c r="AO183" s="419">
        <v>0</v>
      </c>
      <c r="AP183" s="419">
        <v>0</v>
      </c>
      <c r="AQ183" s="419">
        <v>0</v>
      </c>
      <c r="AR183" s="419">
        <v>0</v>
      </c>
      <c r="AS183" s="419">
        <v>0</v>
      </c>
      <c r="AT183" s="419">
        <v>0</v>
      </c>
      <c r="AU183" s="419">
        <v>0</v>
      </c>
      <c r="AV183" s="419">
        <v>0</v>
      </c>
      <c r="AW183" s="419">
        <v>0</v>
      </c>
      <c r="AX183" s="419">
        <v>0</v>
      </c>
      <c r="AY183" s="419">
        <v>0</v>
      </c>
      <c r="AZ183" s="419">
        <v>0</v>
      </c>
      <c r="BA183" s="419">
        <v>0</v>
      </c>
      <c r="BB183" s="419">
        <v>0</v>
      </c>
      <c r="BC183" s="419">
        <v>0</v>
      </c>
      <c r="BD183" s="419">
        <v>0</v>
      </c>
      <c r="BE183" s="419">
        <v>0</v>
      </c>
      <c r="BF183" s="419">
        <v>0</v>
      </c>
      <c r="BG183" s="419">
        <v>0</v>
      </c>
      <c r="BH183" s="419">
        <v>0</v>
      </c>
      <c r="BI183" s="419">
        <v>0</v>
      </c>
      <c r="BJ183" s="419">
        <v>0</v>
      </c>
      <c r="BK183" s="419">
        <v>0</v>
      </c>
      <c r="BL183" s="419">
        <v>0</v>
      </c>
      <c r="BM183" s="419">
        <v>0</v>
      </c>
      <c r="BN183" s="419">
        <v>0</v>
      </c>
      <c r="BO183" s="419">
        <v>0</v>
      </c>
      <c r="BP183" s="419">
        <v>0</v>
      </c>
      <c r="BQ183" s="419">
        <v>0</v>
      </c>
      <c r="BR183" s="419">
        <v>0</v>
      </c>
      <c r="BS183" s="419">
        <v>0</v>
      </c>
      <c r="BT183" s="419">
        <v>0</v>
      </c>
      <c r="BU183" s="419">
        <v>0</v>
      </c>
      <c r="BV183" s="419">
        <v>0</v>
      </c>
      <c r="BW183" s="419">
        <v>0</v>
      </c>
      <c r="BX183" s="419">
        <v>0</v>
      </c>
      <c r="BY183" s="419">
        <v>0</v>
      </c>
      <c r="BZ183" s="419">
        <v>0</v>
      </c>
      <c r="CA183" s="609">
        <v>0</v>
      </c>
      <c r="CB183" s="598"/>
      <c r="CC183" s="419"/>
      <c r="CD183" s="419"/>
      <c r="CE183" s="419">
        <v>0</v>
      </c>
      <c r="CF183" s="419">
        <v>0</v>
      </c>
      <c r="CG183" s="419"/>
      <c r="CH183" s="419"/>
      <c r="CI183" s="419"/>
      <c r="CJ183" s="419">
        <v>0</v>
      </c>
      <c r="CK183" s="419">
        <v>0</v>
      </c>
      <c r="CL183" s="419"/>
      <c r="CM183" s="419"/>
      <c r="CN183" s="419"/>
      <c r="CO183" s="419">
        <v>0</v>
      </c>
      <c r="CP183" s="419">
        <v>0</v>
      </c>
      <c r="CQ183" s="419"/>
      <c r="CR183" s="419"/>
      <c r="CS183" s="419"/>
      <c r="CT183" s="419">
        <v>0</v>
      </c>
      <c r="CU183" s="419">
        <v>0</v>
      </c>
      <c r="CV183" s="419">
        <v>0</v>
      </c>
      <c r="CW183" s="419">
        <v>0</v>
      </c>
      <c r="CX183" s="419">
        <v>0</v>
      </c>
      <c r="CY183" s="595">
        <v>1018.3731300000001</v>
      </c>
      <c r="CZ183" s="605" t="s">
        <v>80</v>
      </c>
      <c r="DA183" s="605" t="s">
        <v>2202</v>
      </c>
      <c r="DB183" s="606">
        <v>0</v>
      </c>
      <c r="DC183" s="606" t="s">
        <v>80</v>
      </c>
      <c r="DD183" s="607" t="s">
        <v>80</v>
      </c>
      <c r="DE183" s="526"/>
      <c r="DF183" s="809" t="s">
        <v>2196</v>
      </c>
      <c r="DG183" s="822"/>
    </row>
    <row r="184" spans="1:111" s="378" customFormat="1" ht="54" outlineLevel="1">
      <c r="A184" s="875"/>
      <c r="B184" s="613" t="s">
        <v>2264</v>
      </c>
      <c r="C184" s="604" t="s">
        <v>80</v>
      </c>
      <c r="D184" s="420" t="s">
        <v>194</v>
      </c>
      <c r="E184" s="420" t="s">
        <v>1066</v>
      </c>
      <c r="F184" s="526" t="s">
        <v>80</v>
      </c>
      <c r="G184" s="526" t="s">
        <v>80</v>
      </c>
      <c r="H184" s="420" t="s">
        <v>324</v>
      </c>
      <c r="I184" s="595">
        <v>16479.493259999999</v>
      </c>
      <c r="J184" s="595">
        <v>16479.493259999999</v>
      </c>
      <c r="K184" s="595">
        <v>0</v>
      </c>
      <c r="L184" s="595">
        <v>0</v>
      </c>
      <c r="M184" s="595">
        <v>16479.493259999999</v>
      </c>
      <c r="N184" s="595">
        <v>0</v>
      </c>
      <c r="O184" s="595">
        <v>0</v>
      </c>
      <c r="P184" s="617" t="s">
        <v>80</v>
      </c>
      <c r="Q184" s="618">
        <v>44459</v>
      </c>
      <c r="R184" s="537" t="s">
        <v>1671</v>
      </c>
      <c r="S184" s="595"/>
      <c r="T184" s="595"/>
      <c r="U184" s="595"/>
      <c r="V184" s="595"/>
      <c r="W184" s="595">
        <v>0</v>
      </c>
      <c r="X184" s="595">
        <v>0</v>
      </c>
      <c r="Y184" s="595">
        <v>0</v>
      </c>
      <c r="Z184" s="595">
        <v>0</v>
      </c>
      <c r="AA184" s="595">
        <v>0</v>
      </c>
      <c r="AB184" s="595">
        <v>0</v>
      </c>
      <c r="AC184" s="595">
        <v>0</v>
      </c>
      <c r="AD184" s="595">
        <v>0</v>
      </c>
      <c r="AE184" s="595">
        <v>0</v>
      </c>
      <c r="AF184" s="595">
        <v>0</v>
      </c>
      <c r="AG184" s="595">
        <v>0</v>
      </c>
      <c r="AH184" s="595">
        <v>0</v>
      </c>
      <c r="AI184" s="595">
        <v>0</v>
      </c>
      <c r="AJ184" s="595">
        <v>0</v>
      </c>
      <c r="AK184" s="595">
        <v>0</v>
      </c>
      <c r="AL184" s="595">
        <v>0</v>
      </c>
      <c r="AM184" s="595">
        <v>0</v>
      </c>
      <c r="AN184" s="419">
        <v>0</v>
      </c>
      <c r="AO184" s="419">
        <v>0</v>
      </c>
      <c r="AP184" s="419">
        <v>0</v>
      </c>
      <c r="AQ184" s="419">
        <v>0</v>
      </c>
      <c r="AR184" s="419">
        <v>0</v>
      </c>
      <c r="AS184" s="419">
        <v>0</v>
      </c>
      <c r="AT184" s="419">
        <v>0</v>
      </c>
      <c r="AU184" s="419">
        <v>0</v>
      </c>
      <c r="AV184" s="419">
        <v>0</v>
      </c>
      <c r="AW184" s="419">
        <v>0</v>
      </c>
      <c r="AX184" s="419">
        <v>0</v>
      </c>
      <c r="AY184" s="419">
        <v>0</v>
      </c>
      <c r="AZ184" s="419">
        <v>0</v>
      </c>
      <c r="BA184" s="419">
        <v>0</v>
      </c>
      <c r="BB184" s="419">
        <v>0</v>
      </c>
      <c r="BC184" s="419">
        <v>0</v>
      </c>
      <c r="BD184" s="419">
        <v>0</v>
      </c>
      <c r="BE184" s="419">
        <v>0</v>
      </c>
      <c r="BF184" s="419">
        <v>0</v>
      </c>
      <c r="BG184" s="419">
        <v>0</v>
      </c>
      <c r="BH184" s="419">
        <v>0</v>
      </c>
      <c r="BI184" s="419">
        <v>0</v>
      </c>
      <c r="BJ184" s="419">
        <v>0</v>
      </c>
      <c r="BK184" s="419">
        <v>0</v>
      </c>
      <c r="BL184" s="419">
        <v>0</v>
      </c>
      <c r="BM184" s="419">
        <v>0</v>
      </c>
      <c r="BN184" s="419">
        <v>0</v>
      </c>
      <c r="BO184" s="419">
        <v>0</v>
      </c>
      <c r="BP184" s="419">
        <v>0</v>
      </c>
      <c r="BQ184" s="419">
        <v>0</v>
      </c>
      <c r="BR184" s="419">
        <v>0</v>
      </c>
      <c r="BS184" s="419">
        <v>0</v>
      </c>
      <c r="BT184" s="419">
        <v>0</v>
      </c>
      <c r="BU184" s="419">
        <v>0</v>
      </c>
      <c r="BV184" s="419">
        <v>0</v>
      </c>
      <c r="BW184" s="419">
        <v>0</v>
      </c>
      <c r="BX184" s="419">
        <v>0</v>
      </c>
      <c r="BY184" s="419">
        <v>0</v>
      </c>
      <c r="BZ184" s="419">
        <v>0</v>
      </c>
      <c r="CA184" s="609">
        <v>0</v>
      </c>
      <c r="CB184" s="598"/>
      <c r="CC184" s="419"/>
      <c r="CD184" s="419"/>
      <c r="CE184" s="419">
        <v>0</v>
      </c>
      <c r="CF184" s="419">
        <v>0</v>
      </c>
      <c r="CG184" s="419"/>
      <c r="CH184" s="419"/>
      <c r="CI184" s="419"/>
      <c r="CJ184" s="419">
        <v>0</v>
      </c>
      <c r="CK184" s="419">
        <v>0</v>
      </c>
      <c r="CL184" s="419"/>
      <c r="CM184" s="419"/>
      <c r="CN184" s="419"/>
      <c r="CO184" s="419">
        <v>0</v>
      </c>
      <c r="CP184" s="419">
        <v>0</v>
      </c>
      <c r="CQ184" s="419"/>
      <c r="CR184" s="419"/>
      <c r="CS184" s="419"/>
      <c r="CT184" s="419">
        <v>0</v>
      </c>
      <c r="CU184" s="419">
        <v>0</v>
      </c>
      <c r="CV184" s="419">
        <v>0</v>
      </c>
      <c r="CW184" s="419">
        <v>0</v>
      </c>
      <c r="CX184" s="419">
        <v>0</v>
      </c>
      <c r="CY184" s="595">
        <v>16479.493259999999</v>
      </c>
      <c r="CZ184" s="605" t="s">
        <v>80</v>
      </c>
      <c r="DA184" s="605" t="s">
        <v>2202</v>
      </c>
      <c r="DB184" s="606">
        <v>0</v>
      </c>
      <c r="DC184" s="606">
        <v>5074.8616099999999</v>
      </c>
      <c r="DD184" s="607" t="s">
        <v>80</v>
      </c>
      <c r="DE184" s="526"/>
      <c r="DF184" s="809" t="s">
        <v>2174</v>
      </c>
      <c r="DG184" s="822"/>
    </row>
    <row r="185" spans="1:111" s="388" customFormat="1" ht="54" outlineLevel="1">
      <c r="A185" s="875"/>
      <c r="B185" s="613" t="s">
        <v>2265</v>
      </c>
      <c r="C185" s="604" t="s">
        <v>80</v>
      </c>
      <c r="D185" s="420" t="s">
        <v>194</v>
      </c>
      <c r="E185" s="420" t="s">
        <v>1066</v>
      </c>
      <c r="F185" s="526" t="s">
        <v>80</v>
      </c>
      <c r="G185" s="526" t="s">
        <v>80</v>
      </c>
      <c r="H185" s="420" t="s">
        <v>324</v>
      </c>
      <c r="I185" s="595">
        <v>50053.556900000003</v>
      </c>
      <c r="J185" s="595">
        <v>50053.556900000003</v>
      </c>
      <c r="K185" s="595">
        <v>0</v>
      </c>
      <c r="L185" s="595">
        <v>0</v>
      </c>
      <c r="M185" s="595">
        <v>50053.556900000003</v>
      </c>
      <c r="N185" s="595">
        <v>0</v>
      </c>
      <c r="O185" s="595">
        <v>0</v>
      </c>
      <c r="P185" s="617" t="s">
        <v>80</v>
      </c>
      <c r="Q185" s="618" t="s">
        <v>80</v>
      </c>
      <c r="R185" s="537" t="s">
        <v>1783</v>
      </c>
      <c r="S185" s="595"/>
      <c r="T185" s="595"/>
      <c r="U185" s="595"/>
      <c r="V185" s="595"/>
      <c r="W185" s="595">
        <v>0</v>
      </c>
      <c r="X185" s="595">
        <v>0</v>
      </c>
      <c r="Y185" s="595">
        <v>0</v>
      </c>
      <c r="Z185" s="595">
        <v>0</v>
      </c>
      <c r="AA185" s="595">
        <v>0</v>
      </c>
      <c r="AB185" s="595">
        <v>0</v>
      </c>
      <c r="AC185" s="595">
        <v>0</v>
      </c>
      <c r="AD185" s="595">
        <v>0</v>
      </c>
      <c r="AE185" s="595">
        <v>0</v>
      </c>
      <c r="AF185" s="595">
        <v>0</v>
      </c>
      <c r="AG185" s="595">
        <v>0</v>
      </c>
      <c r="AH185" s="595">
        <v>0</v>
      </c>
      <c r="AI185" s="595">
        <v>0</v>
      </c>
      <c r="AJ185" s="595">
        <v>0</v>
      </c>
      <c r="AK185" s="595">
        <v>0</v>
      </c>
      <c r="AL185" s="595">
        <v>0</v>
      </c>
      <c r="AM185" s="595">
        <v>0</v>
      </c>
      <c r="AN185" s="419">
        <v>0</v>
      </c>
      <c r="AO185" s="419">
        <v>0</v>
      </c>
      <c r="AP185" s="419">
        <v>0</v>
      </c>
      <c r="AQ185" s="419">
        <v>0</v>
      </c>
      <c r="AR185" s="419">
        <v>0</v>
      </c>
      <c r="AS185" s="419">
        <v>0</v>
      </c>
      <c r="AT185" s="419">
        <v>0</v>
      </c>
      <c r="AU185" s="419">
        <v>0</v>
      </c>
      <c r="AV185" s="419">
        <v>0</v>
      </c>
      <c r="AW185" s="419">
        <v>0</v>
      </c>
      <c r="AX185" s="419">
        <v>0</v>
      </c>
      <c r="AY185" s="419">
        <v>0</v>
      </c>
      <c r="AZ185" s="419">
        <v>0</v>
      </c>
      <c r="BA185" s="419">
        <v>0</v>
      </c>
      <c r="BB185" s="419">
        <v>0</v>
      </c>
      <c r="BC185" s="419">
        <v>0</v>
      </c>
      <c r="BD185" s="419">
        <v>0</v>
      </c>
      <c r="BE185" s="419">
        <v>0</v>
      </c>
      <c r="BF185" s="419">
        <v>0</v>
      </c>
      <c r="BG185" s="419">
        <v>0</v>
      </c>
      <c r="BH185" s="419">
        <v>0</v>
      </c>
      <c r="BI185" s="419">
        <v>0</v>
      </c>
      <c r="BJ185" s="419">
        <v>0</v>
      </c>
      <c r="BK185" s="419">
        <v>0</v>
      </c>
      <c r="BL185" s="419">
        <v>0</v>
      </c>
      <c r="BM185" s="419">
        <v>0</v>
      </c>
      <c r="BN185" s="419">
        <v>0</v>
      </c>
      <c r="BO185" s="419">
        <v>0</v>
      </c>
      <c r="BP185" s="419">
        <v>0</v>
      </c>
      <c r="BQ185" s="419">
        <v>0</v>
      </c>
      <c r="BR185" s="419">
        <v>0</v>
      </c>
      <c r="BS185" s="419">
        <v>0</v>
      </c>
      <c r="BT185" s="419">
        <v>0</v>
      </c>
      <c r="BU185" s="419">
        <v>0</v>
      </c>
      <c r="BV185" s="419">
        <v>0</v>
      </c>
      <c r="BW185" s="419">
        <v>0</v>
      </c>
      <c r="BX185" s="419">
        <v>0</v>
      </c>
      <c r="BY185" s="419">
        <v>0</v>
      </c>
      <c r="BZ185" s="419">
        <v>0</v>
      </c>
      <c r="CA185" s="609">
        <v>0</v>
      </c>
      <c r="CB185" s="598"/>
      <c r="CC185" s="419"/>
      <c r="CD185" s="419"/>
      <c r="CE185" s="419">
        <v>0</v>
      </c>
      <c r="CF185" s="419">
        <v>0</v>
      </c>
      <c r="CG185" s="419"/>
      <c r="CH185" s="419"/>
      <c r="CI185" s="419"/>
      <c r="CJ185" s="419">
        <v>0</v>
      </c>
      <c r="CK185" s="419">
        <v>0</v>
      </c>
      <c r="CL185" s="419"/>
      <c r="CM185" s="419"/>
      <c r="CN185" s="419"/>
      <c r="CO185" s="419">
        <v>0</v>
      </c>
      <c r="CP185" s="419">
        <v>0</v>
      </c>
      <c r="CQ185" s="419"/>
      <c r="CR185" s="419"/>
      <c r="CS185" s="419"/>
      <c r="CT185" s="419">
        <v>0</v>
      </c>
      <c r="CU185" s="419">
        <v>0</v>
      </c>
      <c r="CV185" s="419">
        <v>0</v>
      </c>
      <c r="CW185" s="419">
        <v>0</v>
      </c>
      <c r="CX185" s="419">
        <v>0</v>
      </c>
      <c r="CY185" s="595">
        <v>50053.556899999996</v>
      </c>
      <c r="CZ185" s="605" t="s">
        <v>80</v>
      </c>
      <c r="DA185" s="605" t="s">
        <v>2202</v>
      </c>
      <c r="DB185" s="606">
        <v>0</v>
      </c>
      <c r="DC185" s="606" t="s">
        <v>80</v>
      </c>
      <c r="DD185" s="607" t="s">
        <v>80</v>
      </c>
      <c r="DE185" s="526"/>
      <c r="DF185" s="814" t="s">
        <v>2173</v>
      </c>
      <c r="DG185" s="827"/>
    </row>
    <row r="186" spans="1:111" s="378" customFormat="1" ht="54" outlineLevel="1">
      <c r="A186" s="875"/>
      <c r="B186" s="613" t="s">
        <v>2266</v>
      </c>
      <c r="C186" s="604" t="s">
        <v>80</v>
      </c>
      <c r="D186" s="420" t="s">
        <v>194</v>
      </c>
      <c r="E186" s="420" t="s">
        <v>1066</v>
      </c>
      <c r="F186" s="526" t="s">
        <v>80</v>
      </c>
      <c r="G186" s="526" t="s">
        <v>80</v>
      </c>
      <c r="H186" s="420" t="s">
        <v>324</v>
      </c>
      <c r="I186" s="595">
        <v>4427.8018700000002</v>
      </c>
      <c r="J186" s="595">
        <v>4427.8018700000002</v>
      </c>
      <c r="K186" s="595">
        <v>0</v>
      </c>
      <c r="L186" s="595">
        <v>0</v>
      </c>
      <c r="M186" s="595">
        <v>4427.8018700000002</v>
      </c>
      <c r="N186" s="595">
        <v>0</v>
      </c>
      <c r="O186" s="595">
        <v>0</v>
      </c>
      <c r="P186" s="617" t="s">
        <v>80</v>
      </c>
      <c r="Q186" s="618" t="s">
        <v>80</v>
      </c>
      <c r="R186" s="537" t="s">
        <v>1783</v>
      </c>
      <c r="S186" s="595"/>
      <c r="T186" s="595"/>
      <c r="U186" s="595"/>
      <c r="V186" s="595"/>
      <c r="W186" s="595">
        <v>0</v>
      </c>
      <c r="X186" s="595">
        <v>0</v>
      </c>
      <c r="Y186" s="595">
        <v>0</v>
      </c>
      <c r="Z186" s="595">
        <v>0</v>
      </c>
      <c r="AA186" s="595">
        <v>0</v>
      </c>
      <c r="AB186" s="595">
        <v>0</v>
      </c>
      <c r="AC186" s="595">
        <v>0</v>
      </c>
      <c r="AD186" s="595">
        <v>0</v>
      </c>
      <c r="AE186" s="595">
        <v>0</v>
      </c>
      <c r="AF186" s="595">
        <v>0</v>
      </c>
      <c r="AG186" s="595">
        <v>0</v>
      </c>
      <c r="AH186" s="595">
        <v>0</v>
      </c>
      <c r="AI186" s="595">
        <v>0</v>
      </c>
      <c r="AJ186" s="595">
        <v>0</v>
      </c>
      <c r="AK186" s="595">
        <v>0</v>
      </c>
      <c r="AL186" s="595">
        <v>0</v>
      </c>
      <c r="AM186" s="595">
        <v>0</v>
      </c>
      <c r="AN186" s="419">
        <v>0</v>
      </c>
      <c r="AO186" s="419">
        <v>0</v>
      </c>
      <c r="AP186" s="419">
        <v>0</v>
      </c>
      <c r="AQ186" s="419">
        <v>0</v>
      </c>
      <c r="AR186" s="419">
        <v>0</v>
      </c>
      <c r="AS186" s="419">
        <v>0</v>
      </c>
      <c r="AT186" s="419">
        <v>0</v>
      </c>
      <c r="AU186" s="419">
        <v>0</v>
      </c>
      <c r="AV186" s="419">
        <v>0</v>
      </c>
      <c r="AW186" s="419">
        <v>0</v>
      </c>
      <c r="AX186" s="419">
        <v>0</v>
      </c>
      <c r="AY186" s="419">
        <v>0</v>
      </c>
      <c r="AZ186" s="419">
        <v>0</v>
      </c>
      <c r="BA186" s="419">
        <v>0</v>
      </c>
      <c r="BB186" s="419">
        <v>0</v>
      </c>
      <c r="BC186" s="419">
        <v>0</v>
      </c>
      <c r="BD186" s="419">
        <v>0</v>
      </c>
      <c r="BE186" s="419">
        <v>0</v>
      </c>
      <c r="BF186" s="419">
        <v>0</v>
      </c>
      <c r="BG186" s="419">
        <v>0</v>
      </c>
      <c r="BH186" s="419">
        <v>0</v>
      </c>
      <c r="BI186" s="419">
        <v>0</v>
      </c>
      <c r="BJ186" s="419">
        <v>0</v>
      </c>
      <c r="BK186" s="419">
        <v>0</v>
      </c>
      <c r="BL186" s="419">
        <v>0</v>
      </c>
      <c r="BM186" s="419">
        <v>0</v>
      </c>
      <c r="BN186" s="419">
        <v>0</v>
      </c>
      <c r="BO186" s="419">
        <v>0</v>
      </c>
      <c r="BP186" s="419">
        <v>0</v>
      </c>
      <c r="BQ186" s="419">
        <v>0</v>
      </c>
      <c r="BR186" s="419">
        <v>0</v>
      </c>
      <c r="BS186" s="419">
        <v>0</v>
      </c>
      <c r="BT186" s="419">
        <v>0</v>
      </c>
      <c r="BU186" s="419">
        <v>0</v>
      </c>
      <c r="BV186" s="419">
        <v>0</v>
      </c>
      <c r="BW186" s="419">
        <v>0</v>
      </c>
      <c r="BX186" s="419">
        <v>0</v>
      </c>
      <c r="BY186" s="419">
        <v>0</v>
      </c>
      <c r="BZ186" s="419">
        <v>0</v>
      </c>
      <c r="CA186" s="609">
        <v>0</v>
      </c>
      <c r="CB186" s="598"/>
      <c r="CC186" s="419"/>
      <c r="CD186" s="419"/>
      <c r="CE186" s="419">
        <v>0</v>
      </c>
      <c r="CF186" s="419">
        <v>0</v>
      </c>
      <c r="CG186" s="419"/>
      <c r="CH186" s="419"/>
      <c r="CI186" s="419"/>
      <c r="CJ186" s="419">
        <v>0</v>
      </c>
      <c r="CK186" s="419">
        <v>0</v>
      </c>
      <c r="CL186" s="419"/>
      <c r="CM186" s="419"/>
      <c r="CN186" s="419"/>
      <c r="CO186" s="419">
        <v>0</v>
      </c>
      <c r="CP186" s="419">
        <v>0</v>
      </c>
      <c r="CQ186" s="419"/>
      <c r="CR186" s="419"/>
      <c r="CS186" s="419"/>
      <c r="CT186" s="419">
        <v>0</v>
      </c>
      <c r="CU186" s="419">
        <v>0</v>
      </c>
      <c r="CV186" s="419">
        <v>0</v>
      </c>
      <c r="CW186" s="419">
        <v>0</v>
      </c>
      <c r="CX186" s="419">
        <v>0</v>
      </c>
      <c r="CY186" s="595">
        <v>4427.8018700000002</v>
      </c>
      <c r="CZ186" s="605" t="s">
        <v>80</v>
      </c>
      <c r="DA186" s="605" t="s">
        <v>2202</v>
      </c>
      <c r="DB186" s="606">
        <v>0</v>
      </c>
      <c r="DC186" s="606" t="s">
        <v>80</v>
      </c>
      <c r="DD186" s="607" t="s">
        <v>80</v>
      </c>
      <c r="DE186" s="526"/>
      <c r="DF186" s="813" t="s">
        <v>2177</v>
      </c>
      <c r="DG186" s="826"/>
    </row>
    <row r="187" spans="1:111" s="378" customFormat="1" ht="54" outlineLevel="1">
      <c r="A187" s="875"/>
      <c r="B187" s="613" t="s">
        <v>2267</v>
      </c>
      <c r="C187" s="604" t="s">
        <v>80</v>
      </c>
      <c r="D187" s="420" t="s">
        <v>194</v>
      </c>
      <c r="E187" s="420" t="s">
        <v>1066</v>
      </c>
      <c r="F187" s="526" t="s">
        <v>80</v>
      </c>
      <c r="G187" s="526" t="s">
        <v>80</v>
      </c>
      <c r="H187" s="420" t="s">
        <v>324</v>
      </c>
      <c r="I187" s="595">
        <v>3074.3345100000001</v>
      </c>
      <c r="J187" s="595">
        <v>3074.3345100000001</v>
      </c>
      <c r="K187" s="595">
        <v>0</v>
      </c>
      <c r="L187" s="595">
        <v>0</v>
      </c>
      <c r="M187" s="595">
        <v>3074.3345100000001</v>
      </c>
      <c r="N187" s="595">
        <v>0</v>
      </c>
      <c r="O187" s="595">
        <v>0</v>
      </c>
      <c r="P187" s="617" t="s">
        <v>80</v>
      </c>
      <c r="Q187" s="618" t="s">
        <v>80</v>
      </c>
      <c r="R187" s="537" t="s">
        <v>1783</v>
      </c>
      <c r="S187" s="595"/>
      <c r="T187" s="595"/>
      <c r="U187" s="595"/>
      <c r="V187" s="595"/>
      <c r="W187" s="595">
        <v>0</v>
      </c>
      <c r="X187" s="595">
        <v>0</v>
      </c>
      <c r="Y187" s="595">
        <v>0</v>
      </c>
      <c r="Z187" s="595">
        <v>0</v>
      </c>
      <c r="AA187" s="595">
        <v>0</v>
      </c>
      <c r="AB187" s="595">
        <v>0</v>
      </c>
      <c r="AC187" s="595">
        <v>0</v>
      </c>
      <c r="AD187" s="595">
        <v>0</v>
      </c>
      <c r="AE187" s="595">
        <v>0</v>
      </c>
      <c r="AF187" s="595">
        <v>0</v>
      </c>
      <c r="AG187" s="595">
        <v>0</v>
      </c>
      <c r="AH187" s="595">
        <v>0</v>
      </c>
      <c r="AI187" s="595">
        <v>0</v>
      </c>
      <c r="AJ187" s="595">
        <v>0</v>
      </c>
      <c r="AK187" s="595">
        <v>0</v>
      </c>
      <c r="AL187" s="595">
        <v>0</v>
      </c>
      <c r="AM187" s="595">
        <v>0</v>
      </c>
      <c r="AN187" s="419">
        <v>0</v>
      </c>
      <c r="AO187" s="419">
        <v>0</v>
      </c>
      <c r="AP187" s="419">
        <v>0</v>
      </c>
      <c r="AQ187" s="419">
        <v>0</v>
      </c>
      <c r="AR187" s="419">
        <v>0</v>
      </c>
      <c r="AS187" s="419">
        <v>0</v>
      </c>
      <c r="AT187" s="419">
        <v>0</v>
      </c>
      <c r="AU187" s="419">
        <v>0</v>
      </c>
      <c r="AV187" s="419">
        <v>0</v>
      </c>
      <c r="AW187" s="419">
        <v>0</v>
      </c>
      <c r="AX187" s="419">
        <v>0</v>
      </c>
      <c r="AY187" s="419">
        <v>0</v>
      </c>
      <c r="AZ187" s="419">
        <v>0</v>
      </c>
      <c r="BA187" s="419">
        <v>0</v>
      </c>
      <c r="BB187" s="419">
        <v>0</v>
      </c>
      <c r="BC187" s="419">
        <v>0</v>
      </c>
      <c r="BD187" s="419">
        <v>0</v>
      </c>
      <c r="BE187" s="419">
        <v>0</v>
      </c>
      <c r="BF187" s="419">
        <v>0</v>
      </c>
      <c r="BG187" s="419">
        <v>0</v>
      </c>
      <c r="BH187" s="419">
        <v>0</v>
      </c>
      <c r="BI187" s="419">
        <v>0</v>
      </c>
      <c r="BJ187" s="419">
        <v>0</v>
      </c>
      <c r="BK187" s="419">
        <v>0</v>
      </c>
      <c r="BL187" s="419">
        <v>0</v>
      </c>
      <c r="BM187" s="419">
        <v>0</v>
      </c>
      <c r="BN187" s="419">
        <v>0</v>
      </c>
      <c r="BO187" s="419">
        <v>0</v>
      </c>
      <c r="BP187" s="419">
        <v>0</v>
      </c>
      <c r="BQ187" s="419">
        <v>0</v>
      </c>
      <c r="BR187" s="419">
        <v>0</v>
      </c>
      <c r="BS187" s="419">
        <v>0</v>
      </c>
      <c r="BT187" s="419">
        <v>0</v>
      </c>
      <c r="BU187" s="419">
        <v>0</v>
      </c>
      <c r="BV187" s="419">
        <v>0</v>
      </c>
      <c r="BW187" s="419">
        <v>0</v>
      </c>
      <c r="BX187" s="419">
        <v>0</v>
      </c>
      <c r="BY187" s="419">
        <v>0</v>
      </c>
      <c r="BZ187" s="419">
        <v>0</v>
      </c>
      <c r="CA187" s="609">
        <v>0</v>
      </c>
      <c r="CB187" s="598"/>
      <c r="CC187" s="419"/>
      <c r="CD187" s="419"/>
      <c r="CE187" s="419">
        <v>0</v>
      </c>
      <c r="CF187" s="419">
        <v>0</v>
      </c>
      <c r="CG187" s="419"/>
      <c r="CH187" s="419"/>
      <c r="CI187" s="419"/>
      <c r="CJ187" s="419">
        <v>0</v>
      </c>
      <c r="CK187" s="419">
        <v>0</v>
      </c>
      <c r="CL187" s="419"/>
      <c r="CM187" s="419"/>
      <c r="CN187" s="419"/>
      <c r="CO187" s="419">
        <v>0</v>
      </c>
      <c r="CP187" s="419">
        <v>0</v>
      </c>
      <c r="CQ187" s="419"/>
      <c r="CR187" s="419"/>
      <c r="CS187" s="419"/>
      <c r="CT187" s="419">
        <v>0</v>
      </c>
      <c r="CU187" s="419">
        <v>0</v>
      </c>
      <c r="CV187" s="419">
        <v>0</v>
      </c>
      <c r="CW187" s="419">
        <v>0</v>
      </c>
      <c r="CX187" s="419">
        <v>0</v>
      </c>
      <c r="CY187" s="595">
        <v>3074.3345099999997</v>
      </c>
      <c r="CZ187" s="605" t="s">
        <v>80</v>
      </c>
      <c r="DA187" s="605" t="s">
        <v>2202</v>
      </c>
      <c r="DB187" s="606">
        <v>0</v>
      </c>
      <c r="DC187" s="606" t="s">
        <v>80</v>
      </c>
      <c r="DD187" s="607" t="s">
        <v>80</v>
      </c>
      <c r="DE187" s="526"/>
      <c r="DF187" s="813" t="s">
        <v>2174</v>
      </c>
      <c r="DG187" s="826"/>
    </row>
    <row r="188" spans="1:111" s="378" customFormat="1" ht="54" outlineLevel="1">
      <c r="A188" s="875"/>
      <c r="B188" s="613" t="s">
        <v>1982</v>
      </c>
      <c r="C188" s="604" t="s">
        <v>80</v>
      </c>
      <c r="D188" s="420" t="s">
        <v>194</v>
      </c>
      <c r="E188" s="420" t="s">
        <v>1066</v>
      </c>
      <c r="F188" s="526" t="s">
        <v>80</v>
      </c>
      <c r="G188" s="526" t="s">
        <v>2336</v>
      </c>
      <c r="H188" s="420" t="s">
        <v>324</v>
      </c>
      <c r="I188" s="595">
        <v>45908.413340000006</v>
      </c>
      <c r="J188" s="595">
        <v>45908.413340000006</v>
      </c>
      <c r="K188" s="595">
        <v>0</v>
      </c>
      <c r="L188" s="595">
        <v>0</v>
      </c>
      <c r="M188" s="595">
        <v>45908.413340000006</v>
      </c>
      <c r="N188" s="595">
        <v>0</v>
      </c>
      <c r="O188" s="595">
        <v>0</v>
      </c>
      <c r="P188" s="617" t="s">
        <v>80</v>
      </c>
      <c r="Q188" s="618">
        <v>44464</v>
      </c>
      <c r="R188" s="537" t="s">
        <v>1671</v>
      </c>
      <c r="S188" s="595"/>
      <c r="T188" s="595">
        <v>0</v>
      </c>
      <c r="U188" s="595">
        <v>250.66</v>
      </c>
      <c r="V188" s="595">
        <v>0</v>
      </c>
      <c r="W188" s="33">
        <v>250.66</v>
      </c>
      <c r="X188" s="595">
        <v>0</v>
      </c>
      <c r="Y188" s="595">
        <v>0</v>
      </c>
      <c r="Z188" s="595">
        <v>0</v>
      </c>
      <c r="AA188" s="595">
        <v>0</v>
      </c>
      <c r="AB188" s="595">
        <v>145.83320000000001</v>
      </c>
      <c r="AC188" s="595">
        <v>0</v>
      </c>
      <c r="AD188" s="595">
        <v>0</v>
      </c>
      <c r="AE188" s="595">
        <v>382</v>
      </c>
      <c r="AF188" s="595">
        <v>0</v>
      </c>
      <c r="AG188" s="419">
        <v>382</v>
      </c>
      <c r="AH188" s="595">
        <v>0</v>
      </c>
      <c r="AI188" s="595">
        <v>0</v>
      </c>
      <c r="AJ188" s="595">
        <v>0</v>
      </c>
      <c r="AK188" s="595">
        <v>0</v>
      </c>
      <c r="AL188" s="595">
        <v>0</v>
      </c>
      <c r="AM188" s="595">
        <v>0</v>
      </c>
      <c r="AN188" s="419">
        <v>0</v>
      </c>
      <c r="AO188" s="419">
        <v>0</v>
      </c>
      <c r="AP188" s="419">
        <v>0</v>
      </c>
      <c r="AQ188" s="419">
        <v>0</v>
      </c>
      <c r="AR188" s="419">
        <v>0</v>
      </c>
      <c r="AS188" s="419">
        <v>0</v>
      </c>
      <c r="AT188" s="419">
        <v>0</v>
      </c>
      <c r="AU188" s="419">
        <v>0</v>
      </c>
      <c r="AV188" s="419">
        <v>0</v>
      </c>
      <c r="AW188" s="419">
        <v>0</v>
      </c>
      <c r="AX188" s="419">
        <v>0</v>
      </c>
      <c r="AY188" s="419">
        <v>0</v>
      </c>
      <c r="AZ188" s="419">
        <v>0</v>
      </c>
      <c r="BA188" s="419">
        <v>0</v>
      </c>
      <c r="BB188" s="419">
        <v>0</v>
      </c>
      <c r="BC188" s="419">
        <v>0</v>
      </c>
      <c r="BD188" s="419">
        <v>0</v>
      </c>
      <c r="BE188" s="419">
        <v>0</v>
      </c>
      <c r="BF188" s="419">
        <v>0</v>
      </c>
      <c r="BG188" s="419">
        <v>0</v>
      </c>
      <c r="BH188" s="419">
        <v>0</v>
      </c>
      <c r="BI188" s="419">
        <v>0</v>
      </c>
      <c r="BJ188" s="419">
        <v>0</v>
      </c>
      <c r="BK188" s="419">
        <v>0</v>
      </c>
      <c r="BL188" s="419">
        <v>0</v>
      </c>
      <c r="BM188" s="419">
        <v>0</v>
      </c>
      <c r="BN188" s="419">
        <v>382</v>
      </c>
      <c r="BO188" s="419">
        <v>0</v>
      </c>
      <c r="BP188" s="419">
        <v>382</v>
      </c>
      <c r="BQ188" s="419">
        <v>0</v>
      </c>
      <c r="BR188" s="419">
        <v>0</v>
      </c>
      <c r="BS188" s="419">
        <v>0</v>
      </c>
      <c r="BT188" s="419">
        <v>0</v>
      </c>
      <c r="BU188" s="419">
        <v>0</v>
      </c>
      <c r="BV188" s="419">
        <v>0</v>
      </c>
      <c r="BW188" s="419">
        <v>0</v>
      </c>
      <c r="BX188" s="419">
        <v>0</v>
      </c>
      <c r="BY188" s="419">
        <v>0</v>
      </c>
      <c r="BZ188" s="419">
        <v>0</v>
      </c>
      <c r="CA188" s="609">
        <v>0</v>
      </c>
      <c r="CB188" s="598"/>
      <c r="CC188" s="419"/>
      <c r="CD188" s="419"/>
      <c r="CE188" s="419">
        <v>0</v>
      </c>
      <c r="CF188" s="419">
        <v>0</v>
      </c>
      <c r="CG188" s="419"/>
      <c r="CH188" s="419"/>
      <c r="CI188" s="419"/>
      <c r="CJ188" s="419">
        <v>0</v>
      </c>
      <c r="CK188" s="419">
        <v>0</v>
      </c>
      <c r="CL188" s="419"/>
      <c r="CM188" s="419"/>
      <c r="CN188" s="419"/>
      <c r="CO188" s="419">
        <v>0</v>
      </c>
      <c r="CP188" s="419">
        <v>0</v>
      </c>
      <c r="CQ188" s="419"/>
      <c r="CR188" s="419"/>
      <c r="CS188" s="419"/>
      <c r="CT188" s="419">
        <v>0</v>
      </c>
      <c r="CU188" s="419">
        <v>0</v>
      </c>
      <c r="CV188" s="419">
        <v>0</v>
      </c>
      <c r="CW188" s="419">
        <v>0</v>
      </c>
      <c r="CX188" s="419">
        <v>0</v>
      </c>
      <c r="CY188" s="595">
        <v>45908.413340000006</v>
      </c>
      <c r="CZ188" s="605" t="s">
        <v>80</v>
      </c>
      <c r="DA188" s="605" t="s">
        <v>2202</v>
      </c>
      <c r="DB188" s="606">
        <v>0</v>
      </c>
      <c r="DC188" s="606">
        <v>6058.0965299999998</v>
      </c>
      <c r="DD188" s="607" t="s">
        <v>80</v>
      </c>
      <c r="DE188" s="500" t="s">
        <v>2337</v>
      </c>
      <c r="DF188" s="809" t="s">
        <v>2176</v>
      </c>
      <c r="DG188" s="822"/>
    </row>
    <row r="189" spans="1:111" s="378" customFormat="1" ht="54" outlineLevel="1">
      <c r="A189" s="875"/>
      <c r="B189" s="613" t="s">
        <v>2268</v>
      </c>
      <c r="C189" s="604" t="s">
        <v>80</v>
      </c>
      <c r="D189" s="420" t="s">
        <v>194</v>
      </c>
      <c r="E189" s="420" t="s">
        <v>1066</v>
      </c>
      <c r="F189" s="526" t="s">
        <v>80</v>
      </c>
      <c r="G189" s="526" t="s">
        <v>80</v>
      </c>
      <c r="H189" s="420" t="s">
        <v>324</v>
      </c>
      <c r="I189" s="595">
        <v>35280.841630000003</v>
      </c>
      <c r="J189" s="595">
        <v>35280.841630000003</v>
      </c>
      <c r="K189" s="595">
        <v>0</v>
      </c>
      <c r="L189" s="595">
        <v>0</v>
      </c>
      <c r="M189" s="595">
        <v>35280.841630000003</v>
      </c>
      <c r="N189" s="595">
        <v>0</v>
      </c>
      <c r="O189" s="595">
        <v>0</v>
      </c>
      <c r="P189" s="617" t="s">
        <v>80</v>
      </c>
      <c r="Q189" s="618">
        <v>44480</v>
      </c>
      <c r="R189" s="537" t="s">
        <v>1671</v>
      </c>
      <c r="S189" s="595"/>
      <c r="T189" s="595"/>
      <c r="U189" s="595"/>
      <c r="V189" s="595"/>
      <c r="W189" s="595">
        <v>0</v>
      </c>
      <c r="X189" s="595">
        <v>0</v>
      </c>
      <c r="Y189" s="595">
        <v>0</v>
      </c>
      <c r="Z189" s="595">
        <v>0</v>
      </c>
      <c r="AA189" s="595">
        <v>0</v>
      </c>
      <c r="AB189" s="595">
        <v>0</v>
      </c>
      <c r="AC189" s="595">
        <v>0</v>
      </c>
      <c r="AD189" s="595">
        <v>0</v>
      </c>
      <c r="AE189" s="595">
        <v>0</v>
      </c>
      <c r="AF189" s="595">
        <v>0</v>
      </c>
      <c r="AG189" s="595">
        <v>0</v>
      </c>
      <c r="AH189" s="595">
        <v>0</v>
      </c>
      <c r="AI189" s="595">
        <v>0</v>
      </c>
      <c r="AJ189" s="595">
        <v>0</v>
      </c>
      <c r="AK189" s="595">
        <v>0</v>
      </c>
      <c r="AL189" s="595">
        <v>0</v>
      </c>
      <c r="AM189" s="595">
        <v>0</v>
      </c>
      <c r="AN189" s="419">
        <v>0</v>
      </c>
      <c r="AO189" s="419">
        <v>0</v>
      </c>
      <c r="AP189" s="419">
        <v>0</v>
      </c>
      <c r="AQ189" s="419">
        <v>0</v>
      </c>
      <c r="AR189" s="419">
        <v>0</v>
      </c>
      <c r="AS189" s="419">
        <v>0</v>
      </c>
      <c r="AT189" s="419">
        <v>0</v>
      </c>
      <c r="AU189" s="419">
        <v>0</v>
      </c>
      <c r="AV189" s="419">
        <v>0</v>
      </c>
      <c r="AW189" s="419">
        <v>0</v>
      </c>
      <c r="AX189" s="419">
        <v>0</v>
      </c>
      <c r="AY189" s="419">
        <v>0</v>
      </c>
      <c r="AZ189" s="419">
        <v>0</v>
      </c>
      <c r="BA189" s="419">
        <v>0</v>
      </c>
      <c r="BB189" s="419">
        <v>0</v>
      </c>
      <c r="BC189" s="419">
        <v>0</v>
      </c>
      <c r="BD189" s="419">
        <v>0</v>
      </c>
      <c r="BE189" s="419">
        <v>0</v>
      </c>
      <c r="BF189" s="419">
        <v>0</v>
      </c>
      <c r="BG189" s="419">
        <v>0</v>
      </c>
      <c r="BH189" s="419">
        <v>0</v>
      </c>
      <c r="BI189" s="419">
        <v>0</v>
      </c>
      <c r="BJ189" s="419">
        <v>0</v>
      </c>
      <c r="BK189" s="419">
        <v>0</v>
      </c>
      <c r="BL189" s="419">
        <v>0</v>
      </c>
      <c r="BM189" s="419">
        <v>0</v>
      </c>
      <c r="BN189" s="419">
        <v>0</v>
      </c>
      <c r="BO189" s="419">
        <v>0</v>
      </c>
      <c r="BP189" s="419">
        <v>0</v>
      </c>
      <c r="BQ189" s="419">
        <v>0</v>
      </c>
      <c r="BR189" s="419">
        <v>0</v>
      </c>
      <c r="BS189" s="419">
        <v>0</v>
      </c>
      <c r="BT189" s="419">
        <v>0</v>
      </c>
      <c r="BU189" s="419">
        <v>0</v>
      </c>
      <c r="BV189" s="419">
        <v>0</v>
      </c>
      <c r="BW189" s="419">
        <v>0</v>
      </c>
      <c r="BX189" s="419">
        <v>0</v>
      </c>
      <c r="BY189" s="419">
        <v>0</v>
      </c>
      <c r="BZ189" s="419">
        <v>0</v>
      </c>
      <c r="CA189" s="609">
        <v>0</v>
      </c>
      <c r="CB189" s="598"/>
      <c r="CC189" s="419"/>
      <c r="CD189" s="419"/>
      <c r="CE189" s="419">
        <v>0</v>
      </c>
      <c r="CF189" s="419">
        <v>0</v>
      </c>
      <c r="CG189" s="419"/>
      <c r="CH189" s="419"/>
      <c r="CI189" s="419"/>
      <c r="CJ189" s="419">
        <v>0</v>
      </c>
      <c r="CK189" s="419">
        <v>0</v>
      </c>
      <c r="CL189" s="419"/>
      <c r="CM189" s="419"/>
      <c r="CN189" s="419"/>
      <c r="CO189" s="419">
        <v>0</v>
      </c>
      <c r="CP189" s="419">
        <v>0</v>
      </c>
      <c r="CQ189" s="419"/>
      <c r="CR189" s="419"/>
      <c r="CS189" s="419"/>
      <c r="CT189" s="419">
        <v>0</v>
      </c>
      <c r="CU189" s="419">
        <v>0</v>
      </c>
      <c r="CV189" s="419">
        <v>0</v>
      </c>
      <c r="CW189" s="419">
        <v>0</v>
      </c>
      <c r="CX189" s="419">
        <v>0</v>
      </c>
      <c r="CY189" s="595">
        <v>35280.841630000003</v>
      </c>
      <c r="CZ189" s="605" t="s">
        <v>80</v>
      </c>
      <c r="DA189" s="605" t="s">
        <v>2202</v>
      </c>
      <c r="DB189" s="606">
        <v>0</v>
      </c>
      <c r="DC189" s="606">
        <v>2702.28078</v>
      </c>
      <c r="DD189" s="607" t="s">
        <v>80</v>
      </c>
      <c r="DE189" s="526"/>
      <c r="DF189" s="809" t="s">
        <v>2198</v>
      </c>
      <c r="DG189" s="822"/>
    </row>
    <row r="190" spans="1:111" s="378" customFormat="1" ht="54" outlineLevel="1">
      <c r="A190" s="875"/>
      <c r="B190" s="613" t="s">
        <v>2269</v>
      </c>
      <c r="C190" s="604" t="s">
        <v>80</v>
      </c>
      <c r="D190" s="420" t="s">
        <v>194</v>
      </c>
      <c r="E190" s="420" t="s">
        <v>1066</v>
      </c>
      <c r="F190" s="526" t="s">
        <v>80</v>
      </c>
      <c r="G190" s="526" t="s">
        <v>80</v>
      </c>
      <c r="H190" s="420" t="s">
        <v>324</v>
      </c>
      <c r="I190" s="595">
        <v>49127.144749999999</v>
      </c>
      <c r="J190" s="595">
        <v>49127.144749999999</v>
      </c>
      <c r="K190" s="595">
        <v>0</v>
      </c>
      <c r="L190" s="595">
        <v>0</v>
      </c>
      <c r="M190" s="595">
        <v>49127.144749999999</v>
      </c>
      <c r="N190" s="595">
        <v>0</v>
      </c>
      <c r="O190" s="595">
        <v>0</v>
      </c>
      <c r="P190" s="617" t="s">
        <v>80</v>
      </c>
      <c r="Q190" s="618">
        <v>44512</v>
      </c>
      <c r="R190" s="537" t="s">
        <v>1671</v>
      </c>
      <c r="S190" s="595"/>
      <c r="T190" s="595"/>
      <c r="U190" s="595"/>
      <c r="V190" s="595"/>
      <c r="W190" s="595">
        <v>0</v>
      </c>
      <c r="X190" s="595">
        <v>0</v>
      </c>
      <c r="Y190" s="595">
        <v>0</v>
      </c>
      <c r="Z190" s="595">
        <v>0</v>
      </c>
      <c r="AA190" s="595">
        <v>0</v>
      </c>
      <c r="AB190" s="595">
        <v>0</v>
      </c>
      <c r="AC190" s="595">
        <v>0</v>
      </c>
      <c r="AD190" s="595">
        <v>0</v>
      </c>
      <c r="AE190" s="595">
        <v>0</v>
      </c>
      <c r="AF190" s="595">
        <v>0</v>
      </c>
      <c r="AG190" s="595">
        <v>0</v>
      </c>
      <c r="AH190" s="595">
        <v>0</v>
      </c>
      <c r="AI190" s="595">
        <v>0</v>
      </c>
      <c r="AJ190" s="595">
        <v>0</v>
      </c>
      <c r="AK190" s="595">
        <v>0</v>
      </c>
      <c r="AL190" s="595">
        <v>0</v>
      </c>
      <c r="AM190" s="595">
        <v>0</v>
      </c>
      <c r="AN190" s="419">
        <v>0</v>
      </c>
      <c r="AO190" s="419">
        <v>0</v>
      </c>
      <c r="AP190" s="419">
        <v>0</v>
      </c>
      <c r="AQ190" s="419">
        <v>0</v>
      </c>
      <c r="AR190" s="419">
        <v>0</v>
      </c>
      <c r="AS190" s="419">
        <v>0</v>
      </c>
      <c r="AT190" s="419">
        <v>0</v>
      </c>
      <c r="AU190" s="419">
        <v>0</v>
      </c>
      <c r="AV190" s="419">
        <v>0</v>
      </c>
      <c r="AW190" s="419">
        <v>0</v>
      </c>
      <c r="AX190" s="419">
        <v>0</v>
      </c>
      <c r="AY190" s="419">
        <v>0</v>
      </c>
      <c r="AZ190" s="419">
        <v>0</v>
      </c>
      <c r="BA190" s="419">
        <v>0</v>
      </c>
      <c r="BB190" s="419">
        <v>0</v>
      </c>
      <c r="BC190" s="419">
        <v>0</v>
      </c>
      <c r="BD190" s="419">
        <v>0</v>
      </c>
      <c r="BE190" s="419">
        <v>0</v>
      </c>
      <c r="BF190" s="419">
        <v>0</v>
      </c>
      <c r="BG190" s="419">
        <v>0</v>
      </c>
      <c r="BH190" s="419">
        <v>0</v>
      </c>
      <c r="BI190" s="419">
        <v>0</v>
      </c>
      <c r="BJ190" s="419">
        <v>0</v>
      </c>
      <c r="BK190" s="419">
        <v>0</v>
      </c>
      <c r="BL190" s="419">
        <v>0</v>
      </c>
      <c r="BM190" s="419">
        <v>0</v>
      </c>
      <c r="BN190" s="419">
        <v>0</v>
      </c>
      <c r="BO190" s="419">
        <v>0</v>
      </c>
      <c r="BP190" s="419">
        <v>0</v>
      </c>
      <c r="BQ190" s="419">
        <v>0</v>
      </c>
      <c r="BR190" s="419">
        <v>0</v>
      </c>
      <c r="BS190" s="419">
        <v>0</v>
      </c>
      <c r="BT190" s="419">
        <v>0</v>
      </c>
      <c r="BU190" s="419">
        <v>0</v>
      </c>
      <c r="BV190" s="419">
        <v>0</v>
      </c>
      <c r="BW190" s="419">
        <v>0</v>
      </c>
      <c r="BX190" s="419">
        <v>0</v>
      </c>
      <c r="BY190" s="419">
        <v>0</v>
      </c>
      <c r="BZ190" s="419">
        <v>0</v>
      </c>
      <c r="CA190" s="609">
        <v>0</v>
      </c>
      <c r="CB190" s="598"/>
      <c r="CC190" s="419"/>
      <c r="CD190" s="419"/>
      <c r="CE190" s="419">
        <v>0</v>
      </c>
      <c r="CF190" s="419">
        <v>0</v>
      </c>
      <c r="CG190" s="419"/>
      <c r="CH190" s="419"/>
      <c r="CI190" s="419"/>
      <c r="CJ190" s="419">
        <v>0</v>
      </c>
      <c r="CK190" s="419">
        <v>0</v>
      </c>
      <c r="CL190" s="419"/>
      <c r="CM190" s="419"/>
      <c r="CN190" s="419"/>
      <c r="CO190" s="419">
        <v>0</v>
      </c>
      <c r="CP190" s="419">
        <v>0</v>
      </c>
      <c r="CQ190" s="419"/>
      <c r="CR190" s="419"/>
      <c r="CS190" s="419"/>
      <c r="CT190" s="419">
        <v>0</v>
      </c>
      <c r="CU190" s="419">
        <v>0</v>
      </c>
      <c r="CV190" s="419">
        <v>0</v>
      </c>
      <c r="CW190" s="419">
        <v>0</v>
      </c>
      <c r="CX190" s="419">
        <v>0</v>
      </c>
      <c r="CY190" s="595">
        <v>49127.144749999999</v>
      </c>
      <c r="CZ190" s="605" t="s">
        <v>80</v>
      </c>
      <c r="DA190" s="605" t="s">
        <v>2202</v>
      </c>
      <c r="DB190" s="606">
        <v>0</v>
      </c>
      <c r="DC190" s="606">
        <v>1662.4565600000001</v>
      </c>
      <c r="DD190" s="607" t="s">
        <v>80</v>
      </c>
      <c r="DE190" s="526"/>
      <c r="DF190" s="809" t="s">
        <v>2173</v>
      </c>
      <c r="DG190" s="822"/>
    </row>
    <row r="191" spans="1:111" s="378" customFormat="1" ht="54" outlineLevel="1">
      <c r="A191" s="875"/>
      <c r="B191" s="613" t="s">
        <v>2270</v>
      </c>
      <c r="C191" s="604" t="s">
        <v>80</v>
      </c>
      <c r="D191" s="420" t="s">
        <v>194</v>
      </c>
      <c r="E191" s="420" t="s">
        <v>1066</v>
      </c>
      <c r="F191" s="526" t="s">
        <v>80</v>
      </c>
      <c r="G191" s="526" t="s">
        <v>80</v>
      </c>
      <c r="H191" s="420" t="s">
        <v>324</v>
      </c>
      <c r="I191" s="595">
        <v>12282.698829999999</v>
      </c>
      <c r="J191" s="595">
        <v>12282.698829999999</v>
      </c>
      <c r="K191" s="595">
        <v>0</v>
      </c>
      <c r="L191" s="595">
        <v>0</v>
      </c>
      <c r="M191" s="595">
        <v>12282.698829999999</v>
      </c>
      <c r="N191" s="595">
        <v>0</v>
      </c>
      <c r="O191" s="595">
        <v>0</v>
      </c>
      <c r="P191" s="617" t="s">
        <v>80</v>
      </c>
      <c r="Q191" s="618">
        <v>44546</v>
      </c>
      <c r="R191" s="537" t="s">
        <v>1671</v>
      </c>
      <c r="S191" s="595"/>
      <c r="T191" s="595"/>
      <c r="U191" s="595"/>
      <c r="V191" s="595"/>
      <c r="W191" s="595">
        <v>0</v>
      </c>
      <c r="X191" s="595">
        <v>0</v>
      </c>
      <c r="Y191" s="595">
        <v>0</v>
      </c>
      <c r="Z191" s="595">
        <v>0</v>
      </c>
      <c r="AA191" s="595">
        <v>0</v>
      </c>
      <c r="AB191" s="595">
        <v>0</v>
      </c>
      <c r="AC191" s="595">
        <v>0</v>
      </c>
      <c r="AD191" s="595">
        <v>0</v>
      </c>
      <c r="AE191" s="595">
        <v>0</v>
      </c>
      <c r="AF191" s="595">
        <v>0</v>
      </c>
      <c r="AG191" s="595">
        <v>0</v>
      </c>
      <c r="AH191" s="595">
        <v>0</v>
      </c>
      <c r="AI191" s="595">
        <v>0</v>
      </c>
      <c r="AJ191" s="595">
        <v>0</v>
      </c>
      <c r="AK191" s="595">
        <v>0</v>
      </c>
      <c r="AL191" s="595">
        <v>0</v>
      </c>
      <c r="AM191" s="595">
        <v>0</v>
      </c>
      <c r="AN191" s="419">
        <v>0</v>
      </c>
      <c r="AO191" s="419">
        <v>0</v>
      </c>
      <c r="AP191" s="419">
        <v>0</v>
      </c>
      <c r="AQ191" s="419">
        <v>0</v>
      </c>
      <c r="AR191" s="419">
        <v>0</v>
      </c>
      <c r="AS191" s="419">
        <v>0</v>
      </c>
      <c r="AT191" s="419">
        <v>0</v>
      </c>
      <c r="AU191" s="419">
        <v>0</v>
      </c>
      <c r="AV191" s="419">
        <v>0</v>
      </c>
      <c r="AW191" s="419">
        <v>0</v>
      </c>
      <c r="AX191" s="419">
        <v>0</v>
      </c>
      <c r="AY191" s="419">
        <v>0</v>
      </c>
      <c r="AZ191" s="419">
        <v>0</v>
      </c>
      <c r="BA191" s="419">
        <v>0</v>
      </c>
      <c r="BB191" s="419">
        <v>0</v>
      </c>
      <c r="BC191" s="419">
        <v>0</v>
      </c>
      <c r="BD191" s="419">
        <v>0</v>
      </c>
      <c r="BE191" s="419">
        <v>0</v>
      </c>
      <c r="BF191" s="419">
        <v>0</v>
      </c>
      <c r="BG191" s="419">
        <v>0</v>
      </c>
      <c r="BH191" s="419">
        <v>0</v>
      </c>
      <c r="BI191" s="419">
        <v>0</v>
      </c>
      <c r="BJ191" s="419">
        <v>0</v>
      </c>
      <c r="BK191" s="419">
        <v>0</v>
      </c>
      <c r="BL191" s="419">
        <v>0</v>
      </c>
      <c r="BM191" s="419">
        <v>0</v>
      </c>
      <c r="BN191" s="419">
        <v>0</v>
      </c>
      <c r="BO191" s="419">
        <v>0</v>
      </c>
      <c r="BP191" s="419">
        <v>0</v>
      </c>
      <c r="BQ191" s="419">
        <v>0</v>
      </c>
      <c r="BR191" s="419">
        <v>0</v>
      </c>
      <c r="BS191" s="419">
        <v>0</v>
      </c>
      <c r="BT191" s="419">
        <v>0</v>
      </c>
      <c r="BU191" s="419">
        <v>0</v>
      </c>
      <c r="BV191" s="419">
        <v>0</v>
      </c>
      <c r="BW191" s="419">
        <v>0</v>
      </c>
      <c r="BX191" s="419">
        <v>0</v>
      </c>
      <c r="BY191" s="419">
        <v>0</v>
      </c>
      <c r="BZ191" s="419">
        <v>0</v>
      </c>
      <c r="CA191" s="609">
        <v>0</v>
      </c>
      <c r="CB191" s="598"/>
      <c r="CC191" s="419"/>
      <c r="CD191" s="419"/>
      <c r="CE191" s="419">
        <v>0</v>
      </c>
      <c r="CF191" s="419">
        <v>0</v>
      </c>
      <c r="CG191" s="419"/>
      <c r="CH191" s="419"/>
      <c r="CI191" s="419"/>
      <c r="CJ191" s="419">
        <v>0</v>
      </c>
      <c r="CK191" s="419">
        <v>0</v>
      </c>
      <c r="CL191" s="419"/>
      <c r="CM191" s="419"/>
      <c r="CN191" s="419"/>
      <c r="CO191" s="419">
        <v>0</v>
      </c>
      <c r="CP191" s="419">
        <v>0</v>
      </c>
      <c r="CQ191" s="419"/>
      <c r="CR191" s="419"/>
      <c r="CS191" s="419"/>
      <c r="CT191" s="419">
        <v>0</v>
      </c>
      <c r="CU191" s="419">
        <v>0</v>
      </c>
      <c r="CV191" s="419">
        <v>0</v>
      </c>
      <c r="CW191" s="419">
        <v>0</v>
      </c>
      <c r="CX191" s="419">
        <v>0</v>
      </c>
      <c r="CY191" s="595">
        <v>12282.698829999999</v>
      </c>
      <c r="CZ191" s="605" t="s">
        <v>80</v>
      </c>
      <c r="DA191" s="605" t="s">
        <v>2202</v>
      </c>
      <c r="DB191" s="606">
        <v>0</v>
      </c>
      <c r="DC191" s="606" t="s">
        <v>80</v>
      </c>
      <c r="DD191" s="607" t="s">
        <v>80</v>
      </c>
      <c r="DE191" s="526"/>
      <c r="DF191" s="809" t="s">
        <v>2174</v>
      </c>
      <c r="DG191" s="822"/>
    </row>
    <row r="192" spans="1:111" s="388" customFormat="1" ht="72" outlineLevel="1">
      <c r="A192" s="875"/>
      <c r="B192" s="613" t="s">
        <v>2271</v>
      </c>
      <c r="C192" s="604" t="s">
        <v>80</v>
      </c>
      <c r="D192" s="420" t="s">
        <v>194</v>
      </c>
      <c r="E192" s="420" t="s">
        <v>1066</v>
      </c>
      <c r="F192" s="526" t="s">
        <v>80</v>
      </c>
      <c r="G192" s="526" t="s">
        <v>2476</v>
      </c>
      <c r="H192" s="420" t="s">
        <v>324</v>
      </c>
      <c r="I192" s="595">
        <v>65401.718999999997</v>
      </c>
      <c r="J192" s="595">
        <v>65401.718999999997</v>
      </c>
      <c r="K192" s="595">
        <v>0</v>
      </c>
      <c r="L192" s="595">
        <v>0</v>
      </c>
      <c r="M192" s="595">
        <v>65401.718999999997</v>
      </c>
      <c r="N192" s="595">
        <v>0</v>
      </c>
      <c r="O192" s="595">
        <v>0</v>
      </c>
      <c r="P192" s="617" t="s">
        <v>80</v>
      </c>
      <c r="Q192" s="618" t="s">
        <v>80</v>
      </c>
      <c r="R192" s="537" t="s">
        <v>1783</v>
      </c>
      <c r="S192" s="595"/>
      <c r="T192" s="595">
        <v>0</v>
      </c>
      <c r="U192" s="595">
        <v>109.02</v>
      </c>
      <c r="V192" s="595">
        <v>0</v>
      </c>
      <c r="W192" s="33">
        <v>109.02</v>
      </c>
      <c r="X192" s="595">
        <v>0</v>
      </c>
      <c r="Y192" s="595">
        <v>0</v>
      </c>
      <c r="Z192" s="595">
        <v>0</v>
      </c>
      <c r="AA192" s="595">
        <v>0</v>
      </c>
      <c r="AB192" s="595">
        <v>0</v>
      </c>
      <c r="AC192" s="595">
        <v>0</v>
      </c>
      <c r="AD192" s="595">
        <v>0</v>
      </c>
      <c r="AE192" s="595">
        <v>1027</v>
      </c>
      <c r="AF192" s="595">
        <v>0</v>
      </c>
      <c r="AG192" s="419">
        <v>1027</v>
      </c>
      <c r="AH192" s="595">
        <v>0</v>
      </c>
      <c r="AI192" s="595">
        <v>0</v>
      </c>
      <c r="AJ192" s="595">
        <v>0</v>
      </c>
      <c r="AK192" s="595">
        <v>0</v>
      </c>
      <c r="AL192" s="595">
        <v>0</v>
      </c>
      <c r="AM192" s="595">
        <v>0</v>
      </c>
      <c r="AN192" s="419">
        <v>0</v>
      </c>
      <c r="AO192" s="419">
        <v>0</v>
      </c>
      <c r="AP192" s="419">
        <v>0</v>
      </c>
      <c r="AQ192" s="419">
        <v>0</v>
      </c>
      <c r="AR192" s="419">
        <v>0</v>
      </c>
      <c r="AS192" s="419">
        <v>0</v>
      </c>
      <c r="AT192" s="419">
        <v>0</v>
      </c>
      <c r="AU192" s="419">
        <v>0</v>
      </c>
      <c r="AV192" s="419">
        <v>0</v>
      </c>
      <c r="AW192" s="419">
        <v>0</v>
      </c>
      <c r="AX192" s="419">
        <v>0</v>
      </c>
      <c r="AY192" s="419">
        <v>0</v>
      </c>
      <c r="AZ192" s="419">
        <v>0</v>
      </c>
      <c r="BA192" s="419">
        <v>0</v>
      </c>
      <c r="BB192" s="419">
        <v>0</v>
      </c>
      <c r="BC192" s="419">
        <v>0</v>
      </c>
      <c r="BD192" s="419">
        <v>0</v>
      </c>
      <c r="BE192" s="419">
        <v>0</v>
      </c>
      <c r="BF192" s="419">
        <v>0</v>
      </c>
      <c r="BG192" s="419">
        <v>0</v>
      </c>
      <c r="BH192" s="419">
        <v>0</v>
      </c>
      <c r="BI192" s="419">
        <v>0</v>
      </c>
      <c r="BJ192" s="419">
        <v>0</v>
      </c>
      <c r="BK192" s="419">
        <v>0</v>
      </c>
      <c r="BL192" s="419">
        <v>0</v>
      </c>
      <c r="BM192" s="419">
        <v>0</v>
      </c>
      <c r="BN192" s="419">
        <v>1027</v>
      </c>
      <c r="BO192" s="419">
        <v>0</v>
      </c>
      <c r="BP192" s="419">
        <v>1027</v>
      </c>
      <c r="BQ192" s="419">
        <v>0</v>
      </c>
      <c r="BR192" s="419">
        <v>0</v>
      </c>
      <c r="BS192" s="419">
        <v>0</v>
      </c>
      <c r="BT192" s="419">
        <v>0</v>
      </c>
      <c r="BU192" s="419">
        <v>0</v>
      </c>
      <c r="BV192" s="419">
        <v>0</v>
      </c>
      <c r="BW192" s="419">
        <v>0</v>
      </c>
      <c r="BX192" s="419">
        <v>0</v>
      </c>
      <c r="BY192" s="419">
        <v>0</v>
      </c>
      <c r="BZ192" s="419">
        <v>0</v>
      </c>
      <c r="CA192" s="609">
        <v>0</v>
      </c>
      <c r="CB192" s="598"/>
      <c r="CC192" s="419"/>
      <c r="CD192" s="419"/>
      <c r="CE192" s="419">
        <v>0</v>
      </c>
      <c r="CF192" s="419">
        <v>0</v>
      </c>
      <c r="CG192" s="419"/>
      <c r="CH192" s="419"/>
      <c r="CI192" s="419"/>
      <c r="CJ192" s="419">
        <v>0</v>
      </c>
      <c r="CK192" s="419">
        <v>0</v>
      </c>
      <c r="CL192" s="419"/>
      <c r="CM192" s="419"/>
      <c r="CN192" s="419"/>
      <c r="CO192" s="419">
        <v>0</v>
      </c>
      <c r="CP192" s="419">
        <v>0</v>
      </c>
      <c r="CQ192" s="419"/>
      <c r="CR192" s="419"/>
      <c r="CS192" s="419"/>
      <c r="CT192" s="419">
        <v>0</v>
      </c>
      <c r="CU192" s="419">
        <v>0</v>
      </c>
      <c r="CV192" s="419">
        <v>0</v>
      </c>
      <c r="CW192" s="419">
        <v>0</v>
      </c>
      <c r="CX192" s="419">
        <v>0</v>
      </c>
      <c r="CY192" s="595">
        <v>65401.718999999997</v>
      </c>
      <c r="CZ192" s="605" t="s">
        <v>80</v>
      </c>
      <c r="DA192" s="605" t="s">
        <v>2202</v>
      </c>
      <c r="DB192" s="606">
        <v>0</v>
      </c>
      <c r="DC192" s="606" t="s">
        <v>80</v>
      </c>
      <c r="DD192" s="607" t="s">
        <v>80</v>
      </c>
      <c r="DE192" s="526" t="s">
        <v>2193</v>
      </c>
      <c r="DF192" s="809" t="s">
        <v>2180</v>
      </c>
      <c r="DG192" s="822"/>
    </row>
    <row r="193" spans="1:111" s="378" customFormat="1" ht="54" outlineLevel="1">
      <c r="A193" s="875"/>
      <c r="B193" s="613" t="s">
        <v>2272</v>
      </c>
      <c r="C193" s="604" t="s">
        <v>80</v>
      </c>
      <c r="D193" s="420" t="s">
        <v>194</v>
      </c>
      <c r="E193" s="420" t="s">
        <v>1066</v>
      </c>
      <c r="F193" s="526" t="s">
        <v>80</v>
      </c>
      <c r="G193" s="526" t="s">
        <v>80</v>
      </c>
      <c r="H193" s="420" t="s">
        <v>324</v>
      </c>
      <c r="I193" s="595">
        <v>20995.53544</v>
      </c>
      <c r="J193" s="595">
        <v>20995.53544</v>
      </c>
      <c r="K193" s="595">
        <v>0</v>
      </c>
      <c r="L193" s="595">
        <v>0</v>
      </c>
      <c r="M193" s="595">
        <v>20995.53544</v>
      </c>
      <c r="N193" s="595">
        <v>0</v>
      </c>
      <c r="O193" s="595">
        <v>0</v>
      </c>
      <c r="P193" s="617" t="s">
        <v>80</v>
      </c>
      <c r="Q193" s="618">
        <v>44455</v>
      </c>
      <c r="R193" s="537" t="s">
        <v>1671</v>
      </c>
      <c r="S193" s="595"/>
      <c r="T193" s="595"/>
      <c r="U193" s="595"/>
      <c r="V193" s="595"/>
      <c r="W193" s="595">
        <v>0</v>
      </c>
      <c r="X193" s="595">
        <v>0</v>
      </c>
      <c r="Y193" s="595">
        <v>0</v>
      </c>
      <c r="Z193" s="595">
        <v>0</v>
      </c>
      <c r="AA193" s="595">
        <v>0</v>
      </c>
      <c r="AB193" s="595">
        <v>0</v>
      </c>
      <c r="AC193" s="595">
        <v>0</v>
      </c>
      <c r="AD193" s="595">
        <v>0</v>
      </c>
      <c r="AE193" s="595">
        <v>0</v>
      </c>
      <c r="AF193" s="595">
        <v>0</v>
      </c>
      <c r="AG193" s="595">
        <v>0</v>
      </c>
      <c r="AH193" s="595">
        <v>0</v>
      </c>
      <c r="AI193" s="595">
        <v>0</v>
      </c>
      <c r="AJ193" s="595">
        <v>0</v>
      </c>
      <c r="AK193" s="595">
        <v>0</v>
      </c>
      <c r="AL193" s="595">
        <v>0</v>
      </c>
      <c r="AM193" s="595">
        <v>0</v>
      </c>
      <c r="AN193" s="419">
        <v>0</v>
      </c>
      <c r="AO193" s="419">
        <v>0</v>
      </c>
      <c r="AP193" s="419">
        <v>0</v>
      </c>
      <c r="AQ193" s="419">
        <v>0</v>
      </c>
      <c r="AR193" s="419">
        <v>0</v>
      </c>
      <c r="AS193" s="419">
        <v>0</v>
      </c>
      <c r="AT193" s="419">
        <v>0</v>
      </c>
      <c r="AU193" s="419">
        <v>0</v>
      </c>
      <c r="AV193" s="419">
        <v>0</v>
      </c>
      <c r="AW193" s="419">
        <v>0</v>
      </c>
      <c r="AX193" s="419">
        <v>0</v>
      </c>
      <c r="AY193" s="419">
        <v>0</v>
      </c>
      <c r="AZ193" s="419">
        <v>0</v>
      </c>
      <c r="BA193" s="419">
        <v>0</v>
      </c>
      <c r="BB193" s="419">
        <v>0</v>
      </c>
      <c r="BC193" s="419">
        <v>0</v>
      </c>
      <c r="BD193" s="419">
        <v>0</v>
      </c>
      <c r="BE193" s="419">
        <v>0</v>
      </c>
      <c r="BF193" s="419">
        <v>0</v>
      </c>
      <c r="BG193" s="419">
        <v>0</v>
      </c>
      <c r="BH193" s="419">
        <v>0</v>
      </c>
      <c r="BI193" s="419">
        <v>0</v>
      </c>
      <c r="BJ193" s="419">
        <v>0</v>
      </c>
      <c r="BK193" s="419">
        <v>0</v>
      </c>
      <c r="BL193" s="419">
        <v>0</v>
      </c>
      <c r="BM193" s="419">
        <v>0</v>
      </c>
      <c r="BN193" s="419">
        <v>0</v>
      </c>
      <c r="BO193" s="419">
        <v>0</v>
      </c>
      <c r="BP193" s="419">
        <v>0</v>
      </c>
      <c r="BQ193" s="419">
        <v>0</v>
      </c>
      <c r="BR193" s="419">
        <v>0</v>
      </c>
      <c r="BS193" s="419">
        <v>0</v>
      </c>
      <c r="BT193" s="419">
        <v>0</v>
      </c>
      <c r="BU193" s="419">
        <v>0</v>
      </c>
      <c r="BV193" s="419">
        <v>0</v>
      </c>
      <c r="BW193" s="419">
        <v>0</v>
      </c>
      <c r="BX193" s="419">
        <v>0</v>
      </c>
      <c r="BY193" s="419">
        <v>0</v>
      </c>
      <c r="BZ193" s="419">
        <v>0</v>
      </c>
      <c r="CA193" s="609">
        <v>0</v>
      </c>
      <c r="CB193" s="598"/>
      <c r="CC193" s="419"/>
      <c r="CD193" s="419"/>
      <c r="CE193" s="419">
        <v>0</v>
      </c>
      <c r="CF193" s="419">
        <v>0</v>
      </c>
      <c r="CG193" s="419"/>
      <c r="CH193" s="419"/>
      <c r="CI193" s="419"/>
      <c r="CJ193" s="419">
        <v>0</v>
      </c>
      <c r="CK193" s="419">
        <v>0</v>
      </c>
      <c r="CL193" s="419"/>
      <c r="CM193" s="419"/>
      <c r="CN193" s="419"/>
      <c r="CO193" s="419">
        <v>0</v>
      </c>
      <c r="CP193" s="419">
        <v>0</v>
      </c>
      <c r="CQ193" s="419"/>
      <c r="CR193" s="419"/>
      <c r="CS193" s="419"/>
      <c r="CT193" s="419">
        <v>0</v>
      </c>
      <c r="CU193" s="419">
        <v>0</v>
      </c>
      <c r="CV193" s="419">
        <v>0</v>
      </c>
      <c r="CW193" s="419">
        <v>0</v>
      </c>
      <c r="CX193" s="419">
        <v>0</v>
      </c>
      <c r="CY193" s="595">
        <v>20995.53544</v>
      </c>
      <c r="CZ193" s="605" t="s">
        <v>80</v>
      </c>
      <c r="DA193" s="605" t="s">
        <v>2202</v>
      </c>
      <c r="DB193" s="606">
        <v>0</v>
      </c>
      <c r="DC193" s="606">
        <v>6883.5154300000004</v>
      </c>
      <c r="DD193" s="607" t="s">
        <v>80</v>
      </c>
      <c r="DE193" s="526"/>
      <c r="DF193" s="809" t="s">
        <v>2188</v>
      </c>
      <c r="DG193" s="822"/>
    </row>
    <row r="194" spans="1:111" s="378" customFormat="1" ht="54" outlineLevel="1">
      <c r="A194" s="875"/>
      <c r="B194" s="613" t="s">
        <v>2273</v>
      </c>
      <c r="C194" s="604" t="s">
        <v>80</v>
      </c>
      <c r="D194" s="420" t="s">
        <v>194</v>
      </c>
      <c r="E194" s="420" t="s">
        <v>1066</v>
      </c>
      <c r="F194" s="526" t="s">
        <v>80</v>
      </c>
      <c r="G194" s="526" t="s">
        <v>80</v>
      </c>
      <c r="H194" s="420" t="s">
        <v>324</v>
      </c>
      <c r="I194" s="595">
        <v>10922.44292</v>
      </c>
      <c r="J194" s="595">
        <v>10922.44292</v>
      </c>
      <c r="K194" s="595">
        <v>0</v>
      </c>
      <c r="L194" s="595">
        <v>0</v>
      </c>
      <c r="M194" s="595">
        <v>10922.44292</v>
      </c>
      <c r="N194" s="595">
        <v>0</v>
      </c>
      <c r="O194" s="595">
        <v>0</v>
      </c>
      <c r="P194" s="617" t="s">
        <v>80</v>
      </c>
      <c r="Q194" s="618" t="s">
        <v>80</v>
      </c>
      <c r="R194" s="537" t="s">
        <v>1783</v>
      </c>
      <c r="S194" s="595"/>
      <c r="T194" s="595"/>
      <c r="U194" s="595"/>
      <c r="V194" s="595"/>
      <c r="W194" s="595">
        <v>0</v>
      </c>
      <c r="X194" s="595">
        <v>0</v>
      </c>
      <c r="Y194" s="595">
        <v>0</v>
      </c>
      <c r="Z194" s="595">
        <v>0</v>
      </c>
      <c r="AA194" s="595">
        <v>0</v>
      </c>
      <c r="AB194" s="595">
        <v>0</v>
      </c>
      <c r="AC194" s="595">
        <v>0</v>
      </c>
      <c r="AD194" s="595">
        <v>0</v>
      </c>
      <c r="AE194" s="595">
        <v>0</v>
      </c>
      <c r="AF194" s="595">
        <v>0</v>
      </c>
      <c r="AG194" s="595">
        <v>0</v>
      </c>
      <c r="AH194" s="595">
        <v>0</v>
      </c>
      <c r="AI194" s="595">
        <v>0</v>
      </c>
      <c r="AJ194" s="595">
        <v>0</v>
      </c>
      <c r="AK194" s="595">
        <v>0</v>
      </c>
      <c r="AL194" s="595">
        <v>0</v>
      </c>
      <c r="AM194" s="595">
        <v>0</v>
      </c>
      <c r="AN194" s="419">
        <v>0</v>
      </c>
      <c r="AO194" s="419">
        <v>0</v>
      </c>
      <c r="AP194" s="419">
        <v>0</v>
      </c>
      <c r="AQ194" s="419">
        <v>0</v>
      </c>
      <c r="AR194" s="419">
        <v>0</v>
      </c>
      <c r="AS194" s="419">
        <v>0</v>
      </c>
      <c r="AT194" s="419">
        <v>0</v>
      </c>
      <c r="AU194" s="419">
        <v>0</v>
      </c>
      <c r="AV194" s="419">
        <v>0</v>
      </c>
      <c r="AW194" s="419">
        <v>0</v>
      </c>
      <c r="AX194" s="419">
        <v>0</v>
      </c>
      <c r="AY194" s="419">
        <v>0</v>
      </c>
      <c r="AZ194" s="419">
        <v>0</v>
      </c>
      <c r="BA194" s="419">
        <v>0</v>
      </c>
      <c r="BB194" s="419">
        <v>0</v>
      </c>
      <c r="BC194" s="419">
        <v>0</v>
      </c>
      <c r="BD194" s="419">
        <v>0</v>
      </c>
      <c r="BE194" s="419">
        <v>0</v>
      </c>
      <c r="BF194" s="419">
        <v>0</v>
      </c>
      <c r="BG194" s="419">
        <v>0</v>
      </c>
      <c r="BH194" s="419">
        <v>0</v>
      </c>
      <c r="BI194" s="419">
        <v>0</v>
      </c>
      <c r="BJ194" s="419">
        <v>0</v>
      </c>
      <c r="BK194" s="419">
        <v>0</v>
      </c>
      <c r="BL194" s="419">
        <v>0</v>
      </c>
      <c r="BM194" s="419">
        <v>0</v>
      </c>
      <c r="BN194" s="419">
        <v>0</v>
      </c>
      <c r="BO194" s="419">
        <v>0</v>
      </c>
      <c r="BP194" s="419">
        <v>0</v>
      </c>
      <c r="BQ194" s="419">
        <v>0</v>
      </c>
      <c r="BR194" s="419">
        <v>0</v>
      </c>
      <c r="BS194" s="419">
        <v>0</v>
      </c>
      <c r="BT194" s="419">
        <v>0</v>
      </c>
      <c r="BU194" s="419">
        <v>0</v>
      </c>
      <c r="BV194" s="419">
        <v>0</v>
      </c>
      <c r="BW194" s="419">
        <v>0</v>
      </c>
      <c r="BX194" s="419">
        <v>0</v>
      </c>
      <c r="BY194" s="419">
        <v>0</v>
      </c>
      <c r="BZ194" s="419">
        <v>0</v>
      </c>
      <c r="CA194" s="609">
        <v>0</v>
      </c>
      <c r="CB194" s="598"/>
      <c r="CC194" s="419"/>
      <c r="CD194" s="419"/>
      <c r="CE194" s="419">
        <v>0</v>
      </c>
      <c r="CF194" s="419">
        <v>0</v>
      </c>
      <c r="CG194" s="419"/>
      <c r="CH194" s="419"/>
      <c r="CI194" s="419"/>
      <c r="CJ194" s="419">
        <v>0</v>
      </c>
      <c r="CK194" s="419">
        <v>0</v>
      </c>
      <c r="CL194" s="419"/>
      <c r="CM194" s="419"/>
      <c r="CN194" s="419"/>
      <c r="CO194" s="419">
        <v>0</v>
      </c>
      <c r="CP194" s="419">
        <v>0</v>
      </c>
      <c r="CQ194" s="419"/>
      <c r="CR194" s="419"/>
      <c r="CS194" s="419"/>
      <c r="CT194" s="419">
        <v>0</v>
      </c>
      <c r="CU194" s="419">
        <v>0</v>
      </c>
      <c r="CV194" s="419">
        <v>0</v>
      </c>
      <c r="CW194" s="419">
        <v>0</v>
      </c>
      <c r="CX194" s="419">
        <v>0</v>
      </c>
      <c r="CY194" s="595">
        <v>10922.44292</v>
      </c>
      <c r="CZ194" s="605" t="s">
        <v>80</v>
      </c>
      <c r="DA194" s="605" t="s">
        <v>2202</v>
      </c>
      <c r="DB194" s="606">
        <v>0</v>
      </c>
      <c r="DC194" s="606" t="s">
        <v>80</v>
      </c>
      <c r="DD194" s="607" t="s">
        <v>80</v>
      </c>
      <c r="DE194" s="526"/>
      <c r="DF194" s="809" t="s">
        <v>2183</v>
      </c>
      <c r="DG194" s="822"/>
    </row>
    <row r="195" spans="1:111" s="47" customFormat="1" ht="54" outlineLevel="1">
      <c r="A195" s="875"/>
      <c r="B195" s="613" t="s">
        <v>2274</v>
      </c>
      <c r="C195" s="604" t="s">
        <v>80</v>
      </c>
      <c r="D195" s="420" t="s">
        <v>194</v>
      </c>
      <c r="E195" s="420" t="s">
        <v>1066</v>
      </c>
      <c r="F195" s="526" t="s">
        <v>80</v>
      </c>
      <c r="G195" s="526" t="s">
        <v>80</v>
      </c>
      <c r="H195" s="420" t="s">
        <v>324</v>
      </c>
      <c r="I195" s="595">
        <v>24759.703100000002</v>
      </c>
      <c r="J195" s="595">
        <v>24759.703100000002</v>
      </c>
      <c r="K195" s="595">
        <v>0</v>
      </c>
      <c r="L195" s="595">
        <v>0</v>
      </c>
      <c r="M195" s="595">
        <v>24759.703100000002</v>
      </c>
      <c r="N195" s="595">
        <v>0</v>
      </c>
      <c r="O195" s="595">
        <v>0</v>
      </c>
      <c r="P195" s="617" t="s">
        <v>80</v>
      </c>
      <c r="Q195" s="618">
        <v>44548</v>
      </c>
      <c r="R195" s="537" t="s">
        <v>1671</v>
      </c>
      <c r="S195" s="595"/>
      <c r="T195" s="595"/>
      <c r="U195" s="595"/>
      <c r="V195" s="595"/>
      <c r="W195" s="595">
        <v>0</v>
      </c>
      <c r="X195" s="595">
        <v>0</v>
      </c>
      <c r="Y195" s="595">
        <v>0</v>
      </c>
      <c r="Z195" s="595">
        <v>0</v>
      </c>
      <c r="AA195" s="595">
        <v>0</v>
      </c>
      <c r="AB195" s="595">
        <v>0</v>
      </c>
      <c r="AC195" s="595">
        <v>0</v>
      </c>
      <c r="AD195" s="595">
        <v>0</v>
      </c>
      <c r="AE195" s="595">
        <v>0</v>
      </c>
      <c r="AF195" s="595">
        <v>0</v>
      </c>
      <c r="AG195" s="595">
        <v>0</v>
      </c>
      <c r="AH195" s="595">
        <v>0</v>
      </c>
      <c r="AI195" s="595">
        <v>0</v>
      </c>
      <c r="AJ195" s="595">
        <v>0</v>
      </c>
      <c r="AK195" s="595">
        <v>0</v>
      </c>
      <c r="AL195" s="595">
        <v>0</v>
      </c>
      <c r="AM195" s="595">
        <v>0</v>
      </c>
      <c r="AN195" s="419">
        <v>0</v>
      </c>
      <c r="AO195" s="419">
        <v>0</v>
      </c>
      <c r="AP195" s="419">
        <v>0</v>
      </c>
      <c r="AQ195" s="419">
        <v>0</v>
      </c>
      <c r="AR195" s="419">
        <v>0</v>
      </c>
      <c r="AS195" s="419">
        <v>0</v>
      </c>
      <c r="AT195" s="419">
        <v>0</v>
      </c>
      <c r="AU195" s="419">
        <v>0</v>
      </c>
      <c r="AV195" s="419">
        <v>0</v>
      </c>
      <c r="AW195" s="419">
        <v>0</v>
      </c>
      <c r="AX195" s="419">
        <v>0</v>
      </c>
      <c r="AY195" s="419">
        <v>0</v>
      </c>
      <c r="AZ195" s="419">
        <v>0</v>
      </c>
      <c r="BA195" s="419">
        <v>0</v>
      </c>
      <c r="BB195" s="419">
        <v>0</v>
      </c>
      <c r="BC195" s="419">
        <v>0</v>
      </c>
      <c r="BD195" s="419">
        <v>0</v>
      </c>
      <c r="BE195" s="419">
        <v>0</v>
      </c>
      <c r="BF195" s="419">
        <v>0</v>
      </c>
      <c r="BG195" s="419">
        <v>0</v>
      </c>
      <c r="BH195" s="419">
        <v>0</v>
      </c>
      <c r="BI195" s="419">
        <v>0</v>
      </c>
      <c r="BJ195" s="419">
        <v>0</v>
      </c>
      <c r="BK195" s="419">
        <v>0</v>
      </c>
      <c r="BL195" s="419">
        <v>0</v>
      </c>
      <c r="BM195" s="419">
        <v>0</v>
      </c>
      <c r="BN195" s="419">
        <v>0</v>
      </c>
      <c r="BO195" s="419">
        <v>0</v>
      </c>
      <c r="BP195" s="419">
        <v>0</v>
      </c>
      <c r="BQ195" s="419">
        <v>0</v>
      </c>
      <c r="BR195" s="419">
        <v>0</v>
      </c>
      <c r="BS195" s="419">
        <v>0</v>
      </c>
      <c r="BT195" s="419">
        <v>0</v>
      </c>
      <c r="BU195" s="419">
        <v>0</v>
      </c>
      <c r="BV195" s="419">
        <v>0</v>
      </c>
      <c r="BW195" s="419">
        <v>0</v>
      </c>
      <c r="BX195" s="419">
        <v>0</v>
      </c>
      <c r="BY195" s="419">
        <v>0</v>
      </c>
      <c r="BZ195" s="419">
        <v>0</v>
      </c>
      <c r="CA195" s="609">
        <v>0</v>
      </c>
      <c r="CB195" s="598"/>
      <c r="CC195" s="419"/>
      <c r="CD195" s="419"/>
      <c r="CE195" s="419">
        <v>0</v>
      </c>
      <c r="CF195" s="419">
        <v>0</v>
      </c>
      <c r="CG195" s="419"/>
      <c r="CH195" s="419"/>
      <c r="CI195" s="419"/>
      <c r="CJ195" s="419">
        <v>0</v>
      </c>
      <c r="CK195" s="419">
        <v>0</v>
      </c>
      <c r="CL195" s="419"/>
      <c r="CM195" s="419"/>
      <c r="CN195" s="419"/>
      <c r="CO195" s="419">
        <v>0</v>
      </c>
      <c r="CP195" s="419">
        <v>0</v>
      </c>
      <c r="CQ195" s="419"/>
      <c r="CR195" s="419"/>
      <c r="CS195" s="419"/>
      <c r="CT195" s="419">
        <v>0</v>
      </c>
      <c r="CU195" s="419">
        <v>0</v>
      </c>
      <c r="CV195" s="419">
        <v>0</v>
      </c>
      <c r="CW195" s="419">
        <v>0</v>
      </c>
      <c r="CX195" s="419">
        <v>0</v>
      </c>
      <c r="CY195" s="595">
        <v>24759.703100000002</v>
      </c>
      <c r="CZ195" s="605" t="s">
        <v>80</v>
      </c>
      <c r="DA195" s="605" t="s">
        <v>2202</v>
      </c>
      <c r="DB195" s="606">
        <v>0</v>
      </c>
      <c r="DC195" s="606" t="s">
        <v>80</v>
      </c>
      <c r="DD195" s="607" t="s">
        <v>80</v>
      </c>
      <c r="DE195" s="526"/>
      <c r="DF195" s="809" t="s">
        <v>2174</v>
      </c>
      <c r="DG195" s="822"/>
    </row>
    <row r="196" spans="1:111" s="47" customFormat="1" ht="54" outlineLevel="1">
      <c r="A196" s="875"/>
      <c r="B196" s="613" t="s">
        <v>2275</v>
      </c>
      <c r="C196" s="604" t="s">
        <v>80</v>
      </c>
      <c r="D196" s="420" t="s">
        <v>194</v>
      </c>
      <c r="E196" s="420" t="s">
        <v>1066</v>
      </c>
      <c r="F196" s="526" t="s">
        <v>80</v>
      </c>
      <c r="G196" s="526" t="s">
        <v>80</v>
      </c>
      <c r="H196" s="420" t="s">
        <v>324</v>
      </c>
      <c r="I196" s="595">
        <v>8461.7060000000001</v>
      </c>
      <c r="J196" s="595">
        <v>8461.7060000000001</v>
      </c>
      <c r="K196" s="595">
        <v>0</v>
      </c>
      <c r="L196" s="595">
        <v>0</v>
      </c>
      <c r="M196" s="595">
        <v>8461.7060000000001</v>
      </c>
      <c r="N196" s="595">
        <v>0</v>
      </c>
      <c r="O196" s="595">
        <v>0</v>
      </c>
      <c r="P196" s="617" t="s">
        <v>80</v>
      </c>
      <c r="Q196" s="618">
        <v>44489</v>
      </c>
      <c r="R196" s="537" t="s">
        <v>1671</v>
      </c>
      <c r="S196" s="595"/>
      <c r="T196" s="595"/>
      <c r="U196" s="595"/>
      <c r="V196" s="595"/>
      <c r="W196" s="595">
        <v>0</v>
      </c>
      <c r="X196" s="595">
        <v>0</v>
      </c>
      <c r="Y196" s="595">
        <v>0</v>
      </c>
      <c r="Z196" s="595">
        <v>0</v>
      </c>
      <c r="AA196" s="595">
        <v>0</v>
      </c>
      <c r="AB196" s="595">
        <v>0</v>
      </c>
      <c r="AC196" s="595">
        <v>0</v>
      </c>
      <c r="AD196" s="595">
        <v>0</v>
      </c>
      <c r="AE196" s="595">
        <v>0</v>
      </c>
      <c r="AF196" s="595">
        <v>0</v>
      </c>
      <c r="AG196" s="595">
        <v>0</v>
      </c>
      <c r="AH196" s="595">
        <v>0</v>
      </c>
      <c r="AI196" s="595">
        <v>0</v>
      </c>
      <c r="AJ196" s="595">
        <v>0</v>
      </c>
      <c r="AK196" s="595">
        <v>0</v>
      </c>
      <c r="AL196" s="595">
        <v>0</v>
      </c>
      <c r="AM196" s="595">
        <v>0</v>
      </c>
      <c r="AN196" s="419">
        <v>0</v>
      </c>
      <c r="AO196" s="419">
        <v>0</v>
      </c>
      <c r="AP196" s="419">
        <v>0</v>
      </c>
      <c r="AQ196" s="419">
        <v>0</v>
      </c>
      <c r="AR196" s="419">
        <v>0</v>
      </c>
      <c r="AS196" s="419">
        <v>0</v>
      </c>
      <c r="AT196" s="419">
        <v>0</v>
      </c>
      <c r="AU196" s="419">
        <v>0</v>
      </c>
      <c r="AV196" s="419">
        <v>0</v>
      </c>
      <c r="AW196" s="419">
        <v>0</v>
      </c>
      <c r="AX196" s="419">
        <v>0</v>
      </c>
      <c r="AY196" s="419">
        <v>0</v>
      </c>
      <c r="AZ196" s="419">
        <v>0</v>
      </c>
      <c r="BA196" s="419">
        <v>0</v>
      </c>
      <c r="BB196" s="419">
        <v>0</v>
      </c>
      <c r="BC196" s="419">
        <v>0</v>
      </c>
      <c r="BD196" s="419">
        <v>0</v>
      </c>
      <c r="BE196" s="419">
        <v>0</v>
      </c>
      <c r="BF196" s="419">
        <v>0</v>
      </c>
      <c r="BG196" s="419">
        <v>0</v>
      </c>
      <c r="BH196" s="419">
        <v>0</v>
      </c>
      <c r="BI196" s="419">
        <v>0</v>
      </c>
      <c r="BJ196" s="419">
        <v>0</v>
      </c>
      <c r="BK196" s="419">
        <v>0</v>
      </c>
      <c r="BL196" s="419">
        <v>0</v>
      </c>
      <c r="BM196" s="419">
        <v>0</v>
      </c>
      <c r="BN196" s="419">
        <v>0</v>
      </c>
      <c r="BO196" s="419">
        <v>0</v>
      </c>
      <c r="BP196" s="419">
        <v>0</v>
      </c>
      <c r="BQ196" s="419">
        <v>0</v>
      </c>
      <c r="BR196" s="419">
        <v>0</v>
      </c>
      <c r="BS196" s="419">
        <v>0</v>
      </c>
      <c r="BT196" s="419">
        <v>0</v>
      </c>
      <c r="BU196" s="419">
        <v>0</v>
      </c>
      <c r="BV196" s="419">
        <v>0</v>
      </c>
      <c r="BW196" s="419">
        <v>0</v>
      </c>
      <c r="BX196" s="419">
        <v>0</v>
      </c>
      <c r="BY196" s="419">
        <v>0</v>
      </c>
      <c r="BZ196" s="419">
        <v>0</v>
      </c>
      <c r="CA196" s="609">
        <v>0</v>
      </c>
      <c r="CB196" s="598"/>
      <c r="CC196" s="419"/>
      <c r="CD196" s="419"/>
      <c r="CE196" s="419">
        <v>0</v>
      </c>
      <c r="CF196" s="419">
        <v>0</v>
      </c>
      <c r="CG196" s="419"/>
      <c r="CH196" s="419"/>
      <c r="CI196" s="419"/>
      <c r="CJ196" s="419">
        <v>0</v>
      </c>
      <c r="CK196" s="419">
        <v>0</v>
      </c>
      <c r="CL196" s="419"/>
      <c r="CM196" s="419"/>
      <c r="CN196" s="419"/>
      <c r="CO196" s="419">
        <v>0</v>
      </c>
      <c r="CP196" s="419">
        <v>0</v>
      </c>
      <c r="CQ196" s="419"/>
      <c r="CR196" s="419"/>
      <c r="CS196" s="419"/>
      <c r="CT196" s="419">
        <v>0</v>
      </c>
      <c r="CU196" s="419">
        <v>0</v>
      </c>
      <c r="CV196" s="419">
        <v>0</v>
      </c>
      <c r="CW196" s="419">
        <v>0</v>
      </c>
      <c r="CX196" s="419">
        <v>0</v>
      </c>
      <c r="CY196" s="595">
        <v>8461.7060000000001</v>
      </c>
      <c r="CZ196" s="605" t="s">
        <v>80</v>
      </c>
      <c r="DA196" s="605" t="s">
        <v>2202</v>
      </c>
      <c r="DB196" s="606">
        <v>0</v>
      </c>
      <c r="DC196" s="606">
        <v>426.404</v>
      </c>
      <c r="DD196" s="607" t="s">
        <v>80</v>
      </c>
      <c r="DE196" s="526"/>
      <c r="DF196" s="809" t="s">
        <v>2184</v>
      </c>
      <c r="DG196" s="822"/>
    </row>
    <row r="197" spans="1:111" s="47" customFormat="1" ht="54" outlineLevel="1">
      <c r="A197" s="875"/>
      <c r="B197" s="613" t="s">
        <v>2276</v>
      </c>
      <c r="C197" s="604" t="s">
        <v>80</v>
      </c>
      <c r="D197" s="420" t="s">
        <v>194</v>
      </c>
      <c r="E197" s="420" t="s">
        <v>1066</v>
      </c>
      <c r="F197" s="526" t="s">
        <v>80</v>
      </c>
      <c r="G197" s="526" t="s">
        <v>80</v>
      </c>
      <c r="H197" s="420" t="s">
        <v>324</v>
      </c>
      <c r="I197" s="595">
        <v>14248.501279999999</v>
      </c>
      <c r="J197" s="595">
        <v>14248.501279999999</v>
      </c>
      <c r="K197" s="595">
        <v>0</v>
      </c>
      <c r="L197" s="595">
        <v>0</v>
      </c>
      <c r="M197" s="595">
        <v>14248.501279999999</v>
      </c>
      <c r="N197" s="595">
        <v>0</v>
      </c>
      <c r="O197" s="595">
        <v>0</v>
      </c>
      <c r="P197" s="617" t="s">
        <v>80</v>
      </c>
      <c r="Q197" s="618" t="s">
        <v>80</v>
      </c>
      <c r="R197" s="537" t="s">
        <v>1783</v>
      </c>
      <c r="S197" s="595"/>
      <c r="T197" s="595"/>
      <c r="U197" s="595"/>
      <c r="V197" s="595"/>
      <c r="W197" s="595">
        <v>0</v>
      </c>
      <c r="X197" s="595">
        <v>0</v>
      </c>
      <c r="Y197" s="595">
        <v>0</v>
      </c>
      <c r="Z197" s="595">
        <v>0</v>
      </c>
      <c r="AA197" s="595">
        <v>0</v>
      </c>
      <c r="AB197" s="595">
        <v>0</v>
      </c>
      <c r="AC197" s="595">
        <v>0</v>
      </c>
      <c r="AD197" s="595">
        <v>0</v>
      </c>
      <c r="AE197" s="595">
        <v>0</v>
      </c>
      <c r="AF197" s="595">
        <v>0</v>
      </c>
      <c r="AG197" s="595">
        <v>0</v>
      </c>
      <c r="AH197" s="595">
        <v>0</v>
      </c>
      <c r="AI197" s="595">
        <v>0</v>
      </c>
      <c r="AJ197" s="595">
        <v>0</v>
      </c>
      <c r="AK197" s="595">
        <v>0</v>
      </c>
      <c r="AL197" s="595">
        <v>0</v>
      </c>
      <c r="AM197" s="595">
        <v>0</v>
      </c>
      <c r="AN197" s="419">
        <v>0</v>
      </c>
      <c r="AO197" s="419">
        <v>0</v>
      </c>
      <c r="AP197" s="419">
        <v>0</v>
      </c>
      <c r="AQ197" s="419">
        <v>0</v>
      </c>
      <c r="AR197" s="419">
        <v>0</v>
      </c>
      <c r="AS197" s="419">
        <v>0</v>
      </c>
      <c r="AT197" s="419">
        <v>0</v>
      </c>
      <c r="AU197" s="419">
        <v>0</v>
      </c>
      <c r="AV197" s="419">
        <v>0</v>
      </c>
      <c r="AW197" s="419">
        <v>0</v>
      </c>
      <c r="AX197" s="419">
        <v>0</v>
      </c>
      <c r="AY197" s="419">
        <v>0</v>
      </c>
      <c r="AZ197" s="419">
        <v>0</v>
      </c>
      <c r="BA197" s="419">
        <v>0</v>
      </c>
      <c r="BB197" s="419">
        <v>0</v>
      </c>
      <c r="BC197" s="419">
        <v>0</v>
      </c>
      <c r="BD197" s="419">
        <v>0</v>
      </c>
      <c r="BE197" s="419">
        <v>0</v>
      </c>
      <c r="BF197" s="419">
        <v>0</v>
      </c>
      <c r="BG197" s="419">
        <v>0</v>
      </c>
      <c r="BH197" s="419">
        <v>0</v>
      </c>
      <c r="BI197" s="419">
        <v>0</v>
      </c>
      <c r="BJ197" s="419">
        <v>0</v>
      </c>
      <c r="BK197" s="419">
        <v>0</v>
      </c>
      <c r="BL197" s="419">
        <v>0</v>
      </c>
      <c r="BM197" s="419">
        <v>0</v>
      </c>
      <c r="BN197" s="419">
        <v>0</v>
      </c>
      <c r="BO197" s="419">
        <v>0</v>
      </c>
      <c r="BP197" s="419">
        <v>0</v>
      </c>
      <c r="BQ197" s="419">
        <v>0</v>
      </c>
      <c r="BR197" s="419">
        <v>0</v>
      </c>
      <c r="BS197" s="419">
        <v>0</v>
      </c>
      <c r="BT197" s="419">
        <v>0</v>
      </c>
      <c r="BU197" s="419">
        <v>0</v>
      </c>
      <c r="BV197" s="419">
        <v>0</v>
      </c>
      <c r="BW197" s="419">
        <v>0</v>
      </c>
      <c r="BX197" s="419">
        <v>0</v>
      </c>
      <c r="BY197" s="419">
        <v>0</v>
      </c>
      <c r="BZ197" s="419">
        <v>0</v>
      </c>
      <c r="CA197" s="609">
        <v>0</v>
      </c>
      <c r="CB197" s="598"/>
      <c r="CC197" s="419"/>
      <c r="CD197" s="419"/>
      <c r="CE197" s="419">
        <v>0</v>
      </c>
      <c r="CF197" s="419">
        <v>0</v>
      </c>
      <c r="CG197" s="419"/>
      <c r="CH197" s="419"/>
      <c r="CI197" s="419"/>
      <c r="CJ197" s="419">
        <v>0</v>
      </c>
      <c r="CK197" s="419">
        <v>0</v>
      </c>
      <c r="CL197" s="419"/>
      <c r="CM197" s="419"/>
      <c r="CN197" s="419"/>
      <c r="CO197" s="419">
        <v>0</v>
      </c>
      <c r="CP197" s="419">
        <v>0</v>
      </c>
      <c r="CQ197" s="419"/>
      <c r="CR197" s="419"/>
      <c r="CS197" s="419"/>
      <c r="CT197" s="419">
        <v>0</v>
      </c>
      <c r="CU197" s="419">
        <v>0</v>
      </c>
      <c r="CV197" s="419">
        <v>0</v>
      </c>
      <c r="CW197" s="419">
        <v>0</v>
      </c>
      <c r="CX197" s="419">
        <v>0</v>
      </c>
      <c r="CY197" s="595">
        <v>14248.501279999999</v>
      </c>
      <c r="CZ197" s="605" t="s">
        <v>80</v>
      </c>
      <c r="DA197" s="605" t="s">
        <v>2202</v>
      </c>
      <c r="DB197" s="606">
        <v>0</v>
      </c>
      <c r="DC197" s="606" t="s">
        <v>80</v>
      </c>
      <c r="DD197" s="607" t="s">
        <v>80</v>
      </c>
      <c r="DE197" s="526"/>
      <c r="DF197" s="809" t="s">
        <v>2188</v>
      </c>
      <c r="DG197" s="822"/>
    </row>
    <row r="198" spans="1:111" s="47" customFormat="1" ht="54" outlineLevel="1">
      <c r="A198" s="875"/>
      <c r="B198" s="613" t="s">
        <v>2277</v>
      </c>
      <c r="C198" s="604" t="s">
        <v>80</v>
      </c>
      <c r="D198" s="420" t="s">
        <v>194</v>
      </c>
      <c r="E198" s="420" t="s">
        <v>1066</v>
      </c>
      <c r="F198" s="526" t="s">
        <v>80</v>
      </c>
      <c r="G198" s="526" t="s">
        <v>80</v>
      </c>
      <c r="H198" s="420" t="s">
        <v>324</v>
      </c>
      <c r="I198" s="595">
        <v>18872.399359999999</v>
      </c>
      <c r="J198" s="595">
        <v>18872.399359999999</v>
      </c>
      <c r="K198" s="595">
        <v>0</v>
      </c>
      <c r="L198" s="595">
        <v>0</v>
      </c>
      <c r="M198" s="595">
        <v>18872.399359999999</v>
      </c>
      <c r="N198" s="595">
        <v>0</v>
      </c>
      <c r="O198" s="595">
        <v>0</v>
      </c>
      <c r="P198" s="617" t="s">
        <v>80</v>
      </c>
      <c r="Q198" s="618" t="s">
        <v>80</v>
      </c>
      <c r="R198" s="537" t="s">
        <v>1783</v>
      </c>
      <c r="S198" s="595"/>
      <c r="T198" s="595"/>
      <c r="U198" s="595"/>
      <c r="V198" s="595"/>
      <c r="W198" s="595">
        <v>0</v>
      </c>
      <c r="X198" s="595">
        <v>0</v>
      </c>
      <c r="Y198" s="595">
        <v>0</v>
      </c>
      <c r="Z198" s="595">
        <v>0</v>
      </c>
      <c r="AA198" s="595">
        <v>0</v>
      </c>
      <c r="AB198" s="595">
        <v>0</v>
      </c>
      <c r="AC198" s="595">
        <v>0</v>
      </c>
      <c r="AD198" s="595">
        <v>0</v>
      </c>
      <c r="AE198" s="595">
        <v>0</v>
      </c>
      <c r="AF198" s="595">
        <v>0</v>
      </c>
      <c r="AG198" s="595">
        <v>0</v>
      </c>
      <c r="AH198" s="595">
        <v>0</v>
      </c>
      <c r="AI198" s="595">
        <v>0</v>
      </c>
      <c r="AJ198" s="595">
        <v>0</v>
      </c>
      <c r="AK198" s="595">
        <v>0</v>
      </c>
      <c r="AL198" s="595">
        <v>0</v>
      </c>
      <c r="AM198" s="595">
        <v>0</v>
      </c>
      <c r="AN198" s="419">
        <v>0</v>
      </c>
      <c r="AO198" s="419">
        <v>0</v>
      </c>
      <c r="AP198" s="419">
        <v>0</v>
      </c>
      <c r="AQ198" s="419">
        <v>0</v>
      </c>
      <c r="AR198" s="419">
        <v>0</v>
      </c>
      <c r="AS198" s="419">
        <v>0</v>
      </c>
      <c r="AT198" s="419">
        <v>0</v>
      </c>
      <c r="AU198" s="419">
        <v>0</v>
      </c>
      <c r="AV198" s="419">
        <v>0</v>
      </c>
      <c r="AW198" s="419">
        <v>0</v>
      </c>
      <c r="AX198" s="419">
        <v>0</v>
      </c>
      <c r="AY198" s="419">
        <v>0</v>
      </c>
      <c r="AZ198" s="419">
        <v>0</v>
      </c>
      <c r="BA198" s="419">
        <v>0</v>
      </c>
      <c r="BB198" s="419">
        <v>0</v>
      </c>
      <c r="BC198" s="419">
        <v>0</v>
      </c>
      <c r="BD198" s="419">
        <v>0</v>
      </c>
      <c r="BE198" s="419">
        <v>0</v>
      </c>
      <c r="BF198" s="419">
        <v>0</v>
      </c>
      <c r="BG198" s="419">
        <v>0</v>
      </c>
      <c r="BH198" s="419">
        <v>0</v>
      </c>
      <c r="BI198" s="419">
        <v>0</v>
      </c>
      <c r="BJ198" s="419">
        <v>0</v>
      </c>
      <c r="BK198" s="419">
        <v>0</v>
      </c>
      <c r="BL198" s="419">
        <v>0</v>
      </c>
      <c r="BM198" s="419">
        <v>0</v>
      </c>
      <c r="BN198" s="419">
        <v>0</v>
      </c>
      <c r="BO198" s="419">
        <v>0</v>
      </c>
      <c r="BP198" s="419">
        <v>0</v>
      </c>
      <c r="BQ198" s="419">
        <v>0</v>
      </c>
      <c r="BR198" s="419">
        <v>0</v>
      </c>
      <c r="BS198" s="419">
        <v>0</v>
      </c>
      <c r="BT198" s="419">
        <v>0</v>
      </c>
      <c r="BU198" s="419">
        <v>0</v>
      </c>
      <c r="BV198" s="419">
        <v>0</v>
      </c>
      <c r="BW198" s="419">
        <v>0</v>
      </c>
      <c r="BX198" s="419">
        <v>0</v>
      </c>
      <c r="BY198" s="419">
        <v>0</v>
      </c>
      <c r="BZ198" s="419">
        <v>0</v>
      </c>
      <c r="CA198" s="609">
        <v>0</v>
      </c>
      <c r="CB198" s="598"/>
      <c r="CC198" s="419"/>
      <c r="CD198" s="419"/>
      <c r="CE198" s="419">
        <v>0</v>
      </c>
      <c r="CF198" s="419">
        <v>0</v>
      </c>
      <c r="CG198" s="419"/>
      <c r="CH198" s="419"/>
      <c r="CI198" s="419"/>
      <c r="CJ198" s="419">
        <v>0</v>
      </c>
      <c r="CK198" s="419">
        <v>0</v>
      </c>
      <c r="CL198" s="419"/>
      <c r="CM198" s="419"/>
      <c r="CN198" s="419"/>
      <c r="CO198" s="419">
        <v>0</v>
      </c>
      <c r="CP198" s="419">
        <v>0</v>
      </c>
      <c r="CQ198" s="419"/>
      <c r="CR198" s="419"/>
      <c r="CS198" s="419"/>
      <c r="CT198" s="419">
        <v>0</v>
      </c>
      <c r="CU198" s="419">
        <v>0</v>
      </c>
      <c r="CV198" s="419">
        <v>0</v>
      </c>
      <c r="CW198" s="419">
        <v>0</v>
      </c>
      <c r="CX198" s="419">
        <v>0</v>
      </c>
      <c r="CY198" s="595">
        <v>18872.399359999999</v>
      </c>
      <c r="CZ198" s="605" t="s">
        <v>80</v>
      </c>
      <c r="DA198" s="605" t="s">
        <v>2202</v>
      </c>
      <c r="DB198" s="606">
        <v>0</v>
      </c>
      <c r="DC198" s="606" t="s">
        <v>80</v>
      </c>
      <c r="DD198" s="607" t="s">
        <v>80</v>
      </c>
      <c r="DE198" s="526"/>
      <c r="DF198" s="809" t="s">
        <v>2198</v>
      </c>
      <c r="DG198" s="822"/>
    </row>
    <row r="199" spans="1:111" s="47" customFormat="1" ht="72" outlineLevel="1">
      <c r="A199" s="875"/>
      <c r="B199" s="522" t="s">
        <v>2477</v>
      </c>
      <c r="C199" s="547"/>
      <c r="D199" s="420" t="s">
        <v>194</v>
      </c>
      <c r="E199" s="420" t="s">
        <v>1066</v>
      </c>
      <c r="F199" s="526" t="s">
        <v>1317</v>
      </c>
      <c r="G199" s="545">
        <v>4394</v>
      </c>
      <c r="H199" s="420" t="s">
        <v>324</v>
      </c>
      <c r="I199" s="419">
        <v>180148.18799999999</v>
      </c>
      <c r="J199" s="419">
        <v>180148.18799999999</v>
      </c>
      <c r="K199" s="419">
        <v>0</v>
      </c>
      <c r="L199" s="548">
        <v>0</v>
      </c>
      <c r="M199" s="419">
        <v>180148.18799999999</v>
      </c>
      <c r="N199" s="548">
        <v>0</v>
      </c>
      <c r="O199" s="550">
        <v>0</v>
      </c>
      <c r="P199" s="527" t="s">
        <v>80</v>
      </c>
      <c r="Q199" s="527">
        <v>44501</v>
      </c>
      <c r="R199" s="420" t="s">
        <v>1671</v>
      </c>
      <c r="S199" s="550"/>
      <c r="T199" s="550">
        <v>0</v>
      </c>
      <c r="U199" s="550">
        <v>166.1</v>
      </c>
      <c r="V199" s="550">
        <v>0</v>
      </c>
      <c r="W199" s="33">
        <v>166.1</v>
      </c>
      <c r="X199" s="419">
        <v>0</v>
      </c>
      <c r="Y199" s="419">
        <v>0</v>
      </c>
      <c r="Z199" s="419">
        <v>0</v>
      </c>
      <c r="AA199" s="419">
        <v>0</v>
      </c>
      <c r="AB199" s="419">
        <v>0</v>
      </c>
      <c r="AC199" s="419">
        <v>0</v>
      </c>
      <c r="AD199" s="419">
        <v>0</v>
      </c>
      <c r="AE199" s="419">
        <v>1200</v>
      </c>
      <c r="AF199" s="419">
        <v>0</v>
      </c>
      <c r="AG199" s="419">
        <v>1200</v>
      </c>
      <c r="AH199" s="419">
        <v>0</v>
      </c>
      <c r="AI199" s="419">
        <v>0</v>
      </c>
      <c r="AJ199" s="419">
        <v>0</v>
      </c>
      <c r="AK199" s="419">
        <v>0</v>
      </c>
      <c r="AL199" s="419">
        <v>0</v>
      </c>
      <c r="AM199" s="419">
        <v>0</v>
      </c>
      <c r="AN199" s="419">
        <v>0</v>
      </c>
      <c r="AO199" s="419">
        <v>0</v>
      </c>
      <c r="AP199" s="419">
        <v>0</v>
      </c>
      <c r="AQ199" s="419">
        <v>0</v>
      </c>
      <c r="AR199" s="419">
        <v>0</v>
      </c>
      <c r="AS199" s="419">
        <v>0</v>
      </c>
      <c r="AT199" s="419">
        <v>0</v>
      </c>
      <c r="AU199" s="419">
        <v>0</v>
      </c>
      <c r="AV199" s="419">
        <v>0</v>
      </c>
      <c r="AW199" s="419">
        <v>0</v>
      </c>
      <c r="AX199" s="419">
        <v>0</v>
      </c>
      <c r="AY199" s="419">
        <v>0</v>
      </c>
      <c r="AZ199" s="419">
        <v>0</v>
      </c>
      <c r="BA199" s="419">
        <v>0</v>
      </c>
      <c r="BB199" s="419">
        <v>0</v>
      </c>
      <c r="BC199" s="419">
        <v>0</v>
      </c>
      <c r="BD199" s="419">
        <v>0</v>
      </c>
      <c r="BE199" s="419">
        <v>0</v>
      </c>
      <c r="BF199" s="419">
        <v>0</v>
      </c>
      <c r="BG199" s="419">
        <v>0</v>
      </c>
      <c r="BH199" s="419">
        <v>0</v>
      </c>
      <c r="BI199" s="419">
        <v>0</v>
      </c>
      <c r="BJ199" s="419">
        <v>0</v>
      </c>
      <c r="BK199" s="419">
        <v>0</v>
      </c>
      <c r="BL199" s="419">
        <v>0</v>
      </c>
      <c r="BM199" s="419">
        <v>0</v>
      </c>
      <c r="BN199" s="419">
        <v>1200</v>
      </c>
      <c r="BO199" s="419">
        <v>0</v>
      </c>
      <c r="BP199" s="419">
        <v>1200</v>
      </c>
      <c r="BQ199" s="419">
        <v>0</v>
      </c>
      <c r="BR199" s="419">
        <v>0</v>
      </c>
      <c r="BS199" s="419">
        <v>0</v>
      </c>
      <c r="BT199" s="419">
        <v>0</v>
      </c>
      <c r="BU199" s="419">
        <v>0</v>
      </c>
      <c r="BV199" s="419">
        <v>0</v>
      </c>
      <c r="BW199" s="419">
        <v>0</v>
      </c>
      <c r="BX199" s="419">
        <v>0</v>
      </c>
      <c r="BY199" s="419">
        <v>0</v>
      </c>
      <c r="BZ199" s="419">
        <v>0</v>
      </c>
      <c r="CA199" s="609">
        <v>0</v>
      </c>
      <c r="CB199" s="598"/>
      <c r="CC199" s="419"/>
      <c r="CD199" s="419"/>
      <c r="CE199" s="419">
        <v>0</v>
      </c>
      <c r="CF199" s="419">
        <v>0</v>
      </c>
      <c r="CG199" s="419"/>
      <c r="CH199" s="419"/>
      <c r="CI199" s="419"/>
      <c r="CJ199" s="419">
        <v>0</v>
      </c>
      <c r="CK199" s="419">
        <v>0</v>
      </c>
      <c r="CL199" s="419"/>
      <c r="CM199" s="419"/>
      <c r="CN199" s="419"/>
      <c r="CO199" s="419">
        <v>0</v>
      </c>
      <c r="CP199" s="419">
        <v>0</v>
      </c>
      <c r="CQ199" s="419"/>
      <c r="CR199" s="419"/>
      <c r="CS199" s="419"/>
      <c r="CT199" s="419">
        <v>0</v>
      </c>
      <c r="CU199" s="419">
        <v>0</v>
      </c>
      <c r="CV199" s="419">
        <v>0</v>
      </c>
      <c r="CW199" s="419">
        <v>0</v>
      </c>
      <c r="CX199" s="419">
        <v>0</v>
      </c>
      <c r="CY199" s="419">
        <v>0</v>
      </c>
      <c r="CZ199" s="551" t="s">
        <v>1980</v>
      </c>
      <c r="DA199" s="526" t="s">
        <v>2202</v>
      </c>
      <c r="DB199" s="544">
        <v>0</v>
      </c>
      <c r="DC199" s="544">
        <v>3964.1485899999998</v>
      </c>
      <c r="DD199" s="642" t="s">
        <v>2095</v>
      </c>
      <c r="DE199" s="370" t="s">
        <v>1831</v>
      </c>
      <c r="DF199" s="815" t="s">
        <v>2196</v>
      </c>
      <c r="DG199" s="828"/>
    </row>
    <row r="200" spans="1:111" s="47" customFormat="1" ht="48.75" customHeight="1" outlineLevel="1">
      <c r="A200" s="875"/>
      <c r="B200" s="613" t="s">
        <v>2332</v>
      </c>
      <c r="C200" s="604" t="s">
        <v>80</v>
      </c>
      <c r="D200" s="420" t="s">
        <v>194</v>
      </c>
      <c r="E200" s="420" t="s">
        <v>1066</v>
      </c>
      <c r="F200" s="526" t="s">
        <v>80</v>
      </c>
      <c r="G200" s="526" t="s">
        <v>80</v>
      </c>
      <c r="H200" s="420" t="s">
        <v>324</v>
      </c>
      <c r="I200" s="595">
        <v>5654.13</v>
      </c>
      <c r="J200" s="595">
        <v>5086.7912500000002</v>
      </c>
      <c r="K200" s="595">
        <v>567.33875</v>
      </c>
      <c r="L200" s="595">
        <v>0</v>
      </c>
      <c r="M200" s="595">
        <v>4323.7719999999999</v>
      </c>
      <c r="N200" s="595">
        <v>0</v>
      </c>
      <c r="O200" s="595">
        <v>0</v>
      </c>
      <c r="P200" s="617" t="s">
        <v>80</v>
      </c>
      <c r="Q200" s="618" t="s">
        <v>80</v>
      </c>
      <c r="R200" s="537" t="s">
        <v>1783</v>
      </c>
      <c r="S200" s="595"/>
      <c r="T200" s="595"/>
      <c r="U200" s="595"/>
      <c r="V200" s="595"/>
      <c r="W200" s="595">
        <v>0</v>
      </c>
      <c r="X200" s="595">
        <v>0</v>
      </c>
      <c r="Y200" s="595">
        <v>0</v>
      </c>
      <c r="Z200" s="595">
        <v>0</v>
      </c>
      <c r="AA200" s="595">
        <v>0</v>
      </c>
      <c r="AB200" s="595">
        <v>0</v>
      </c>
      <c r="AC200" s="595">
        <v>0</v>
      </c>
      <c r="AD200" s="595">
        <v>763.01925000000006</v>
      </c>
      <c r="AE200" s="595">
        <v>567.33875</v>
      </c>
      <c r="AF200" s="595">
        <v>0</v>
      </c>
      <c r="AG200" s="595">
        <v>1330.3580000000002</v>
      </c>
      <c r="AH200" s="595">
        <v>0</v>
      </c>
      <c r="AI200" s="595">
        <v>0</v>
      </c>
      <c r="AJ200" s="595">
        <v>0</v>
      </c>
      <c r="AK200" s="595">
        <v>0</v>
      </c>
      <c r="AL200" s="595">
        <v>0</v>
      </c>
      <c r="AM200" s="595">
        <v>0</v>
      </c>
      <c r="AN200" s="419">
        <v>0</v>
      </c>
      <c r="AO200" s="419">
        <v>0</v>
      </c>
      <c r="AP200" s="419">
        <v>0</v>
      </c>
      <c r="AQ200" s="419">
        <v>0</v>
      </c>
      <c r="AR200" s="419">
        <v>0</v>
      </c>
      <c r="AS200" s="419">
        <v>0</v>
      </c>
      <c r="AT200" s="419">
        <v>0</v>
      </c>
      <c r="AU200" s="419">
        <v>0</v>
      </c>
      <c r="AV200" s="419">
        <v>0</v>
      </c>
      <c r="AW200" s="419">
        <v>0</v>
      </c>
      <c r="AX200" s="419">
        <v>0</v>
      </c>
      <c r="AY200" s="419">
        <v>0</v>
      </c>
      <c r="AZ200" s="419">
        <v>0</v>
      </c>
      <c r="BA200" s="419">
        <v>0</v>
      </c>
      <c r="BB200" s="419">
        <v>0</v>
      </c>
      <c r="BC200" s="419">
        <v>0</v>
      </c>
      <c r="BD200" s="419">
        <v>0</v>
      </c>
      <c r="BE200" s="419">
        <v>0</v>
      </c>
      <c r="BF200" s="419">
        <v>0</v>
      </c>
      <c r="BG200" s="419">
        <v>0</v>
      </c>
      <c r="BH200" s="419">
        <v>0</v>
      </c>
      <c r="BI200" s="419">
        <v>0</v>
      </c>
      <c r="BJ200" s="419">
        <v>0</v>
      </c>
      <c r="BK200" s="419">
        <v>0</v>
      </c>
      <c r="BL200" s="419">
        <v>0</v>
      </c>
      <c r="BM200" s="419">
        <v>763.01925000000006</v>
      </c>
      <c r="BN200" s="419">
        <v>567.33875</v>
      </c>
      <c r="BO200" s="419">
        <v>0</v>
      </c>
      <c r="BP200" s="419">
        <v>1330.3580000000002</v>
      </c>
      <c r="BQ200" s="419">
        <v>0</v>
      </c>
      <c r="BR200" s="419">
        <v>0</v>
      </c>
      <c r="BS200" s="419">
        <v>0</v>
      </c>
      <c r="BT200" s="419">
        <v>0</v>
      </c>
      <c r="BU200" s="419">
        <v>0</v>
      </c>
      <c r="BV200" s="419">
        <v>0</v>
      </c>
      <c r="BW200" s="419">
        <v>0</v>
      </c>
      <c r="BX200" s="419">
        <v>0</v>
      </c>
      <c r="BY200" s="419">
        <v>0</v>
      </c>
      <c r="BZ200" s="419">
        <v>0</v>
      </c>
      <c r="CA200" s="609">
        <v>0</v>
      </c>
      <c r="CB200" s="598"/>
      <c r="CC200" s="419"/>
      <c r="CD200" s="419"/>
      <c r="CE200" s="419">
        <v>0</v>
      </c>
      <c r="CF200" s="419">
        <v>0</v>
      </c>
      <c r="CG200" s="419"/>
      <c r="CH200" s="419"/>
      <c r="CI200" s="419"/>
      <c r="CJ200" s="419">
        <v>0</v>
      </c>
      <c r="CK200" s="419">
        <v>0</v>
      </c>
      <c r="CL200" s="419"/>
      <c r="CM200" s="419"/>
      <c r="CN200" s="419"/>
      <c r="CO200" s="419">
        <v>0</v>
      </c>
      <c r="CP200" s="419">
        <v>0</v>
      </c>
      <c r="CQ200" s="419"/>
      <c r="CR200" s="419"/>
      <c r="CS200" s="419"/>
      <c r="CT200" s="419">
        <v>0</v>
      </c>
      <c r="CU200" s="419">
        <v>0</v>
      </c>
      <c r="CV200" s="419">
        <v>0</v>
      </c>
      <c r="CW200" s="419">
        <v>0</v>
      </c>
      <c r="CX200" s="419">
        <v>0</v>
      </c>
      <c r="CY200" s="595">
        <v>4323.7719999999999</v>
      </c>
      <c r="CZ200" s="605" t="s">
        <v>80</v>
      </c>
      <c r="DA200" s="605"/>
      <c r="DB200" s="606">
        <v>0</v>
      </c>
      <c r="DC200" s="606" t="s">
        <v>80</v>
      </c>
      <c r="DD200" s="607" t="s">
        <v>2095</v>
      </c>
      <c r="DE200" s="526"/>
      <c r="DF200" s="816" t="s">
        <v>2173</v>
      </c>
      <c r="DG200" s="829"/>
    </row>
    <row r="201" spans="1:111" s="47" customFormat="1" ht="54" outlineLevel="1">
      <c r="A201" s="875"/>
      <c r="B201" s="613" t="s">
        <v>2333</v>
      </c>
      <c r="C201" s="604" t="s">
        <v>80</v>
      </c>
      <c r="D201" s="420" t="s">
        <v>194</v>
      </c>
      <c r="E201" s="420" t="s">
        <v>1066</v>
      </c>
      <c r="F201" s="526" t="s">
        <v>80</v>
      </c>
      <c r="G201" s="526" t="s">
        <v>80</v>
      </c>
      <c r="H201" s="420" t="s">
        <v>324</v>
      </c>
      <c r="I201" s="595">
        <v>9260.0849999999991</v>
      </c>
      <c r="J201" s="595">
        <v>7292.4059900000002</v>
      </c>
      <c r="K201" s="595">
        <v>1967.6790100000001</v>
      </c>
      <c r="L201" s="595">
        <v>0</v>
      </c>
      <c r="M201" s="595">
        <v>6198.5450000000001</v>
      </c>
      <c r="N201" s="595">
        <v>0</v>
      </c>
      <c r="O201" s="595">
        <v>0</v>
      </c>
      <c r="P201" s="536" t="s">
        <v>80</v>
      </c>
      <c r="Q201" s="535" t="s">
        <v>80</v>
      </c>
      <c r="R201" s="537" t="s">
        <v>1783</v>
      </c>
      <c r="S201" s="595"/>
      <c r="T201" s="595"/>
      <c r="U201" s="595"/>
      <c r="V201" s="595"/>
      <c r="W201" s="595">
        <v>0</v>
      </c>
      <c r="X201" s="595">
        <v>0</v>
      </c>
      <c r="Y201" s="595">
        <v>0</v>
      </c>
      <c r="Z201" s="595">
        <v>0</v>
      </c>
      <c r="AA201" s="595">
        <v>0</v>
      </c>
      <c r="AB201" s="595">
        <v>0</v>
      </c>
      <c r="AC201" s="595">
        <v>0</v>
      </c>
      <c r="AD201" s="595">
        <v>1093.8609899999999</v>
      </c>
      <c r="AE201" s="595">
        <v>1967.6790100000001</v>
      </c>
      <c r="AF201" s="595"/>
      <c r="AG201" s="595">
        <v>3061.54</v>
      </c>
      <c r="AH201" s="595">
        <v>0</v>
      </c>
      <c r="AI201" s="595">
        <v>0</v>
      </c>
      <c r="AJ201" s="595">
        <v>0</v>
      </c>
      <c r="AK201" s="595">
        <v>0</v>
      </c>
      <c r="AL201" s="595">
        <v>0</v>
      </c>
      <c r="AM201" s="595">
        <v>0</v>
      </c>
      <c r="AN201" s="419">
        <v>0</v>
      </c>
      <c r="AO201" s="419">
        <v>0</v>
      </c>
      <c r="AP201" s="419">
        <v>0</v>
      </c>
      <c r="AQ201" s="419">
        <v>0</v>
      </c>
      <c r="AR201" s="419">
        <v>0</v>
      </c>
      <c r="AS201" s="419">
        <v>0</v>
      </c>
      <c r="AT201" s="419">
        <v>0</v>
      </c>
      <c r="AU201" s="419">
        <v>0</v>
      </c>
      <c r="AV201" s="419">
        <v>0</v>
      </c>
      <c r="AW201" s="419">
        <v>0</v>
      </c>
      <c r="AX201" s="419">
        <v>0</v>
      </c>
      <c r="AY201" s="419">
        <v>0</v>
      </c>
      <c r="AZ201" s="419">
        <v>0</v>
      </c>
      <c r="BA201" s="419">
        <v>0</v>
      </c>
      <c r="BB201" s="419">
        <v>0</v>
      </c>
      <c r="BC201" s="419">
        <v>0</v>
      </c>
      <c r="BD201" s="419">
        <v>0</v>
      </c>
      <c r="BE201" s="419">
        <v>0</v>
      </c>
      <c r="BF201" s="419">
        <v>0</v>
      </c>
      <c r="BG201" s="419">
        <v>0</v>
      </c>
      <c r="BH201" s="419">
        <v>0</v>
      </c>
      <c r="BI201" s="419">
        <v>0</v>
      </c>
      <c r="BJ201" s="419">
        <v>0</v>
      </c>
      <c r="BK201" s="419">
        <v>0</v>
      </c>
      <c r="BL201" s="419">
        <v>0</v>
      </c>
      <c r="BM201" s="419">
        <v>1093.8609899999999</v>
      </c>
      <c r="BN201" s="419">
        <v>1967.6790100000001</v>
      </c>
      <c r="BO201" s="419">
        <v>0</v>
      </c>
      <c r="BP201" s="419">
        <v>3061.54</v>
      </c>
      <c r="BQ201" s="419">
        <v>0</v>
      </c>
      <c r="BR201" s="419">
        <v>0</v>
      </c>
      <c r="BS201" s="419">
        <v>0</v>
      </c>
      <c r="BT201" s="419">
        <v>0</v>
      </c>
      <c r="BU201" s="419">
        <v>0</v>
      </c>
      <c r="BV201" s="419">
        <v>0</v>
      </c>
      <c r="BW201" s="419">
        <v>0</v>
      </c>
      <c r="BX201" s="419">
        <v>0</v>
      </c>
      <c r="BY201" s="419">
        <v>0</v>
      </c>
      <c r="BZ201" s="419">
        <v>0</v>
      </c>
      <c r="CA201" s="609">
        <v>0</v>
      </c>
      <c r="CB201" s="598"/>
      <c r="CC201" s="419"/>
      <c r="CD201" s="419"/>
      <c r="CE201" s="419">
        <v>0</v>
      </c>
      <c r="CF201" s="419">
        <v>0</v>
      </c>
      <c r="CG201" s="419"/>
      <c r="CH201" s="419"/>
      <c r="CI201" s="419"/>
      <c r="CJ201" s="419">
        <v>0</v>
      </c>
      <c r="CK201" s="419">
        <v>0</v>
      </c>
      <c r="CL201" s="419"/>
      <c r="CM201" s="419"/>
      <c r="CN201" s="419"/>
      <c r="CO201" s="419">
        <v>0</v>
      </c>
      <c r="CP201" s="419">
        <v>0</v>
      </c>
      <c r="CQ201" s="419"/>
      <c r="CR201" s="419"/>
      <c r="CS201" s="419"/>
      <c r="CT201" s="419">
        <v>0</v>
      </c>
      <c r="CU201" s="419">
        <v>0</v>
      </c>
      <c r="CV201" s="419">
        <v>0</v>
      </c>
      <c r="CW201" s="419">
        <v>0</v>
      </c>
      <c r="CX201" s="419">
        <v>0</v>
      </c>
      <c r="CY201" s="595">
        <v>6198.5450000000001</v>
      </c>
      <c r="CZ201" s="537" t="s">
        <v>80</v>
      </c>
      <c r="DA201" s="537"/>
      <c r="DB201" s="643">
        <v>0</v>
      </c>
      <c r="DC201" s="643" t="s">
        <v>80</v>
      </c>
      <c r="DD201" s="375" t="s">
        <v>2095</v>
      </c>
      <c r="DE201" s="526"/>
      <c r="DF201" s="816" t="s">
        <v>2177</v>
      </c>
      <c r="DG201" s="829"/>
    </row>
    <row r="202" spans="1:111" s="47" customFormat="1" ht="54" outlineLevel="1">
      <c r="A202" s="875"/>
      <c r="B202" s="524" t="s">
        <v>1292</v>
      </c>
      <c r="C202" s="604" t="s">
        <v>80</v>
      </c>
      <c r="D202" s="420" t="s">
        <v>194</v>
      </c>
      <c r="E202" s="420" t="s">
        <v>1066</v>
      </c>
      <c r="F202" s="526" t="s">
        <v>80</v>
      </c>
      <c r="G202" s="526" t="s">
        <v>80</v>
      </c>
      <c r="H202" s="420" t="s">
        <v>324</v>
      </c>
      <c r="I202" s="595">
        <v>67400</v>
      </c>
      <c r="J202" s="595">
        <v>67400</v>
      </c>
      <c r="K202" s="595">
        <v>0</v>
      </c>
      <c r="L202" s="595">
        <v>0</v>
      </c>
      <c r="M202" s="595">
        <v>64000</v>
      </c>
      <c r="N202" s="595">
        <v>0</v>
      </c>
      <c r="O202" s="595">
        <v>0</v>
      </c>
      <c r="P202" s="536" t="s">
        <v>80</v>
      </c>
      <c r="Q202" s="535" t="s">
        <v>80</v>
      </c>
      <c r="R202" s="537" t="s">
        <v>1783</v>
      </c>
      <c r="S202" s="595"/>
      <c r="T202" s="595"/>
      <c r="U202" s="595"/>
      <c r="V202" s="595"/>
      <c r="W202" s="595">
        <v>0</v>
      </c>
      <c r="X202" s="595">
        <v>0</v>
      </c>
      <c r="Y202" s="595">
        <v>0</v>
      </c>
      <c r="Z202" s="595">
        <v>0</v>
      </c>
      <c r="AA202" s="595">
        <v>0</v>
      </c>
      <c r="AB202" s="595">
        <v>0</v>
      </c>
      <c r="AC202" s="595">
        <v>0</v>
      </c>
      <c r="AD202" s="595">
        <v>0</v>
      </c>
      <c r="AE202" s="595">
        <v>0</v>
      </c>
      <c r="AF202" s="595">
        <v>0</v>
      </c>
      <c r="AG202" s="595">
        <v>0</v>
      </c>
      <c r="AH202" s="595">
        <v>0</v>
      </c>
      <c r="AI202" s="595">
        <v>0</v>
      </c>
      <c r="AJ202" s="595">
        <v>0</v>
      </c>
      <c r="AK202" s="595">
        <v>0</v>
      </c>
      <c r="AL202" s="595">
        <v>0</v>
      </c>
      <c r="AM202" s="595">
        <v>0</v>
      </c>
      <c r="AN202" s="419">
        <v>0</v>
      </c>
      <c r="AO202" s="419">
        <v>0</v>
      </c>
      <c r="AP202" s="419">
        <v>0</v>
      </c>
      <c r="AQ202" s="419">
        <v>0</v>
      </c>
      <c r="AR202" s="419">
        <v>0</v>
      </c>
      <c r="AS202" s="419">
        <v>0</v>
      </c>
      <c r="AT202" s="419">
        <v>0</v>
      </c>
      <c r="AU202" s="419">
        <v>0</v>
      </c>
      <c r="AV202" s="419">
        <v>0</v>
      </c>
      <c r="AW202" s="419">
        <v>0</v>
      </c>
      <c r="AX202" s="419">
        <v>0</v>
      </c>
      <c r="AY202" s="419">
        <v>0</v>
      </c>
      <c r="AZ202" s="419">
        <v>0</v>
      </c>
      <c r="BA202" s="419">
        <v>0</v>
      </c>
      <c r="BB202" s="419">
        <v>0</v>
      </c>
      <c r="BC202" s="419">
        <v>0</v>
      </c>
      <c r="BD202" s="419">
        <v>0</v>
      </c>
      <c r="BE202" s="419">
        <v>0</v>
      </c>
      <c r="BF202" s="419">
        <v>0</v>
      </c>
      <c r="BG202" s="419">
        <v>0</v>
      </c>
      <c r="BH202" s="419">
        <v>0</v>
      </c>
      <c r="BI202" s="419">
        <v>0</v>
      </c>
      <c r="BJ202" s="419">
        <v>0</v>
      </c>
      <c r="BK202" s="419">
        <v>0</v>
      </c>
      <c r="BL202" s="419">
        <v>0</v>
      </c>
      <c r="BM202" s="419">
        <v>0</v>
      </c>
      <c r="BN202" s="419">
        <v>0</v>
      </c>
      <c r="BO202" s="419">
        <v>0</v>
      </c>
      <c r="BP202" s="419">
        <v>0</v>
      </c>
      <c r="BQ202" s="419">
        <v>0</v>
      </c>
      <c r="BR202" s="419">
        <v>0</v>
      </c>
      <c r="BS202" s="419">
        <v>0</v>
      </c>
      <c r="BT202" s="419">
        <v>0</v>
      </c>
      <c r="BU202" s="419">
        <v>0</v>
      </c>
      <c r="BV202" s="419">
        <v>0</v>
      </c>
      <c r="BW202" s="419">
        <v>0</v>
      </c>
      <c r="BX202" s="419">
        <v>0</v>
      </c>
      <c r="BY202" s="419">
        <v>0</v>
      </c>
      <c r="BZ202" s="419">
        <v>0</v>
      </c>
      <c r="CA202" s="609">
        <v>0</v>
      </c>
      <c r="CB202" s="598"/>
      <c r="CC202" s="419"/>
      <c r="CD202" s="419"/>
      <c r="CE202" s="419">
        <v>0</v>
      </c>
      <c r="CF202" s="419">
        <v>0</v>
      </c>
      <c r="CG202" s="419"/>
      <c r="CH202" s="419"/>
      <c r="CI202" s="419"/>
      <c r="CJ202" s="419">
        <v>0</v>
      </c>
      <c r="CK202" s="419">
        <v>0</v>
      </c>
      <c r="CL202" s="419"/>
      <c r="CM202" s="419"/>
      <c r="CN202" s="419"/>
      <c r="CO202" s="419">
        <v>0</v>
      </c>
      <c r="CP202" s="419">
        <v>0</v>
      </c>
      <c r="CQ202" s="419"/>
      <c r="CR202" s="419"/>
      <c r="CS202" s="419"/>
      <c r="CT202" s="419">
        <v>0</v>
      </c>
      <c r="CU202" s="419">
        <v>0</v>
      </c>
      <c r="CV202" s="419">
        <v>0</v>
      </c>
      <c r="CW202" s="419">
        <v>0</v>
      </c>
      <c r="CX202" s="419">
        <v>0</v>
      </c>
      <c r="CY202" s="595">
        <v>64000</v>
      </c>
      <c r="CZ202" s="537" t="s">
        <v>80</v>
      </c>
      <c r="DA202" s="537"/>
      <c r="DB202" s="643">
        <v>0</v>
      </c>
      <c r="DC202" s="643" t="s">
        <v>80</v>
      </c>
      <c r="DD202" s="375" t="s">
        <v>2095</v>
      </c>
      <c r="DE202" s="526"/>
      <c r="DF202" s="816" t="s">
        <v>2173</v>
      </c>
      <c r="DG202" s="829"/>
    </row>
    <row r="203" spans="1:111" s="47" customFormat="1" ht="90" outlineLevel="1">
      <c r="A203" s="875"/>
      <c r="B203" s="524" t="s">
        <v>2338</v>
      </c>
      <c r="C203" s="604" t="s">
        <v>80</v>
      </c>
      <c r="D203" s="420" t="s">
        <v>194</v>
      </c>
      <c r="E203" s="420" t="s">
        <v>1066</v>
      </c>
      <c r="F203" s="526" t="s">
        <v>80</v>
      </c>
      <c r="G203" s="526" t="s">
        <v>80</v>
      </c>
      <c r="H203" s="420" t="s">
        <v>324</v>
      </c>
      <c r="I203" s="595">
        <v>86700</v>
      </c>
      <c r="J203" s="595">
        <v>86700</v>
      </c>
      <c r="K203" s="595">
        <v>0</v>
      </c>
      <c r="L203" s="595">
        <v>0</v>
      </c>
      <c r="M203" s="595">
        <v>5500.8618999999999</v>
      </c>
      <c r="N203" s="595">
        <v>0</v>
      </c>
      <c r="O203" s="595">
        <v>0</v>
      </c>
      <c r="P203" s="536" t="s">
        <v>80</v>
      </c>
      <c r="Q203" s="535" t="s">
        <v>80</v>
      </c>
      <c r="R203" s="537" t="s">
        <v>1783</v>
      </c>
      <c r="S203" s="595"/>
      <c r="T203" s="595"/>
      <c r="U203" s="595"/>
      <c r="V203" s="595"/>
      <c r="W203" s="595">
        <v>0</v>
      </c>
      <c r="X203" s="595">
        <v>0</v>
      </c>
      <c r="Y203" s="595">
        <v>0</v>
      </c>
      <c r="Z203" s="595">
        <v>0</v>
      </c>
      <c r="AA203" s="595">
        <v>0</v>
      </c>
      <c r="AB203" s="595">
        <v>0</v>
      </c>
      <c r="AC203" s="595">
        <v>0</v>
      </c>
      <c r="AD203" s="595">
        <v>0</v>
      </c>
      <c r="AE203" s="595">
        <v>0</v>
      </c>
      <c r="AF203" s="595">
        <v>0</v>
      </c>
      <c r="AG203" s="595">
        <v>0</v>
      </c>
      <c r="AH203" s="595">
        <v>0</v>
      </c>
      <c r="AI203" s="595">
        <v>0</v>
      </c>
      <c r="AJ203" s="595">
        <v>0</v>
      </c>
      <c r="AK203" s="595">
        <v>0</v>
      </c>
      <c r="AL203" s="595">
        <v>0</v>
      </c>
      <c r="AM203" s="595">
        <v>0</v>
      </c>
      <c r="AN203" s="419">
        <v>0</v>
      </c>
      <c r="AO203" s="419">
        <v>0</v>
      </c>
      <c r="AP203" s="419">
        <v>0</v>
      </c>
      <c r="AQ203" s="419">
        <v>0</v>
      </c>
      <c r="AR203" s="419">
        <v>0</v>
      </c>
      <c r="AS203" s="419">
        <v>0</v>
      </c>
      <c r="AT203" s="419">
        <v>0</v>
      </c>
      <c r="AU203" s="419">
        <v>0</v>
      </c>
      <c r="AV203" s="419">
        <v>0</v>
      </c>
      <c r="AW203" s="419">
        <v>0</v>
      </c>
      <c r="AX203" s="419">
        <v>0</v>
      </c>
      <c r="AY203" s="419">
        <v>0</v>
      </c>
      <c r="AZ203" s="419">
        <v>0</v>
      </c>
      <c r="BA203" s="419">
        <v>0</v>
      </c>
      <c r="BB203" s="419">
        <v>0</v>
      </c>
      <c r="BC203" s="419">
        <v>0</v>
      </c>
      <c r="BD203" s="419">
        <v>0</v>
      </c>
      <c r="BE203" s="419">
        <v>0</v>
      </c>
      <c r="BF203" s="419">
        <v>0</v>
      </c>
      <c r="BG203" s="419">
        <v>0</v>
      </c>
      <c r="BH203" s="419">
        <v>0</v>
      </c>
      <c r="BI203" s="419">
        <v>0</v>
      </c>
      <c r="BJ203" s="419">
        <v>0</v>
      </c>
      <c r="BK203" s="419">
        <v>0</v>
      </c>
      <c r="BL203" s="419">
        <v>0</v>
      </c>
      <c r="BM203" s="419">
        <v>0</v>
      </c>
      <c r="BN203" s="419">
        <v>0</v>
      </c>
      <c r="BO203" s="419">
        <v>0</v>
      </c>
      <c r="BP203" s="419">
        <v>0</v>
      </c>
      <c r="BQ203" s="419">
        <v>0</v>
      </c>
      <c r="BR203" s="419">
        <v>0</v>
      </c>
      <c r="BS203" s="419">
        <v>0</v>
      </c>
      <c r="BT203" s="419">
        <v>0</v>
      </c>
      <c r="BU203" s="419">
        <v>0</v>
      </c>
      <c r="BV203" s="419">
        <v>0</v>
      </c>
      <c r="BW203" s="419">
        <v>0</v>
      </c>
      <c r="BX203" s="419">
        <v>0</v>
      </c>
      <c r="BY203" s="419">
        <v>0</v>
      </c>
      <c r="BZ203" s="419">
        <v>0</v>
      </c>
      <c r="CA203" s="609">
        <v>0</v>
      </c>
      <c r="CB203" s="598"/>
      <c r="CC203" s="419"/>
      <c r="CD203" s="419"/>
      <c r="CE203" s="419">
        <v>0</v>
      </c>
      <c r="CF203" s="419">
        <v>0</v>
      </c>
      <c r="CG203" s="419"/>
      <c r="CH203" s="419"/>
      <c r="CI203" s="419"/>
      <c r="CJ203" s="419">
        <v>0</v>
      </c>
      <c r="CK203" s="419">
        <v>0</v>
      </c>
      <c r="CL203" s="419"/>
      <c r="CM203" s="419"/>
      <c r="CN203" s="419"/>
      <c r="CO203" s="419">
        <v>0</v>
      </c>
      <c r="CP203" s="419">
        <v>0</v>
      </c>
      <c r="CQ203" s="419"/>
      <c r="CR203" s="419"/>
      <c r="CS203" s="419"/>
      <c r="CT203" s="419">
        <v>0</v>
      </c>
      <c r="CU203" s="419">
        <v>0</v>
      </c>
      <c r="CV203" s="419">
        <v>0</v>
      </c>
      <c r="CW203" s="419">
        <v>0</v>
      </c>
      <c r="CX203" s="419">
        <v>0</v>
      </c>
      <c r="CY203" s="595">
        <v>5500.8618999999999</v>
      </c>
      <c r="CZ203" s="537" t="s">
        <v>80</v>
      </c>
      <c r="DA203" s="537"/>
      <c r="DB203" s="643">
        <v>0</v>
      </c>
      <c r="DC203" s="643" t="s">
        <v>80</v>
      </c>
      <c r="DD203" s="375" t="s">
        <v>2095</v>
      </c>
      <c r="DE203" s="526"/>
      <c r="DF203" s="816" t="s">
        <v>2339</v>
      </c>
      <c r="DG203" s="829"/>
    </row>
    <row r="204" spans="1:111" s="47" customFormat="1" ht="54" outlineLevel="1">
      <c r="A204" s="875"/>
      <c r="B204" s="613" t="s">
        <v>2340</v>
      </c>
      <c r="C204" s="604" t="s">
        <v>80</v>
      </c>
      <c r="D204" s="420" t="s">
        <v>194</v>
      </c>
      <c r="E204" s="420" t="s">
        <v>1066</v>
      </c>
      <c r="F204" s="526" t="s">
        <v>80</v>
      </c>
      <c r="G204" s="526" t="s">
        <v>80</v>
      </c>
      <c r="H204" s="420" t="s">
        <v>324</v>
      </c>
      <c r="I204" s="595">
        <v>18713.68506</v>
      </c>
      <c r="J204" s="595">
        <v>18713.68506</v>
      </c>
      <c r="K204" s="595">
        <v>0</v>
      </c>
      <c r="L204" s="595">
        <v>0</v>
      </c>
      <c r="M204" s="595">
        <v>18713.68506</v>
      </c>
      <c r="N204" s="595">
        <v>0</v>
      </c>
      <c r="O204" s="595">
        <v>0</v>
      </c>
      <c r="P204" s="536" t="s">
        <v>80</v>
      </c>
      <c r="Q204" s="535" t="s">
        <v>80</v>
      </c>
      <c r="R204" s="537" t="s">
        <v>1783</v>
      </c>
      <c r="S204" s="595"/>
      <c r="T204" s="595"/>
      <c r="U204" s="595"/>
      <c r="V204" s="595"/>
      <c r="W204" s="595">
        <v>0</v>
      </c>
      <c r="X204" s="595">
        <v>0</v>
      </c>
      <c r="Y204" s="595">
        <v>0</v>
      </c>
      <c r="Z204" s="595">
        <v>0</v>
      </c>
      <c r="AA204" s="595">
        <v>0</v>
      </c>
      <c r="AB204" s="595">
        <v>0</v>
      </c>
      <c r="AC204" s="595">
        <v>0</v>
      </c>
      <c r="AD204" s="595">
        <v>0</v>
      </c>
      <c r="AE204" s="595">
        <v>0</v>
      </c>
      <c r="AF204" s="595">
        <v>0</v>
      </c>
      <c r="AG204" s="595">
        <v>0</v>
      </c>
      <c r="AH204" s="595">
        <v>0</v>
      </c>
      <c r="AI204" s="595">
        <v>0</v>
      </c>
      <c r="AJ204" s="595">
        <v>0</v>
      </c>
      <c r="AK204" s="595">
        <v>0</v>
      </c>
      <c r="AL204" s="595">
        <v>0</v>
      </c>
      <c r="AM204" s="595">
        <v>0</v>
      </c>
      <c r="AN204" s="419">
        <v>0</v>
      </c>
      <c r="AO204" s="419">
        <v>0</v>
      </c>
      <c r="AP204" s="419">
        <v>0</v>
      </c>
      <c r="AQ204" s="419">
        <v>0</v>
      </c>
      <c r="AR204" s="419">
        <v>0</v>
      </c>
      <c r="AS204" s="419">
        <v>0</v>
      </c>
      <c r="AT204" s="419">
        <v>0</v>
      </c>
      <c r="AU204" s="419">
        <v>0</v>
      </c>
      <c r="AV204" s="419">
        <v>0</v>
      </c>
      <c r="AW204" s="419">
        <v>0</v>
      </c>
      <c r="AX204" s="419">
        <v>0</v>
      </c>
      <c r="AY204" s="419">
        <v>0</v>
      </c>
      <c r="AZ204" s="419">
        <v>0</v>
      </c>
      <c r="BA204" s="419">
        <v>0</v>
      </c>
      <c r="BB204" s="419">
        <v>0</v>
      </c>
      <c r="BC204" s="419">
        <v>0</v>
      </c>
      <c r="BD204" s="419">
        <v>0</v>
      </c>
      <c r="BE204" s="419">
        <v>0</v>
      </c>
      <c r="BF204" s="419">
        <v>0</v>
      </c>
      <c r="BG204" s="419">
        <v>0</v>
      </c>
      <c r="BH204" s="419">
        <v>0</v>
      </c>
      <c r="BI204" s="419">
        <v>0</v>
      </c>
      <c r="BJ204" s="419">
        <v>0</v>
      </c>
      <c r="BK204" s="419">
        <v>0</v>
      </c>
      <c r="BL204" s="419">
        <v>0</v>
      </c>
      <c r="BM204" s="419">
        <v>0</v>
      </c>
      <c r="BN204" s="419">
        <v>0</v>
      </c>
      <c r="BO204" s="419">
        <v>0</v>
      </c>
      <c r="BP204" s="419">
        <v>0</v>
      </c>
      <c r="BQ204" s="419">
        <v>0</v>
      </c>
      <c r="BR204" s="419">
        <v>0</v>
      </c>
      <c r="BS204" s="419">
        <v>0</v>
      </c>
      <c r="BT204" s="419">
        <v>0</v>
      </c>
      <c r="BU204" s="419">
        <v>0</v>
      </c>
      <c r="BV204" s="419">
        <v>0</v>
      </c>
      <c r="BW204" s="419">
        <v>0</v>
      </c>
      <c r="BX204" s="419">
        <v>0</v>
      </c>
      <c r="BY204" s="419">
        <v>0</v>
      </c>
      <c r="BZ204" s="419">
        <v>0</v>
      </c>
      <c r="CA204" s="609">
        <v>0</v>
      </c>
      <c r="CB204" s="598"/>
      <c r="CC204" s="419"/>
      <c r="CD204" s="419"/>
      <c r="CE204" s="419">
        <v>0</v>
      </c>
      <c r="CF204" s="419">
        <v>0</v>
      </c>
      <c r="CG204" s="419"/>
      <c r="CH204" s="419"/>
      <c r="CI204" s="419"/>
      <c r="CJ204" s="419">
        <v>0</v>
      </c>
      <c r="CK204" s="419">
        <v>0</v>
      </c>
      <c r="CL204" s="419"/>
      <c r="CM204" s="419"/>
      <c r="CN204" s="419"/>
      <c r="CO204" s="419">
        <v>0</v>
      </c>
      <c r="CP204" s="419">
        <v>0</v>
      </c>
      <c r="CQ204" s="419"/>
      <c r="CR204" s="419"/>
      <c r="CS204" s="419"/>
      <c r="CT204" s="419">
        <v>0</v>
      </c>
      <c r="CU204" s="419">
        <v>0</v>
      </c>
      <c r="CV204" s="419">
        <v>0</v>
      </c>
      <c r="CW204" s="419">
        <v>0</v>
      </c>
      <c r="CX204" s="419">
        <v>0</v>
      </c>
      <c r="CY204" s="595">
        <v>18713.68506</v>
      </c>
      <c r="CZ204" s="537" t="s">
        <v>80</v>
      </c>
      <c r="DA204" s="537" t="s">
        <v>2202</v>
      </c>
      <c r="DB204" s="643">
        <v>0</v>
      </c>
      <c r="DC204" s="643" t="s">
        <v>80</v>
      </c>
      <c r="DD204" s="375" t="s">
        <v>2095</v>
      </c>
      <c r="DE204" s="526"/>
      <c r="DF204" s="816" t="s">
        <v>2177</v>
      </c>
      <c r="DG204" s="829"/>
    </row>
    <row r="205" spans="1:111" s="47" customFormat="1" ht="54" outlineLevel="1">
      <c r="A205" s="875"/>
      <c r="B205" s="613" t="s">
        <v>2341</v>
      </c>
      <c r="C205" s="604" t="s">
        <v>80</v>
      </c>
      <c r="D205" s="420" t="s">
        <v>194</v>
      </c>
      <c r="E205" s="420" t="s">
        <v>1066</v>
      </c>
      <c r="F205" s="526" t="s">
        <v>80</v>
      </c>
      <c r="G205" s="526" t="s">
        <v>80</v>
      </c>
      <c r="H205" s="420" t="s">
        <v>324</v>
      </c>
      <c r="I205" s="595">
        <v>18057.04</v>
      </c>
      <c r="J205" s="595">
        <v>18057.04</v>
      </c>
      <c r="K205" s="595">
        <v>0</v>
      </c>
      <c r="L205" s="595">
        <v>0</v>
      </c>
      <c r="M205" s="595">
        <v>18057.04</v>
      </c>
      <c r="N205" s="595">
        <v>0</v>
      </c>
      <c r="O205" s="595">
        <v>0</v>
      </c>
      <c r="P205" s="536" t="s">
        <v>80</v>
      </c>
      <c r="Q205" s="535" t="s">
        <v>80</v>
      </c>
      <c r="R205" s="537" t="s">
        <v>1783</v>
      </c>
      <c r="S205" s="595"/>
      <c r="T205" s="595"/>
      <c r="U205" s="595"/>
      <c r="V205" s="595"/>
      <c r="W205" s="595">
        <v>0</v>
      </c>
      <c r="X205" s="595">
        <v>0</v>
      </c>
      <c r="Y205" s="595">
        <v>0</v>
      </c>
      <c r="Z205" s="595">
        <v>0</v>
      </c>
      <c r="AA205" s="595">
        <v>0</v>
      </c>
      <c r="AB205" s="595">
        <v>0</v>
      </c>
      <c r="AC205" s="595">
        <v>0</v>
      </c>
      <c r="AD205" s="595">
        <v>0</v>
      </c>
      <c r="AE205" s="595">
        <v>0</v>
      </c>
      <c r="AF205" s="595">
        <v>0</v>
      </c>
      <c r="AG205" s="595">
        <v>0</v>
      </c>
      <c r="AH205" s="595">
        <v>0</v>
      </c>
      <c r="AI205" s="595">
        <v>0</v>
      </c>
      <c r="AJ205" s="595">
        <v>0</v>
      </c>
      <c r="AK205" s="595">
        <v>0</v>
      </c>
      <c r="AL205" s="595">
        <v>0</v>
      </c>
      <c r="AM205" s="595">
        <v>0</v>
      </c>
      <c r="AN205" s="419">
        <v>0</v>
      </c>
      <c r="AO205" s="419">
        <v>0</v>
      </c>
      <c r="AP205" s="419">
        <v>0</v>
      </c>
      <c r="AQ205" s="419">
        <v>0</v>
      </c>
      <c r="AR205" s="419">
        <v>0</v>
      </c>
      <c r="AS205" s="419">
        <v>0</v>
      </c>
      <c r="AT205" s="419">
        <v>0</v>
      </c>
      <c r="AU205" s="419">
        <v>0</v>
      </c>
      <c r="AV205" s="419">
        <v>0</v>
      </c>
      <c r="AW205" s="419">
        <v>0</v>
      </c>
      <c r="AX205" s="419">
        <v>0</v>
      </c>
      <c r="AY205" s="419">
        <v>0</v>
      </c>
      <c r="AZ205" s="419">
        <v>0</v>
      </c>
      <c r="BA205" s="419">
        <v>0</v>
      </c>
      <c r="BB205" s="419">
        <v>0</v>
      </c>
      <c r="BC205" s="419">
        <v>0</v>
      </c>
      <c r="BD205" s="419">
        <v>0</v>
      </c>
      <c r="BE205" s="419">
        <v>0</v>
      </c>
      <c r="BF205" s="419">
        <v>0</v>
      </c>
      <c r="BG205" s="419">
        <v>0</v>
      </c>
      <c r="BH205" s="419">
        <v>0</v>
      </c>
      <c r="BI205" s="419">
        <v>0</v>
      </c>
      <c r="BJ205" s="419">
        <v>0</v>
      </c>
      <c r="BK205" s="419">
        <v>0</v>
      </c>
      <c r="BL205" s="419">
        <v>0</v>
      </c>
      <c r="BM205" s="419">
        <v>0</v>
      </c>
      <c r="BN205" s="419">
        <v>0</v>
      </c>
      <c r="BO205" s="419">
        <v>0</v>
      </c>
      <c r="BP205" s="419">
        <v>0</v>
      </c>
      <c r="BQ205" s="419">
        <v>0</v>
      </c>
      <c r="BR205" s="419">
        <v>0</v>
      </c>
      <c r="BS205" s="419">
        <v>0</v>
      </c>
      <c r="BT205" s="419">
        <v>0</v>
      </c>
      <c r="BU205" s="419">
        <v>0</v>
      </c>
      <c r="BV205" s="419">
        <v>0</v>
      </c>
      <c r="BW205" s="419">
        <v>0</v>
      </c>
      <c r="BX205" s="419">
        <v>0</v>
      </c>
      <c r="BY205" s="419">
        <v>0</v>
      </c>
      <c r="BZ205" s="419">
        <v>0</v>
      </c>
      <c r="CA205" s="609">
        <v>0</v>
      </c>
      <c r="CB205" s="598"/>
      <c r="CC205" s="419"/>
      <c r="CD205" s="419"/>
      <c r="CE205" s="419">
        <v>0</v>
      </c>
      <c r="CF205" s="419">
        <v>0</v>
      </c>
      <c r="CG205" s="419"/>
      <c r="CH205" s="419"/>
      <c r="CI205" s="419"/>
      <c r="CJ205" s="419">
        <v>0</v>
      </c>
      <c r="CK205" s="419">
        <v>0</v>
      </c>
      <c r="CL205" s="419"/>
      <c r="CM205" s="419"/>
      <c r="CN205" s="419"/>
      <c r="CO205" s="419">
        <v>0</v>
      </c>
      <c r="CP205" s="419">
        <v>0</v>
      </c>
      <c r="CQ205" s="419"/>
      <c r="CR205" s="419"/>
      <c r="CS205" s="419"/>
      <c r="CT205" s="419">
        <v>0</v>
      </c>
      <c r="CU205" s="419">
        <v>0</v>
      </c>
      <c r="CV205" s="419">
        <v>0</v>
      </c>
      <c r="CW205" s="419">
        <v>0</v>
      </c>
      <c r="CX205" s="419">
        <v>0</v>
      </c>
      <c r="CY205" s="595">
        <v>18057.04</v>
      </c>
      <c r="CZ205" s="537" t="s">
        <v>80</v>
      </c>
      <c r="DA205" s="537" t="s">
        <v>2202</v>
      </c>
      <c r="DB205" s="643">
        <v>0</v>
      </c>
      <c r="DC205" s="643" t="s">
        <v>80</v>
      </c>
      <c r="DD205" s="375" t="s">
        <v>2095</v>
      </c>
      <c r="DE205" s="526"/>
      <c r="DF205" s="816" t="s">
        <v>2188</v>
      </c>
      <c r="DG205" s="829"/>
    </row>
    <row r="206" spans="1:111" s="47" customFormat="1" ht="54" outlineLevel="1">
      <c r="A206" s="875"/>
      <c r="B206" s="613" t="s">
        <v>2342</v>
      </c>
      <c r="C206" s="604" t="s">
        <v>80</v>
      </c>
      <c r="D206" s="420" t="s">
        <v>194</v>
      </c>
      <c r="E206" s="420" t="s">
        <v>1066</v>
      </c>
      <c r="F206" s="526" t="s">
        <v>80</v>
      </c>
      <c r="G206" s="526" t="s">
        <v>80</v>
      </c>
      <c r="H206" s="420" t="s">
        <v>324</v>
      </c>
      <c r="I206" s="595">
        <v>67640.11</v>
      </c>
      <c r="J206" s="595">
        <v>67640.11</v>
      </c>
      <c r="K206" s="595">
        <v>0</v>
      </c>
      <c r="L206" s="595">
        <v>0</v>
      </c>
      <c r="M206" s="595">
        <v>67640.11</v>
      </c>
      <c r="N206" s="595">
        <v>0</v>
      </c>
      <c r="O206" s="595">
        <v>0</v>
      </c>
      <c r="P206" s="536" t="s">
        <v>80</v>
      </c>
      <c r="Q206" s="535" t="s">
        <v>80</v>
      </c>
      <c r="R206" s="537" t="s">
        <v>1783</v>
      </c>
      <c r="S206" s="595"/>
      <c r="T206" s="595"/>
      <c r="U206" s="595"/>
      <c r="V206" s="595"/>
      <c r="W206" s="595">
        <v>0</v>
      </c>
      <c r="X206" s="595">
        <v>0</v>
      </c>
      <c r="Y206" s="595">
        <v>0</v>
      </c>
      <c r="Z206" s="595">
        <v>0</v>
      </c>
      <c r="AA206" s="595">
        <v>0</v>
      </c>
      <c r="AB206" s="595">
        <v>0</v>
      </c>
      <c r="AC206" s="595">
        <v>0</v>
      </c>
      <c r="AD206" s="595">
        <v>0</v>
      </c>
      <c r="AE206" s="595">
        <v>0</v>
      </c>
      <c r="AF206" s="595">
        <v>0</v>
      </c>
      <c r="AG206" s="595">
        <v>0</v>
      </c>
      <c r="AH206" s="595">
        <v>0</v>
      </c>
      <c r="AI206" s="595">
        <v>0</v>
      </c>
      <c r="AJ206" s="595">
        <v>0</v>
      </c>
      <c r="AK206" s="595">
        <v>0</v>
      </c>
      <c r="AL206" s="595">
        <v>0</v>
      </c>
      <c r="AM206" s="595">
        <v>0</v>
      </c>
      <c r="AN206" s="419">
        <v>0</v>
      </c>
      <c r="AO206" s="419">
        <v>0</v>
      </c>
      <c r="AP206" s="419">
        <v>0</v>
      </c>
      <c r="AQ206" s="419">
        <v>0</v>
      </c>
      <c r="AR206" s="419">
        <v>0</v>
      </c>
      <c r="AS206" s="419">
        <v>0</v>
      </c>
      <c r="AT206" s="419">
        <v>0</v>
      </c>
      <c r="AU206" s="419">
        <v>0</v>
      </c>
      <c r="AV206" s="419">
        <v>0</v>
      </c>
      <c r="AW206" s="419">
        <v>0</v>
      </c>
      <c r="AX206" s="419">
        <v>0</v>
      </c>
      <c r="AY206" s="419">
        <v>0</v>
      </c>
      <c r="AZ206" s="419">
        <v>0</v>
      </c>
      <c r="BA206" s="419">
        <v>0</v>
      </c>
      <c r="BB206" s="419">
        <v>0</v>
      </c>
      <c r="BC206" s="419">
        <v>0</v>
      </c>
      <c r="BD206" s="419">
        <v>0</v>
      </c>
      <c r="BE206" s="419">
        <v>0</v>
      </c>
      <c r="BF206" s="419">
        <v>0</v>
      </c>
      <c r="BG206" s="419">
        <v>0</v>
      </c>
      <c r="BH206" s="419">
        <v>0</v>
      </c>
      <c r="BI206" s="419">
        <v>0</v>
      </c>
      <c r="BJ206" s="419">
        <v>0</v>
      </c>
      <c r="BK206" s="419">
        <v>0</v>
      </c>
      <c r="BL206" s="419">
        <v>0</v>
      </c>
      <c r="BM206" s="419">
        <v>0</v>
      </c>
      <c r="BN206" s="419">
        <v>0</v>
      </c>
      <c r="BO206" s="419">
        <v>0</v>
      </c>
      <c r="BP206" s="419">
        <v>0</v>
      </c>
      <c r="BQ206" s="419">
        <v>0</v>
      </c>
      <c r="BR206" s="419">
        <v>0</v>
      </c>
      <c r="BS206" s="419">
        <v>0</v>
      </c>
      <c r="BT206" s="419">
        <v>0</v>
      </c>
      <c r="BU206" s="419">
        <v>0</v>
      </c>
      <c r="BV206" s="419">
        <v>0</v>
      </c>
      <c r="BW206" s="419">
        <v>0</v>
      </c>
      <c r="BX206" s="419">
        <v>0</v>
      </c>
      <c r="BY206" s="419">
        <v>0</v>
      </c>
      <c r="BZ206" s="419">
        <v>0</v>
      </c>
      <c r="CA206" s="609">
        <v>0</v>
      </c>
      <c r="CB206" s="598"/>
      <c r="CC206" s="419"/>
      <c r="CD206" s="419"/>
      <c r="CE206" s="419">
        <v>0</v>
      </c>
      <c r="CF206" s="419">
        <v>0</v>
      </c>
      <c r="CG206" s="419"/>
      <c r="CH206" s="419"/>
      <c r="CI206" s="419"/>
      <c r="CJ206" s="419">
        <v>0</v>
      </c>
      <c r="CK206" s="419">
        <v>0</v>
      </c>
      <c r="CL206" s="419"/>
      <c r="CM206" s="419"/>
      <c r="CN206" s="419"/>
      <c r="CO206" s="419">
        <v>0</v>
      </c>
      <c r="CP206" s="419">
        <v>0</v>
      </c>
      <c r="CQ206" s="419"/>
      <c r="CR206" s="419"/>
      <c r="CS206" s="419"/>
      <c r="CT206" s="419">
        <v>0</v>
      </c>
      <c r="CU206" s="419">
        <v>0</v>
      </c>
      <c r="CV206" s="419">
        <v>0</v>
      </c>
      <c r="CW206" s="419">
        <v>0</v>
      </c>
      <c r="CX206" s="419">
        <v>0</v>
      </c>
      <c r="CY206" s="595">
        <v>67640.11</v>
      </c>
      <c r="CZ206" s="537" t="s">
        <v>80</v>
      </c>
      <c r="DA206" s="537" t="s">
        <v>2202</v>
      </c>
      <c r="DB206" s="643">
        <v>0</v>
      </c>
      <c r="DC206" s="643" t="s">
        <v>80</v>
      </c>
      <c r="DD206" s="375" t="s">
        <v>2095</v>
      </c>
      <c r="DE206" s="526"/>
      <c r="DF206" s="816" t="s">
        <v>2177</v>
      </c>
      <c r="DG206" s="829"/>
    </row>
    <row r="207" spans="1:111" s="47" customFormat="1" ht="54" outlineLevel="1">
      <c r="A207" s="875"/>
      <c r="B207" s="613" t="s">
        <v>2313</v>
      </c>
      <c r="C207" s="604" t="s">
        <v>80</v>
      </c>
      <c r="D207" s="420" t="s">
        <v>194</v>
      </c>
      <c r="E207" s="420" t="s">
        <v>1066</v>
      </c>
      <c r="F207" s="526" t="s">
        <v>80</v>
      </c>
      <c r="G207" s="526" t="s">
        <v>80</v>
      </c>
      <c r="H207" s="420" t="s">
        <v>324</v>
      </c>
      <c r="I207" s="595">
        <v>18597.580000000002</v>
      </c>
      <c r="J207" s="595">
        <v>18597.580000000002</v>
      </c>
      <c r="K207" s="595">
        <v>0</v>
      </c>
      <c r="L207" s="595">
        <v>0</v>
      </c>
      <c r="M207" s="595">
        <v>18597.580000000002</v>
      </c>
      <c r="N207" s="595">
        <v>0</v>
      </c>
      <c r="O207" s="595">
        <v>0</v>
      </c>
      <c r="P207" s="536" t="s">
        <v>80</v>
      </c>
      <c r="Q207" s="535" t="s">
        <v>80</v>
      </c>
      <c r="R207" s="537" t="s">
        <v>1783</v>
      </c>
      <c r="S207" s="595"/>
      <c r="T207" s="595"/>
      <c r="U207" s="595"/>
      <c r="V207" s="595"/>
      <c r="W207" s="595">
        <v>0</v>
      </c>
      <c r="X207" s="595">
        <v>0</v>
      </c>
      <c r="Y207" s="595">
        <v>0</v>
      </c>
      <c r="Z207" s="595">
        <v>0</v>
      </c>
      <c r="AA207" s="595">
        <v>0</v>
      </c>
      <c r="AB207" s="595">
        <v>0</v>
      </c>
      <c r="AC207" s="595">
        <v>0</v>
      </c>
      <c r="AD207" s="595">
        <v>0</v>
      </c>
      <c r="AE207" s="595">
        <v>0</v>
      </c>
      <c r="AF207" s="595">
        <v>0</v>
      </c>
      <c r="AG207" s="595">
        <v>0</v>
      </c>
      <c r="AH207" s="595">
        <v>0</v>
      </c>
      <c r="AI207" s="595">
        <v>0</v>
      </c>
      <c r="AJ207" s="595">
        <v>0</v>
      </c>
      <c r="AK207" s="595">
        <v>0</v>
      </c>
      <c r="AL207" s="595">
        <v>0</v>
      </c>
      <c r="AM207" s="595">
        <v>0</v>
      </c>
      <c r="AN207" s="419">
        <v>0</v>
      </c>
      <c r="AO207" s="419">
        <v>0</v>
      </c>
      <c r="AP207" s="419">
        <v>0</v>
      </c>
      <c r="AQ207" s="419">
        <v>0</v>
      </c>
      <c r="AR207" s="419">
        <v>0</v>
      </c>
      <c r="AS207" s="419">
        <v>0</v>
      </c>
      <c r="AT207" s="419">
        <v>0</v>
      </c>
      <c r="AU207" s="419">
        <v>0</v>
      </c>
      <c r="AV207" s="419">
        <v>0</v>
      </c>
      <c r="AW207" s="419">
        <v>0</v>
      </c>
      <c r="AX207" s="419">
        <v>0</v>
      </c>
      <c r="AY207" s="419">
        <v>0</v>
      </c>
      <c r="AZ207" s="419">
        <v>0</v>
      </c>
      <c r="BA207" s="419">
        <v>0</v>
      </c>
      <c r="BB207" s="419">
        <v>0</v>
      </c>
      <c r="BC207" s="419">
        <v>0</v>
      </c>
      <c r="BD207" s="419">
        <v>0</v>
      </c>
      <c r="BE207" s="419">
        <v>0</v>
      </c>
      <c r="BF207" s="419">
        <v>0</v>
      </c>
      <c r="BG207" s="419">
        <v>0</v>
      </c>
      <c r="BH207" s="419">
        <v>0</v>
      </c>
      <c r="BI207" s="419">
        <v>0</v>
      </c>
      <c r="BJ207" s="419">
        <v>0</v>
      </c>
      <c r="BK207" s="419">
        <v>0</v>
      </c>
      <c r="BL207" s="419">
        <v>0</v>
      </c>
      <c r="BM207" s="419">
        <v>0</v>
      </c>
      <c r="BN207" s="419">
        <v>0</v>
      </c>
      <c r="BO207" s="419">
        <v>0</v>
      </c>
      <c r="BP207" s="419">
        <v>0</v>
      </c>
      <c r="BQ207" s="419">
        <v>0</v>
      </c>
      <c r="BR207" s="419">
        <v>0</v>
      </c>
      <c r="BS207" s="419">
        <v>0</v>
      </c>
      <c r="BT207" s="419">
        <v>0</v>
      </c>
      <c r="BU207" s="419">
        <v>0</v>
      </c>
      <c r="BV207" s="419">
        <v>0</v>
      </c>
      <c r="BW207" s="419">
        <v>0</v>
      </c>
      <c r="BX207" s="419">
        <v>0</v>
      </c>
      <c r="BY207" s="419">
        <v>0</v>
      </c>
      <c r="BZ207" s="419">
        <v>0</v>
      </c>
      <c r="CA207" s="609">
        <v>0</v>
      </c>
      <c r="CB207" s="598"/>
      <c r="CC207" s="419"/>
      <c r="CD207" s="419"/>
      <c r="CE207" s="419">
        <v>0</v>
      </c>
      <c r="CF207" s="419">
        <v>0</v>
      </c>
      <c r="CG207" s="419"/>
      <c r="CH207" s="419"/>
      <c r="CI207" s="419"/>
      <c r="CJ207" s="419">
        <v>0</v>
      </c>
      <c r="CK207" s="419">
        <v>0</v>
      </c>
      <c r="CL207" s="419"/>
      <c r="CM207" s="419"/>
      <c r="CN207" s="419"/>
      <c r="CO207" s="419">
        <v>0</v>
      </c>
      <c r="CP207" s="419">
        <v>0</v>
      </c>
      <c r="CQ207" s="419"/>
      <c r="CR207" s="419"/>
      <c r="CS207" s="419"/>
      <c r="CT207" s="419">
        <v>0</v>
      </c>
      <c r="CU207" s="419">
        <v>0</v>
      </c>
      <c r="CV207" s="419">
        <v>0</v>
      </c>
      <c r="CW207" s="419">
        <v>0</v>
      </c>
      <c r="CX207" s="419">
        <v>0</v>
      </c>
      <c r="CY207" s="595">
        <v>18597.580000000002</v>
      </c>
      <c r="CZ207" s="537" t="s">
        <v>80</v>
      </c>
      <c r="DA207" s="537" t="s">
        <v>2202</v>
      </c>
      <c r="DB207" s="643">
        <v>0</v>
      </c>
      <c r="DC207" s="643" t="s">
        <v>80</v>
      </c>
      <c r="DD207" s="375" t="s">
        <v>2095</v>
      </c>
      <c r="DE207" s="526"/>
      <c r="DF207" s="816" t="s">
        <v>2179</v>
      </c>
      <c r="DG207" s="829"/>
    </row>
    <row r="208" spans="1:111" s="47" customFormat="1" ht="54" outlineLevel="1">
      <c r="A208" s="875"/>
      <c r="B208" s="613" t="s">
        <v>1981</v>
      </c>
      <c r="C208" s="604" t="s">
        <v>80</v>
      </c>
      <c r="D208" s="420" t="s">
        <v>194</v>
      </c>
      <c r="E208" s="420" t="s">
        <v>1066</v>
      </c>
      <c r="F208" s="526" t="s">
        <v>80</v>
      </c>
      <c r="G208" s="526" t="s">
        <v>80</v>
      </c>
      <c r="H208" s="420" t="s">
        <v>324</v>
      </c>
      <c r="I208" s="595">
        <v>13526.77</v>
      </c>
      <c r="J208" s="595">
        <v>13526.77</v>
      </c>
      <c r="K208" s="595">
        <v>0</v>
      </c>
      <c r="L208" s="595">
        <v>0</v>
      </c>
      <c r="M208" s="595">
        <v>13526.77</v>
      </c>
      <c r="N208" s="595">
        <v>0</v>
      </c>
      <c r="O208" s="595">
        <v>0</v>
      </c>
      <c r="P208" s="536" t="s">
        <v>80</v>
      </c>
      <c r="Q208" s="644">
        <v>44501</v>
      </c>
      <c r="R208" s="619" t="s">
        <v>1671</v>
      </c>
      <c r="S208" s="595"/>
      <c r="T208" s="595"/>
      <c r="U208" s="595"/>
      <c r="V208" s="595"/>
      <c r="W208" s="595">
        <v>0</v>
      </c>
      <c r="X208" s="595">
        <v>0</v>
      </c>
      <c r="Y208" s="595">
        <v>0</v>
      </c>
      <c r="Z208" s="595">
        <v>0</v>
      </c>
      <c r="AA208" s="595">
        <v>0</v>
      </c>
      <c r="AB208" s="595">
        <v>0</v>
      </c>
      <c r="AC208" s="595">
        <v>0</v>
      </c>
      <c r="AD208" s="595">
        <v>0</v>
      </c>
      <c r="AE208" s="595">
        <v>0</v>
      </c>
      <c r="AF208" s="595">
        <v>0</v>
      </c>
      <c r="AG208" s="595">
        <v>0</v>
      </c>
      <c r="AH208" s="595">
        <v>0</v>
      </c>
      <c r="AI208" s="595">
        <v>0</v>
      </c>
      <c r="AJ208" s="595">
        <v>0</v>
      </c>
      <c r="AK208" s="595">
        <v>0</v>
      </c>
      <c r="AL208" s="595">
        <v>0</v>
      </c>
      <c r="AM208" s="595">
        <v>0</v>
      </c>
      <c r="AN208" s="419">
        <v>0</v>
      </c>
      <c r="AO208" s="419">
        <v>0</v>
      </c>
      <c r="AP208" s="419">
        <v>0</v>
      </c>
      <c r="AQ208" s="419">
        <v>0</v>
      </c>
      <c r="AR208" s="419">
        <v>0</v>
      </c>
      <c r="AS208" s="419">
        <v>0</v>
      </c>
      <c r="AT208" s="419">
        <v>0</v>
      </c>
      <c r="AU208" s="419">
        <v>0</v>
      </c>
      <c r="AV208" s="419">
        <v>0</v>
      </c>
      <c r="AW208" s="419">
        <v>0</v>
      </c>
      <c r="AX208" s="419">
        <v>0</v>
      </c>
      <c r="AY208" s="419">
        <v>0</v>
      </c>
      <c r="AZ208" s="419">
        <v>0</v>
      </c>
      <c r="BA208" s="419">
        <v>0</v>
      </c>
      <c r="BB208" s="419">
        <v>0</v>
      </c>
      <c r="BC208" s="419">
        <v>0</v>
      </c>
      <c r="BD208" s="419">
        <v>0</v>
      </c>
      <c r="BE208" s="419">
        <v>0</v>
      </c>
      <c r="BF208" s="419">
        <v>0</v>
      </c>
      <c r="BG208" s="419">
        <v>0</v>
      </c>
      <c r="BH208" s="419">
        <v>0</v>
      </c>
      <c r="BI208" s="419">
        <v>0</v>
      </c>
      <c r="BJ208" s="419">
        <v>0</v>
      </c>
      <c r="BK208" s="419">
        <v>0</v>
      </c>
      <c r="BL208" s="419">
        <v>0</v>
      </c>
      <c r="BM208" s="419">
        <v>0</v>
      </c>
      <c r="BN208" s="419">
        <v>0</v>
      </c>
      <c r="BO208" s="419">
        <v>0</v>
      </c>
      <c r="BP208" s="419">
        <v>0</v>
      </c>
      <c r="BQ208" s="419">
        <v>0</v>
      </c>
      <c r="BR208" s="419">
        <v>0</v>
      </c>
      <c r="BS208" s="419">
        <v>0</v>
      </c>
      <c r="BT208" s="419">
        <v>0</v>
      </c>
      <c r="BU208" s="419">
        <v>0</v>
      </c>
      <c r="BV208" s="419">
        <v>0</v>
      </c>
      <c r="BW208" s="419">
        <v>0</v>
      </c>
      <c r="BX208" s="419">
        <v>0</v>
      </c>
      <c r="BY208" s="419">
        <v>0</v>
      </c>
      <c r="BZ208" s="419">
        <v>0</v>
      </c>
      <c r="CA208" s="609">
        <v>0</v>
      </c>
      <c r="CB208" s="598"/>
      <c r="CC208" s="419"/>
      <c r="CD208" s="419"/>
      <c r="CE208" s="419">
        <v>0</v>
      </c>
      <c r="CF208" s="419">
        <v>0</v>
      </c>
      <c r="CG208" s="419"/>
      <c r="CH208" s="419"/>
      <c r="CI208" s="419"/>
      <c r="CJ208" s="419">
        <v>0</v>
      </c>
      <c r="CK208" s="419">
        <v>0</v>
      </c>
      <c r="CL208" s="419"/>
      <c r="CM208" s="419"/>
      <c r="CN208" s="419"/>
      <c r="CO208" s="419">
        <v>0</v>
      </c>
      <c r="CP208" s="419">
        <v>0</v>
      </c>
      <c r="CQ208" s="419"/>
      <c r="CR208" s="419"/>
      <c r="CS208" s="419"/>
      <c r="CT208" s="419">
        <v>0</v>
      </c>
      <c r="CU208" s="419">
        <v>0</v>
      </c>
      <c r="CV208" s="419">
        <v>0</v>
      </c>
      <c r="CW208" s="419">
        <v>0</v>
      </c>
      <c r="CX208" s="419">
        <v>0</v>
      </c>
      <c r="CY208" s="595">
        <v>13526.77</v>
      </c>
      <c r="CZ208" s="537" t="s">
        <v>80</v>
      </c>
      <c r="DA208" s="537" t="s">
        <v>2202</v>
      </c>
      <c r="DB208" s="643">
        <v>0</v>
      </c>
      <c r="DC208" s="645">
        <v>292.37966</v>
      </c>
      <c r="DD208" s="375" t="s">
        <v>2095</v>
      </c>
      <c r="DE208" s="526"/>
      <c r="DF208" s="816" t="s">
        <v>2174</v>
      </c>
      <c r="DG208" s="829"/>
    </row>
    <row r="209" spans="1:165" s="765" customFormat="1" ht="37.5" customHeight="1">
      <c r="A209" s="875"/>
      <c r="B209" s="767" t="s">
        <v>264</v>
      </c>
      <c r="C209" s="763" t="s">
        <v>80</v>
      </c>
      <c r="D209" s="763" t="s">
        <v>80</v>
      </c>
      <c r="E209" s="763" t="s">
        <v>80</v>
      </c>
      <c r="F209" s="768" t="s">
        <v>80</v>
      </c>
      <c r="G209" s="768" t="s">
        <v>80</v>
      </c>
      <c r="H209" s="763" t="s">
        <v>80</v>
      </c>
      <c r="I209" s="763">
        <f t="shared" ref="I209:N209" si="16">SUM(I70:I208)</f>
        <v>5457941.1866200026</v>
      </c>
      <c r="J209" s="763">
        <f t="shared" si="16"/>
        <v>5124311.7546700016</v>
      </c>
      <c r="K209" s="763">
        <f t="shared" si="16"/>
        <v>333629.43265000009</v>
      </c>
      <c r="L209" s="763">
        <f t="shared" si="16"/>
        <v>0</v>
      </c>
      <c r="M209" s="763">
        <f t="shared" si="16"/>
        <v>5003148.0768000018</v>
      </c>
      <c r="N209" s="763">
        <f t="shared" si="16"/>
        <v>0</v>
      </c>
      <c r="O209" s="763" t="s">
        <v>80</v>
      </c>
      <c r="P209" s="769" t="s">
        <v>80</v>
      </c>
      <c r="Q209" s="770" t="s">
        <v>80</v>
      </c>
      <c r="R209" s="770" t="s">
        <v>80</v>
      </c>
      <c r="S209" s="763" t="s">
        <v>80</v>
      </c>
      <c r="T209" s="763">
        <f t="shared" ref="T209:AH209" si="17">SUM(T70:T208)</f>
        <v>16.670000000000002</v>
      </c>
      <c r="U209" s="763">
        <f t="shared" si="17"/>
        <v>6028.7400000000007</v>
      </c>
      <c r="V209" s="763">
        <f t="shared" si="17"/>
        <v>150.06</v>
      </c>
      <c r="W209" s="763">
        <f t="shared" si="17"/>
        <v>63098.244579999999</v>
      </c>
      <c r="X209" s="763">
        <f t="shared" si="17"/>
        <v>0</v>
      </c>
      <c r="Y209" s="763">
        <f t="shared" si="17"/>
        <v>0</v>
      </c>
      <c r="Z209" s="763">
        <f t="shared" si="17"/>
        <v>87076.980519999997</v>
      </c>
      <c r="AA209" s="763">
        <f t="shared" si="17"/>
        <v>0</v>
      </c>
      <c r="AB209" s="763">
        <f t="shared" si="17"/>
        <v>87222.813719999991</v>
      </c>
      <c r="AC209" s="763">
        <f t="shared" si="17"/>
        <v>0</v>
      </c>
      <c r="AD209" s="763">
        <f t="shared" si="17"/>
        <v>4276.8802400000004</v>
      </c>
      <c r="AE209" s="763">
        <f t="shared" si="17"/>
        <v>9906.0177600000006</v>
      </c>
      <c r="AF209" s="763">
        <f t="shared" si="17"/>
        <v>0</v>
      </c>
      <c r="AG209" s="763">
        <f t="shared" si="17"/>
        <v>14182.898000000001</v>
      </c>
      <c r="AH209" s="763">
        <f t="shared" si="17"/>
        <v>0</v>
      </c>
      <c r="AI209" s="763">
        <f t="shared" ref="AI209:AL209" si="18">SUM(AI70:AI208)</f>
        <v>0</v>
      </c>
      <c r="AJ209" s="763">
        <f t="shared" si="18"/>
        <v>0</v>
      </c>
      <c r="AK209" s="763">
        <f t="shared" si="18"/>
        <v>0</v>
      </c>
      <c r="AL209" s="763">
        <f t="shared" si="18"/>
        <v>0</v>
      </c>
      <c r="AM209" s="763">
        <f t="shared" ref="AM209:CA209" si="19">SUM(AM70:AM208)</f>
        <v>0</v>
      </c>
      <c r="AN209" s="763">
        <f t="shared" si="19"/>
        <v>0</v>
      </c>
      <c r="AO209" s="763">
        <f t="shared" si="19"/>
        <v>21577.698052</v>
      </c>
      <c r="AP209" s="763">
        <f t="shared" si="19"/>
        <v>121.72775</v>
      </c>
      <c r="AQ209" s="763">
        <f t="shared" si="19"/>
        <v>21577.698052</v>
      </c>
      <c r="AR209" s="763">
        <f t="shared" si="19"/>
        <v>0</v>
      </c>
      <c r="AS209" s="763">
        <f t="shared" si="19"/>
        <v>0</v>
      </c>
      <c r="AT209" s="763">
        <f t="shared" si="19"/>
        <v>10916.547078</v>
      </c>
      <c r="AU209" s="763">
        <f t="shared" si="19"/>
        <v>0</v>
      </c>
      <c r="AV209" s="763">
        <f t="shared" si="19"/>
        <v>10916.547078</v>
      </c>
      <c r="AW209" s="763">
        <f t="shared" si="19"/>
        <v>0</v>
      </c>
      <c r="AX209" s="763">
        <f t="shared" si="19"/>
        <v>0</v>
      </c>
      <c r="AY209" s="763">
        <f t="shared" si="19"/>
        <v>18194.245129999999</v>
      </c>
      <c r="AZ209" s="763">
        <f t="shared" si="19"/>
        <v>0</v>
      </c>
      <c r="BA209" s="763">
        <f t="shared" si="19"/>
        <v>18194.245129999999</v>
      </c>
      <c r="BB209" s="763">
        <f t="shared" si="19"/>
        <v>0</v>
      </c>
      <c r="BC209" s="763">
        <f t="shared" si="19"/>
        <v>0</v>
      </c>
      <c r="BD209" s="763">
        <f t="shared" si="19"/>
        <v>36388.490259999999</v>
      </c>
      <c r="BE209" s="763">
        <f t="shared" si="19"/>
        <v>0</v>
      </c>
      <c r="BF209" s="763">
        <f t="shared" si="19"/>
        <v>36388.490259999999</v>
      </c>
      <c r="BG209" s="763">
        <f t="shared" si="19"/>
        <v>0</v>
      </c>
      <c r="BH209" s="763">
        <f t="shared" si="19"/>
        <v>0</v>
      </c>
      <c r="BI209" s="763">
        <f t="shared" si="19"/>
        <v>0</v>
      </c>
      <c r="BJ209" s="763">
        <f t="shared" si="19"/>
        <v>0</v>
      </c>
      <c r="BK209" s="763">
        <f t="shared" si="19"/>
        <v>0</v>
      </c>
      <c r="BL209" s="763">
        <f t="shared" si="19"/>
        <v>0</v>
      </c>
      <c r="BM209" s="763">
        <f t="shared" si="19"/>
        <v>4276.8802400000004</v>
      </c>
      <c r="BN209" s="763">
        <f t="shared" si="19"/>
        <v>9906.0177600000006</v>
      </c>
      <c r="BO209" s="763">
        <f t="shared" si="19"/>
        <v>0</v>
      </c>
      <c r="BP209" s="763">
        <f t="shared" si="19"/>
        <v>14182.898000000001</v>
      </c>
      <c r="BQ209" s="763">
        <f t="shared" si="19"/>
        <v>0</v>
      </c>
      <c r="BR209" s="763">
        <f t="shared" si="19"/>
        <v>0</v>
      </c>
      <c r="BS209" s="763">
        <f t="shared" si="19"/>
        <v>0</v>
      </c>
      <c r="BT209" s="763">
        <f t="shared" si="19"/>
        <v>0</v>
      </c>
      <c r="BU209" s="763">
        <f t="shared" si="19"/>
        <v>0</v>
      </c>
      <c r="BV209" s="763">
        <f t="shared" si="19"/>
        <v>0</v>
      </c>
      <c r="BW209" s="763">
        <f t="shared" si="19"/>
        <v>0</v>
      </c>
      <c r="BX209" s="763">
        <f t="shared" si="19"/>
        <v>0</v>
      </c>
      <c r="BY209" s="763">
        <f t="shared" si="19"/>
        <v>0</v>
      </c>
      <c r="BZ209" s="763">
        <f t="shared" si="19"/>
        <v>0</v>
      </c>
      <c r="CA209" s="771">
        <f t="shared" si="19"/>
        <v>0</v>
      </c>
      <c r="CB209" s="763">
        <f t="shared" ref="CB209:CU209" si="20">SUM(CB70:CB208)</f>
        <v>0</v>
      </c>
      <c r="CC209" s="763">
        <f t="shared" si="20"/>
        <v>0</v>
      </c>
      <c r="CD209" s="763">
        <f t="shared" si="20"/>
        <v>0</v>
      </c>
      <c r="CE209" s="763">
        <f t="shared" si="20"/>
        <v>0</v>
      </c>
      <c r="CF209" s="763">
        <f t="shared" si="20"/>
        <v>0</v>
      </c>
      <c r="CG209" s="763">
        <f t="shared" si="20"/>
        <v>0</v>
      </c>
      <c r="CH209" s="763">
        <f t="shared" si="20"/>
        <v>0</v>
      </c>
      <c r="CI209" s="763">
        <f t="shared" si="20"/>
        <v>0</v>
      </c>
      <c r="CJ209" s="763">
        <f t="shared" si="20"/>
        <v>0</v>
      </c>
      <c r="CK209" s="763">
        <f t="shared" si="20"/>
        <v>0</v>
      </c>
      <c r="CL209" s="763">
        <f t="shared" si="20"/>
        <v>0</v>
      </c>
      <c r="CM209" s="763">
        <f t="shared" si="20"/>
        <v>0</v>
      </c>
      <c r="CN209" s="763">
        <f t="shared" si="20"/>
        <v>0</v>
      </c>
      <c r="CO209" s="763">
        <f t="shared" si="20"/>
        <v>0</v>
      </c>
      <c r="CP209" s="763">
        <f t="shared" si="20"/>
        <v>0</v>
      </c>
      <c r="CQ209" s="763">
        <f t="shared" si="20"/>
        <v>0</v>
      </c>
      <c r="CR209" s="763">
        <f t="shared" si="20"/>
        <v>0</v>
      </c>
      <c r="CS209" s="763">
        <f t="shared" si="20"/>
        <v>0</v>
      </c>
      <c r="CT209" s="763">
        <f t="shared" si="20"/>
        <v>0</v>
      </c>
      <c r="CU209" s="763">
        <f t="shared" si="20"/>
        <v>0</v>
      </c>
      <c r="CV209" s="772">
        <f>SUM(CV70:CV208)</f>
        <v>1305</v>
      </c>
      <c r="CW209" s="763">
        <f>SUM(CW70:CW208)</f>
        <v>0</v>
      </c>
      <c r="CX209" s="763">
        <f>SUM(CX70:CX208)</f>
        <v>0</v>
      </c>
      <c r="CY209" s="763">
        <f>SUM(CY70:CY208)</f>
        <v>4801123.5422800016</v>
      </c>
      <c r="CZ209" s="764" t="s">
        <v>80</v>
      </c>
      <c r="DA209" s="764" t="s">
        <v>80</v>
      </c>
      <c r="DB209" s="764">
        <f>SUM(DB70:DB208)</f>
        <v>0</v>
      </c>
      <c r="DC209" s="764">
        <f>SUM(DC70:DC208)</f>
        <v>1906740.0926000001</v>
      </c>
      <c r="DD209" s="764" t="s">
        <v>80</v>
      </c>
      <c r="DE209" s="765" t="s">
        <v>80</v>
      </c>
      <c r="DF209" s="765" t="s">
        <v>80</v>
      </c>
      <c r="DG209" s="766"/>
      <c r="DH209" s="766"/>
      <c r="DI209" s="766"/>
      <c r="DJ209" s="766"/>
      <c r="DK209" s="766"/>
      <c r="DL209" s="766"/>
      <c r="DM209" s="766"/>
      <c r="DN209" s="766"/>
      <c r="DO209" s="766"/>
      <c r="DP209" s="766"/>
      <c r="DQ209" s="766"/>
      <c r="DR209" s="766"/>
      <c r="DS209" s="766"/>
      <c r="DT209" s="766"/>
      <c r="DU209" s="766"/>
      <c r="DV209" s="766"/>
      <c r="DW209" s="766"/>
      <c r="DX209" s="766"/>
      <c r="DY209" s="766"/>
      <c r="DZ209" s="766"/>
      <c r="EA209" s="766"/>
      <c r="EB209" s="766"/>
      <c r="EC209" s="766"/>
      <c r="ED209" s="766"/>
      <c r="EE209" s="766"/>
      <c r="EF209" s="766"/>
      <c r="EG209" s="766"/>
      <c r="EH209" s="766"/>
      <c r="EI209" s="766"/>
      <c r="EJ209" s="766"/>
      <c r="EK209" s="766"/>
      <c r="EL209" s="766"/>
      <c r="EM209" s="766"/>
      <c r="EN209" s="766"/>
      <c r="EO209" s="766"/>
      <c r="EP209" s="766"/>
      <c r="EQ209" s="766"/>
      <c r="ER209" s="766"/>
      <c r="ES209" s="766"/>
      <c r="ET209" s="766"/>
      <c r="EU209" s="766"/>
      <c r="EV209" s="766"/>
      <c r="EW209" s="766"/>
      <c r="EX209" s="766"/>
      <c r="EY209" s="766"/>
      <c r="EZ209" s="766"/>
      <c r="FA209" s="766"/>
      <c r="FB209" s="766"/>
      <c r="FC209" s="766"/>
      <c r="FD209" s="766"/>
      <c r="FE209" s="766"/>
      <c r="FF209" s="766"/>
      <c r="FG209" s="766"/>
      <c r="FH209" s="766"/>
      <c r="FI209" s="766"/>
    </row>
    <row r="210" spans="1:165" s="775" customFormat="1" ht="36.75" customHeight="1">
      <c r="A210" s="875"/>
      <c r="B210" s="776" t="s">
        <v>8</v>
      </c>
      <c r="C210" s="773" t="s">
        <v>80</v>
      </c>
      <c r="D210" s="773" t="s">
        <v>80</v>
      </c>
      <c r="E210" s="773" t="s">
        <v>80</v>
      </c>
      <c r="F210" s="777" t="s">
        <v>80</v>
      </c>
      <c r="G210" s="777" t="s">
        <v>80</v>
      </c>
      <c r="H210" s="773" t="s">
        <v>80</v>
      </c>
      <c r="I210" s="773">
        <f t="shared" ref="I210:N210" si="21">I209+I69</f>
        <v>12266973.597729502</v>
      </c>
      <c r="J210" s="773">
        <f t="shared" si="21"/>
        <v>10185368.0313932</v>
      </c>
      <c r="K210" s="773">
        <f t="shared" si="21"/>
        <v>2081605.5670363004</v>
      </c>
      <c r="L210" s="773">
        <f t="shared" si="21"/>
        <v>0</v>
      </c>
      <c r="M210" s="773">
        <f t="shared" si="21"/>
        <v>9306495.1238615029</v>
      </c>
      <c r="N210" s="773">
        <f t="shared" si="21"/>
        <v>2351468.2026255005</v>
      </c>
      <c r="O210" s="773" t="s">
        <v>80</v>
      </c>
      <c r="P210" s="778" t="s">
        <v>80</v>
      </c>
      <c r="Q210" s="779" t="s">
        <v>80</v>
      </c>
      <c r="R210" s="779" t="s">
        <v>80</v>
      </c>
      <c r="S210" s="773" t="s">
        <v>80</v>
      </c>
      <c r="T210" s="773">
        <f t="shared" ref="T210:AH210" si="22">T209+T69</f>
        <v>528563.16477000003</v>
      </c>
      <c r="U210" s="773">
        <f t="shared" si="22"/>
        <v>733026.22817999998</v>
      </c>
      <c r="V210" s="773">
        <f t="shared" si="22"/>
        <v>2738251.1210199995</v>
      </c>
      <c r="W210" s="773">
        <f t="shared" si="22"/>
        <v>4056743.2885499992</v>
      </c>
      <c r="X210" s="773">
        <f t="shared" si="22"/>
        <v>1061587.9453400001</v>
      </c>
      <c r="Y210" s="773">
        <f t="shared" si="22"/>
        <v>207650.63999999996</v>
      </c>
      <c r="Z210" s="773">
        <f t="shared" si="22"/>
        <v>651122.21251380001</v>
      </c>
      <c r="AA210" s="773">
        <f t="shared" si="22"/>
        <v>1288852.82</v>
      </c>
      <c r="AB210" s="773">
        <f t="shared" si="22"/>
        <v>2147771.5057138</v>
      </c>
      <c r="AC210" s="773">
        <f t="shared" si="22"/>
        <v>1016175.6113400001</v>
      </c>
      <c r="AD210" s="773">
        <f t="shared" si="22"/>
        <v>150925.46296800001</v>
      </c>
      <c r="AE210" s="773">
        <f t="shared" si="22"/>
        <v>609385.74047999992</v>
      </c>
      <c r="AF210" s="773">
        <f t="shared" si="22"/>
        <v>928258.43693399988</v>
      </c>
      <c r="AG210" s="773">
        <f t="shared" si="22"/>
        <v>1688569.640382</v>
      </c>
      <c r="AH210" s="773">
        <f t="shared" si="22"/>
        <v>1386297.689</v>
      </c>
      <c r="AI210" s="773">
        <f t="shared" ref="AI210:AM210" si="23">AI209+AI69</f>
        <v>0</v>
      </c>
      <c r="AJ210" s="773">
        <f t="shared" si="23"/>
        <v>0</v>
      </c>
      <c r="AK210" s="773">
        <f t="shared" si="23"/>
        <v>0</v>
      </c>
      <c r="AL210" s="773">
        <f t="shared" si="23"/>
        <v>0</v>
      </c>
      <c r="AM210" s="773">
        <f t="shared" si="23"/>
        <v>0</v>
      </c>
      <c r="AN210" s="773">
        <f t="shared" ref="AN210:CA210" si="24">AN209+AN69</f>
        <v>20765.063999999998</v>
      </c>
      <c r="AO210" s="773">
        <f t="shared" si="24"/>
        <v>77982.22125137999</v>
      </c>
      <c r="AP210" s="773">
        <f t="shared" si="24"/>
        <v>129007.00975</v>
      </c>
      <c r="AQ210" s="773">
        <f t="shared" si="24"/>
        <v>227632.56725137995</v>
      </c>
      <c r="AR210" s="773">
        <f t="shared" si="24"/>
        <v>270967.17466999998</v>
      </c>
      <c r="AS210" s="773">
        <f t="shared" si="24"/>
        <v>31147.596000000001</v>
      </c>
      <c r="AT210" s="773">
        <f t="shared" si="24"/>
        <v>95523.331877069999</v>
      </c>
      <c r="AU210" s="773">
        <f t="shared" si="24"/>
        <v>193327.92300000001</v>
      </c>
      <c r="AV210" s="773">
        <f t="shared" si="24"/>
        <v>319998.85087706998</v>
      </c>
      <c r="AW210" s="773">
        <f t="shared" si="24"/>
        <v>160556.6</v>
      </c>
      <c r="AX210" s="773">
        <f t="shared" si="24"/>
        <v>51912.659999999989</v>
      </c>
      <c r="AY210" s="773">
        <f t="shared" si="24"/>
        <v>159205.55312845</v>
      </c>
      <c r="AZ210" s="773">
        <f t="shared" si="24"/>
        <v>322213.20500000002</v>
      </c>
      <c r="BA210" s="773">
        <f t="shared" si="24"/>
        <v>533331.41812845005</v>
      </c>
      <c r="BB210" s="773">
        <f t="shared" si="24"/>
        <v>59762.81106</v>
      </c>
      <c r="BC210" s="773">
        <f t="shared" si="24"/>
        <v>103825.31999999998</v>
      </c>
      <c r="BD210" s="773">
        <f t="shared" si="24"/>
        <v>318411.10625690001</v>
      </c>
      <c r="BE210" s="773">
        <f t="shared" si="24"/>
        <v>644426.41</v>
      </c>
      <c r="BF210" s="773">
        <f t="shared" si="24"/>
        <v>1066662.8362569001</v>
      </c>
      <c r="BG210" s="773">
        <f t="shared" si="24"/>
        <v>524889.02561000001</v>
      </c>
      <c r="BH210" s="773">
        <f t="shared" si="24"/>
        <v>14664.858272800002</v>
      </c>
      <c r="BI210" s="773">
        <f t="shared" si="24"/>
        <v>185947.97227200001</v>
      </c>
      <c r="BJ210" s="773">
        <f t="shared" si="24"/>
        <v>92825.843693400006</v>
      </c>
      <c r="BK210" s="773">
        <f t="shared" si="24"/>
        <v>293438.67423820001</v>
      </c>
      <c r="BL210" s="773">
        <f t="shared" si="24"/>
        <v>164337.65</v>
      </c>
      <c r="BM210" s="773">
        <f t="shared" si="24"/>
        <v>26274.167649200004</v>
      </c>
      <c r="BN210" s="773">
        <f t="shared" si="24"/>
        <v>78827.976167999979</v>
      </c>
      <c r="BO210" s="773">
        <f t="shared" si="24"/>
        <v>139238.76554009999</v>
      </c>
      <c r="BP210" s="773">
        <f t="shared" si="24"/>
        <v>244340.90935730003</v>
      </c>
      <c r="BQ210" s="773">
        <f t="shared" si="24"/>
        <v>302820.82</v>
      </c>
      <c r="BR210" s="773">
        <f t="shared" si="24"/>
        <v>36662.145682000002</v>
      </c>
      <c r="BS210" s="773">
        <f t="shared" si="24"/>
        <v>114869.93068</v>
      </c>
      <c r="BT210" s="773">
        <f t="shared" si="24"/>
        <v>232064.60923349997</v>
      </c>
      <c r="BU210" s="773">
        <f t="shared" si="24"/>
        <v>383596.68559549999</v>
      </c>
      <c r="BV210" s="773">
        <f t="shared" si="24"/>
        <v>446469.29900000006</v>
      </c>
      <c r="BW210" s="773">
        <f t="shared" si="24"/>
        <v>73324.291364000004</v>
      </c>
      <c r="BX210" s="773">
        <f t="shared" si="24"/>
        <v>229739.86136000001</v>
      </c>
      <c r="BY210" s="773">
        <f t="shared" si="24"/>
        <v>464129.21846699994</v>
      </c>
      <c r="BZ210" s="773">
        <f t="shared" si="24"/>
        <v>767193.37119099998</v>
      </c>
      <c r="CA210" s="780">
        <f t="shared" si="24"/>
        <v>472669.92</v>
      </c>
      <c r="CB210" s="773">
        <f t="shared" ref="CB210:CU210" si="25">CB209+CB69</f>
        <v>0</v>
      </c>
      <c r="CC210" s="773">
        <f t="shared" si="25"/>
        <v>0</v>
      </c>
      <c r="CD210" s="773">
        <f t="shared" si="25"/>
        <v>0</v>
      </c>
      <c r="CE210" s="773">
        <f t="shared" si="25"/>
        <v>0</v>
      </c>
      <c r="CF210" s="773">
        <f t="shared" si="25"/>
        <v>0</v>
      </c>
      <c r="CG210" s="773">
        <f t="shared" si="25"/>
        <v>0</v>
      </c>
      <c r="CH210" s="773">
        <f t="shared" si="25"/>
        <v>0</v>
      </c>
      <c r="CI210" s="773">
        <f t="shared" si="25"/>
        <v>0</v>
      </c>
      <c r="CJ210" s="773">
        <f t="shared" si="25"/>
        <v>0</v>
      </c>
      <c r="CK210" s="773">
        <f t="shared" si="25"/>
        <v>0</v>
      </c>
      <c r="CL210" s="773">
        <f t="shared" si="25"/>
        <v>0</v>
      </c>
      <c r="CM210" s="773">
        <f t="shared" si="25"/>
        <v>0</v>
      </c>
      <c r="CN210" s="773">
        <f t="shared" si="25"/>
        <v>0</v>
      </c>
      <c r="CO210" s="773">
        <f t="shared" si="25"/>
        <v>0</v>
      </c>
      <c r="CP210" s="773">
        <f t="shared" si="25"/>
        <v>0</v>
      </c>
      <c r="CQ210" s="773">
        <f t="shared" si="25"/>
        <v>0</v>
      </c>
      <c r="CR210" s="773">
        <f t="shared" si="25"/>
        <v>0</v>
      </c>
      <c r="CS210" s="773">
        <f t="shared" si="25"/>
        <v>0</v>
      </c>
      <c r="CT210" s="773">
        <f t="shared" si="25"/>
        <v>0</v>
      </c>
      <c r="CU210" s="773">
        <f t="shared" si="25"/>
        <v>0</v>
      </c>
      <c r="CV210" s="781">
        <f>CV209+CV69</f>
        <v>316237.35431299999</v>
      </c>
      <c r="CW210" s="773">
        <f>CW209+CW69</f>
        <v>485055.55317019997</v>
      </c>
      <c r="CX210" s="773">
        <f>CX209+CX69</f>
        <v>0</v>
      </c>
      <c r="CY210" s="773">
        <f>CY209+CY69</f>
        <v>4989973.9793678513</v>
      </c>
      <c r="CZ210" s="774" t="s">
        <v>80</v>
      </c>
      <c r="DA210" s="774" t="s">
        <v>80</v>
      </c>
      <c r="DB210" s="774">
        <f>DB209+DB69</f>
        <v>150783.19435599991</v>
      </c>
      <c r="DC210" s="774">
        <f>DC209+DC69</f>
        <v>1974877.8854400001</v>
      </c>
      <c r="DD210" s="774" t="s">
        <v>80</v>
      </c>
      <c r="DE210" s="775" t="s">
        <v>80</v>
      </c>
      <c r="DF210" s="775" t="s">
        <v>80</v>
      </c>
      <c r="DG210" s="766"/>
      <c r="DH210" s="766"/>
      <c r="DI210" s="766"/>
      <c r="DJ210" s="766"/>
      <c r="DK210" s="766"/>
      <c r="DL210" s="766"/>
      <c r="DM210" s="766"/>
      <c r="DN210" s="766"/>
      <c r="DO210" s="766"/>
      <c r="DP210" s="766"/>
      <c r="DQ210" s="766"/>
      <c r="DR210" s="766"/>
      <c r="DS210" s="766"/>
      <c r="DT210" s="766"/>
      <c r="DU210" s="766"/>
      <c r="DV210" s="766"/>
      <c r="DW210" s="766"/>
      <c r="DX210" s="766"/>
      <c r="DY210" s="766"/>
      <c r="DZ210" s="766"/>
      <c r="EA210" s="766"/>
      <c r="EB210" s="766"/>
      <c r="EC210" s="766"/>
      <c r="ED210" s="766"/>
      <c r="EE210" s="766"/>
      <c r="EF210" s="766"/>
      <c r="EG210" s="766"/>
      <c r="EH210" s="766"/>
      <c r="EI210" s="766"/>
      <c r="EJ210" s="766"/>
      <c r="EK210" s="766"/>
      <c r="EL210" s="766"/>
      <c r="EM210" s="766"/>
      <c r="EN210" s="766"/>
      <c r="EO210" s="766"/>
      <c r="EP210" s="766"/>
      <c r="EQ210" s="766"/>
      <c r="ER210" s="766"/>
      <c r="ES210" s="766"/>
      <c r="ET210" s="766"/>
      <c r="EU210" s="766"/>
      <c r="EV210" s="766"/>
      <c r="EW210" s="766"/>
      <c r="EX210" s="766"/>
      <c r="EY210" s="766"/>
      <c r="EZ210" s="766"/>
      <c r="FA210" s="766"/>
      <c r="FB210" s="766"/>
      <c r="FC210" s="766"/>
      <c r="FD210" s="766"/>
      <c r="FE210" s="766"/>
      <c r="FF210" s="766"/>
      <c r="FG210" s="766"/>
      <c r="FH210" s="766"/>
      <c r="FI210" s="766"/>
    </row>
    <row r="211" spans="1:165" s="427" customFormat="1" ht="36" outlineLevel="1">
      <c r="A211" s="874" t="s">
        <v>562</v>
      </c>
      <c r="B211" s="588" t="s">
        <v>45</v>
      </c>
      <c r="C211" s="405" t="s">
        <v>615</v>
      </c>
      <c r="D211" s="405" t="s">
        <v>82</v>
      </c>
      <c r="E211" s="405" t="s">
        <v>1086</v>
      </c>
      <c r="F211" s="648">
        <v>70891095</v>
      </c>
      <c r="G211" s="406">
        <v>3702</v>
      </c>
      <c r="H211" s="405" t="s">
        <v>302</v>
      </c>
      <c r="I211" s="251">
        <v>25959.781500000001</v>
      </c>
      <c r="J211" s="251">
        <v>25939.781500000001</v>
      </c>
      <c r="K211" s="251">
        <v>20</v>
      </c>
      <c r="L211" s="251">
        <v>24682.7925</v>
      </c>
      <c r="M211" s="251">
        <v>0</v>
      </c>
      <c r="N211" s="405" t="s">
        <v>80</v>
      </c>
      <c r="O211" s="405" t="s">
        <v>80</v>
      </c>
      <c r="P211" s="646" t="s">
        <v>80</v>
      </c>
      <c r="Q211" s="649">
        <v>44620</v>
      </c>
      <c r="R211" s="405" t="s">
        <v>1671</v>
      </c>
      <c r="S211" s="406" t="s">
        <v>2478</v>
      </c>
      <c r="T211" s="251">
        <v>1059.1578999999999</v>
      </c>
      <c r="U211" s="251">
        <v>0</v>
      </c>
      <c r="V211" s="251">
        <v>0</v>
      </c>
      <c r="W211" s="251">
        <v>1059.1578999999999</v>
      </c>
      <c r="X211" s="251">
        <v>0</v>
      </c>
      <c r="Y211" s="251">
        <v>710</v>
      </c>
      <c r="Z211" s="251">
        <v>0</v>
      </c>
      <c r="AA211" s="251">
        <v>0</v>
      </c>
      <c r="AB211" s="251">
        <v>710</v>
      </c>
      <c r="AC211" s="251">
        <v>0</v>
      </c>
      <c r="AD211" s="251">
        <v>0</v>
      </c>
      <c r="AE211" s="251">
        <v>0</v>
      </c>
      <c r="AF211" s="251">
        <v>0</v>
      </c>
      <c r="AG211" s="251">
        <v>0</v>
      </c>
      <c r="AH211" s="251">
        <v>0</v>
      </c>
      <c r="AI211" s="251">
        <v>0</v>
      </c>
      <c r="AJ211" s="251">
        <v>0</v>
      </c>
      <c r="AK211" s="251">
        <v>0</v>
      </c>
      <c r="AL211" s="251">
        <v>0</v>
      </c>
      <c r="AM211" s="251">
        <v>0</v>
      </c>
      <c r="AN211" s="251">
        <v>120</v>
      </c>
      <c r="AO211" s="251">
        <v>0</v>
      </c>
      <c r="AP211" s="251">
        <v>0</v>
      </c>
      <c r="AQ211" s="251">
        <v>120</v>
      </c>
      <c r="AR211" s="251">
        <v>0</v>
      </c>
      <c r="AS211" s="251">
        <v>590</v>
      </c>
      <c r="AT211" s="251">
        <v>0</v>
      </c>
      <c r="AU211" s="251">
        <v>0</v>
      </c>
      <c r="AV211" s="251">
        <v>590</v>
      </c>
      <c r="AW211" s="251">
        <v>0</v>
      </c>
      <c r="AX211" s="251">
        <v>0</v>
      </c>
      <c r="AY211" s="251">
        <v>0</v>
      </c>
      <c r="AZ211" s="251">
        <v>0</v>
      </c>
      <c r="BA211" s="251">
        <v>0</v>
      </c>
      <c r="BB211" s="251">
        <v>0</v>
      </c>
      <c r="BC211" s="251">
        <v>0</v>
      </c>
      <c r="BD211" s="251">
        <v>0</v>
      </c>
      <c r="BE211" s="251">
        <v>0</v>
      </c>
      <c r="BF211" s="251">
        <v>0</v>
      </c>
      <c r="BG211" s="251">
        <v>0</v>
      </c>
      <c r="BH211" s="251">
        <v>0</v>
      </c>
      <c r="BI211" s="251">
        <v>0</v>
      </c>
      <c r="BJ211" s="251">
        <v>0</v>
      </c>
      <c r="BK211" s="251">
        <v>0</v>
      </c>
      <c r="BL211" s="251">
        <v>0</v>
      </c>
      <c r="BM211" s="251">
        <v>0</v>
      </c>
      <c r="BN211" s="251">
        <v>0</v>
      </c>
      <c r="BO211" s="251">
        <v>0</v>
      </c>
      <c r="BP211" s="251">
        <v>0</v>
      </c>
      <c r="BQ211" s="251">
        <v>0</v>
      </c>
      <c r="BR211" s="251">
        <v>0</v>
      </c>
      <c r="BS211" s="251">
        <v>0</v>
      </c>
      <c r="BT211" s="251">
        <v>0</v>
      </c>
      <c r="BU211" s="251">
        <v>0</v>
      </c>
      <c r="BV211" s="251">
        <v>0</v>
      </c>
      <c r="BW211" s="251">
        <v>0</v>
      </c>
      <c r="BX211" s="251">
        <v>0</v>
      </c>
      <c r="BY211" s="251">
        <v>0</v>
      </c>
      <c r="BZ211" s="251">
        <v>0</v>
      </c>
      <c r="CA211" s="602">
        <v>0</v>
      </c>
      <c r="CB211" s="251">
        <v>0</v>
      </c>
      <c r="CC211" s="251">
        <v>0</v>
      </c>
      <c r="CD211" s="251">
        <v>0</v>
      </c>
      <c r="CE211" s="251">
        <v>0</v>
      </c>
      <c r="CF211" s="251">
        <v>0</v>
      </c>
      <c r="CG211" s="251">
        <v>0</v>
      </c>
      <c r="CH211" s="251">
        <v>0</v>
      </c>
      <c r="CI211" s="251">
        <v>0</v>
      </c>
      <c r="CJ211" s="251">
        <v>0</v>
      </c>
      <c r="CK211" s="251">
        <v>0</v>
      </c>
      <c r="CL211" s="251">
        <v>0</v>
      </c>
      <c r="CM211" s="251">
        <v>0</v>
      </c>
      <c r="CN211" s="251">
        <v>0</v>
      </c>
      <c r="CO211" s="251">
        <v>0</v>
      </c>
      <c r="CP211" s="251">
        <v>0</v>
      </c>
      <c r="CQ211" s="251">
        <v>0</v>
      </c>
      <c r="CR211" s="251">
        <v>0</v>
      </c>
      <c r="CS211" s="251">
        <v>0</v>
      </c>
      <c r="CT211" s="251">
        <v>0</v>
      </c>
      <c r="CU211" s="251">
        <v>0</v>
      </c>
      <c r="CV211" s="729">
        <v>0</v>
      </c>
      <c r="CW211" s="251">
        <v>0</v>
      </c>
      <c r="CX211" s="251">
        <v>0</v>
      </c>
      <c r="CY211" s="251">
        <v>0</v>
      </c>
      <c r="CZ211" s="405" t="s">
        <v>121</v>
      </c>
      <c r="DA211" s="405" t="s">
        <v>80</v>
      </c>
      <c r="DB211" s="405">
        <v>0</v>
      </c>
      <c r="DC211" s="405">
        <v>0</v>
      </c>
      <c r="DD211" s="405" t="s">
        <v>2110</v>
      </c>
      <c r="DE211" s="405"/>
      <c r="DF211" s="405" t="s">
        <v>2325</v>
      </c>
      <c r="DG211" s="587"/>
      <c r="DH211" s="587"/>
      <c r="DI211" s="587"/>
      <c r="DJ211" s="587"/>
      <c r="DK211" s="587"/>
      <c r="DL211" s="587"/>
      <c r="DM211" s="587"/>
      <c r="DN211" s="587"/>
      <c r="DO211" s="587"/>
      <c r="DP211" s="587"/>
      <c r="DQ211" s="587"/>
      <c r="DR211" s="587"/>
      <c r="DS211" s="587"/>
      <c r="DT211" s="587"/>
      <c r="DU211" s="587"/>
      <c r="DV211" s="587"/>
      <c r="DW211" s="587"/>
      <c r="DX211" s="587"/>
      <c r="DY211" s="587"/>
      <c r="DZ211" s="587"/>
      <c r="EA211" s="587"/>
      <c r="EB211" s="587"/>
      <c r="EC211" s="587"/>
      <c r="ED211" s="587"/>
      <c r="EE211" s="587"/>
      <c r="EF211" s="587"/>
      <c r="EG211" s="587"/>
      <c r="EH211" s="587"/>
      <c r="EI211" s="587"/>
      <c r="EJ211" s="587"/>
      <c r="EK211" s="587"/>
      <c r="EL211" s="587"/>
      <c r="EM211" s="587"/>
      <c r="EN211" s="587"/>
      <c r="EO211" s="587"/>
      <c r="EP211" s="587"/>
      <c r="EQ211" s="587"/>
      <c r="ER211" s="587"/>
      <c r="ES211" s="587"/>
      <c r="ET211" s="587"/>
      <c r="EU211" s="587"/>
      <c r="EV211" s="587"/>
      <c r="EW211" s="587"/>
      <c r="EX211" s="587"/>
      <c r="EY211" s="587"/>
      <c r="EZ211" s="587"/>
      <c r="FA211" s="587"/>
      <c r="FB211" s="587"/>
      <c r="FC211" s="587"/>
      <c r="FD211" s="587"/>
      <c r="FE211" s="587"/>
      <c r="FF211" s="587"/>
      <c r="FG211" s="587"/>
      <c r="FH211" s="587"/>
      <c r="FI211" s="587"/>
    </row>
    <row r="212" spans="1:165" s="427" customFormat="1" ht="46.5" outlineLevel="1">
      <c r="A212" s="874"/>
      <c r="B212" s="588" t="s">
        <v>1556</v>
      </c>
      <c r="C212" s="405" t="s">
        <v>1887</v>
      </c>
      <c r="D212" s="405" t="s">
        <v>82</v>
      </c>
      <c r="E212" s="405" t="s">
        <v>1086</v>
      </c>
      <c r="F212" s="648">
        <v>70891095</v>
      </c>
      <c r="G212" s="406" t="s">
        <v>1888</v>
      </c>
      <c r="H212" s="405" t="s">
        <v>1557</v>
      </c>
      <c r="I212" s="251">
        <v>319049.62621000002</v>
      </c>
      <c r="J212" s="251">
        <v>319049.62621000002</v>
      </c>
      <c r="K212" s="251">
        <v>0</v>
      </c>
      <c r="L212" s="251">
        <v>303097.14490000001</v>
      </c>
      <c r="M212" s="251">
        <v>0</v>
      </c>
      <c r="N212" s="251">
        <v>64534.945610000002</v>
      </c>
      <c r="O212" s="649">
        <v>45291</v>
      </c>
      <c r="P212" s="646" t="s">
        <v>80</v>
      </c>
      <c r="Q212" s="649">
        <v>45107</v>
      </c>
      <c r="R212" s="405" t="s">
        <v>1671</v>
      </c>
      <c r="S212" s="406" t="s">
        <v>2479</v>
      </c>
      <c r="T212" s="251">
        <v>10122.848991999999</v>
      </c>
      <c r="U212" s="251">
        <v>0</v>
      </c>
      <c r="V212" s="251">
        <v>65282.213029999999</v>
      </c>
      <c r="W212" s="251">
        <v>75405.062021999998</v>
      </c>
      <c r="X212" s="251">
        <v>0</v>
      </c>
      <c r="Y212" s="251">
        <v>12066.117050000001</v>
      </c>
      <c r="Z212" s="251">
        <v>0</v>
      </c>
      <c r="AA212" s="251">
        <v>84943.243390000003</v>
      </c>
      <c r="AB212" s="251">
        <v>97009.360440000004</v>
      </c>
      <c r="AC212" s="251">
        <v>0</v>
      </c>
      <c r="AD212" s="251">
        <v>0</v>
      </c>
      <c r="AE212" s="251">
        <v>0</v>
      </c>
      <c r="AF212" s="251">
        <v>0</v>
      </c>
      <c r="AG212" s="251">
        <v>0</v>
      </c>
      <c r="AH212" s="251">
        <v>0</v>
      </c>
      <c r="AI212" s="251">
        <v>0</v>
      </c>
      <c r="AJ212" s="251">
        <v>0</v>
      </c>
      <c r="AK212" s="251">
        <v>0</v>
      </c>
      <c r="AL212" s="251">
        <v>0</v>
      </c>
      <c r="AM212" s="251">
        <v>0</v>
      </c>
      <c r="AN212" s="251">
        <v>8407.0192299999999</v>
      </c>
      <c r="AO212" s="251">
        <v>0</v>
      </c>
      <c r="AP212" s="251">
        <v>84943.243390000003</v>
      </c>
      <c r="AQ212" s="251">
        <v>93350.262620000009</v>
      </c>
      <c r="AR212" s="251">
        <v>0</v>
      </c>
      <c r="AS212" s="251">
        <v>0</v>
      </c>
      <c r="AT212" s="251">
        <v>0</v>
      </c>
      <c r="AU212" s="251">
        <v>0</v>
      </c>
      <c r="AV212" s="251">
        <v>0</v>
      </c>
      <c r="AW212" s="251">
        <v>0</v>
      </c>
      <c r="AX212" s="251">
        <v>3659.09782</v>
      </c>
      <c r="AY212" s="251">
        <v>0</v>
      </c>
      <c r="AZ212" s="251">
        <v>0</v>
      </c>
      <c r="BA212" s="251">
        <v>3659.09782</v>
      </c>
      <c r="BB212" s="251">
        <v>0</v>
      </c>
      <c r="BC212" s="251">
        <v>0</v>
      </c>
      <c r="BD212" s="251">
        <v>0</v>
      </c>
      <c r="BE212" s="251">
        <v>0</v>
      </c>
      <c r="BF212" s="251">
        <v>0</v>
      </c>
      <c r="BG212" s="251">
        <v>0</v>
      </c>
      <c r="BH212" s="251">
        <v>0</v>
      </c>
      <c r="BI212" s="251">
        <v>0</v>
      </c>
      <c r="BJ212" s="251">
        <v>0</v>
      </c>
      <c r="BK212" s="251">
        <v>0</v>
      </c>
      <c r="BL212" s="251">
        <v>0</v>
      </c>
      <c r="BM212" s="251">
        <v>0</v>
      </c>
      <c r="BN212" s="251">
        <v>0</v>
      </c>
      <c r="BO212" s="251">
        <v>0</v>
      </c>
      <c r="BP212" s="251">
        <v>0</v>
      </c>
      <c r="BQ212" s="251">
        <v>0</v>
      </c>
      <c r="BR212" s="251">
        <v>0</v>
      </c>
      <c r="BS212" s="251">
        <v>0</v>
      </c>
      <c r="BT212" s="251">
        <v>0</v>
      </c>
      <c r="BU212" s="251">
        <v>0</v>
      </c>
      <c r="BV212" s="251">
        <v>0</v>
      </c>
      <c r="BW212" s="251">
        <v>0</v>
      </c>
      <c r="BX212" s="251">
        <v>0</v>
      </c>
      <c r="BY212" s="251">
        <v>0</v>
      </c>
      <c r="BZ212" s="251">
        <v>0</v>
      </c>
      <c r="CA212" s="602">
        <v>0</v>
      </c>
      <c r="CB212" s="251">
        <v>0</v>
      </c>
      <c r="CC212" s="251">
        <v>0</v>
      </c>
      <c r="CD212" s="251">
        <v>0</v>
      </c>
      <c r="CE212" s="251">
        <v>0</v>
      </c>
      <c r="CF212" s="251">
        <v>0</v>
      </c>
      <c r="CG212" s="251">
        <v>0</v>
      </c>
      <c r="CH212" s="251">
        <v>0</v>
      </c>
      <c r="CI212" s="251">
        <v>0</v>
      </c>
      <c r="CJ212" s="251">
        <v>0</v>
      </c>
      <c r="CK212" s="251">
        <v>0</v>
      </c>
      <c r="CL212" s="251">
        <v>0</v>
      </c>
      <c r="CM212" s="251">
        <v>0</v>
      </c>
      <c r="CN212" s="251">
        <v>0</v>
      </c>
      <c r="CO212" s="251">
        <v>0</v>
      </c>
      <c r="CP212" s="251">
        <v>0</v>
      </c>
      <c r="CQ212" s="251">
        <v>0</v>
      </c>
      <c r="CR212" s="251">
        <v>0</v>
      </c>
      <c r="CS212" s="251">
        <v>0</v>
      </c>
      <c r="CT212" s="251">
        <v>0</v>
      </c>
      <c r="CU212" s="251">
        <v>0</v>
      </c>
      <c r="CV212" s="729">
        <v>0</v>
      </c>
      <c r="CW212" s="251">
        <v>0</v>
      </c>
      <c r="CX212" s="251">
        <v>0</v>
      </c>
      <c r="CY212" s="251">
        <v>0</v>
      </c>
      <c r="CZ212" s="405" t="s">
        <v>1889</v>
      </c>
      <c r="DA212" s="405" t="s">
        <v>80</v>
      </c>
      <c r="DB212" s="405">
        <v>0</v>
      </c>
      <c r="DC212" s="405">
        <v>0</v>
      </c>
      <c r="DD212" s="405" t="s">
        <v>2110</v>
      </c>
      <c r="DE212" s="405"/>
      <c r="DF212" s="405" t="s">
        <v>2325</v>
      </c>
      <c r="DG212" s="587"/>
      <c r="DH212" s="587"/>
      <c r="DI212" s="587"/>
      <c r="DJ212" s="587"/>
      <c r="DK212" s="587"/>
      <c r="DL212" s="587"/>
      <c r="DM212" s="587"/>
      <c r="DN212" s="587"/>
      <c r="DO212" s="587"/>
      <c r="DP212" s="587"/>
      <c r="DQ212" s="587"/>
      <c r="DR212" s="587"/>
      <c r="DS212" s="587"/>
      <c r="DT212" s="587"/>
      <c r="DU212" s="587"/>
      <c r="DV212" s="587"/>
      <c r="DW212" s="587"/>
      <c r="DX212" s="587"/>
      <c r="DY212" s="587"/>
      <c r="DZ212" s="587"/>
      <c r="EA212" s="587"/>
      <c r="EB212" s="587"/>
      <c r="EC212" s="587"/>
      <c r="ED212" s="587"/>
      <c r="EE212" s="587"/>
      <c r="EF212" s="587"/>
      <c r="EG212" s="587"/>
      <c r="EH212" s="587"/>
      <c r="EI212" s="587"/>
      <c r="EJ212" s="587"/>
      <c r="EK212" s="587"/>
      <c r="EL212" s="587"/>
      <c r="EM212" s="587"/>
      <c r="EN212" s="587"/>
      <c r="EO212" s="587"/>
      <c r="EP212" s="587"/>
      <c r="EQ212" s="587"/>
      <c r="ER212" s="587"/>
      <c r="ES212" s="587"/>
      <c r="ET212" s="587"/>
      <c r="EU212" s="587"/>
      <c r="EV212" s="587"/>
      <c r="EW212" s="587"/>
      <c r="EX212" s="587"/>
      <c r="EY212" s="587"/>
      <c r="EZ212" s="587"/>
      <c r="FA212" s="587"/>
      <c r="FB212" s="587"/>
      <c r="FC212" s="587"/>
      <c r="FD212" s="587"/>
      <c r="FE212" s="587"/>
      <c r="FF212" s="587"/>
      <c r="FG212" s="587"/>
      <c r="FH212" s="587"/>
      <c r="FI212" s="587"/>
    </row>
    <row r="213" spans="1:165" s="427" customFormat="1" ht="72" outlineLevel="1">
      <c r="A213" s="874"/>
      <c r="B213" s="588" t="s">
        <v>1088</v>
      </c>
      <c r="C213" s="405" t="s">
        <v>1089</v>
      </c>
      <c r="D213" s="405" t="s">
        <v>94</v>
      </c>
      <c r="E213" s="406" t="s">
        <v>2006</v>
      </c>
      <c r="F213" s="406" t="s">
        <v>1106</v>
      </c>
      <c r="G213" s="406" t="s">
        <v>93</v>
      </c>
      <c r="H213" s="405" t="s">
        <v>746</v>
      </c>
      <c r="I213" s="650">
        <v>59866.49944</v>
      </c>
      <c r="J213" s="650">
        <v>29314.86001</v>
      </c>
      <c r="K213" s="251">
        <v>30551.639429999999</v>
      </c>
      <c r="L213" s="251">
        <v>0</v>
      </c>
      <c r="M213" s="650">
        <v>11725.944</v>
      </c>
      <c r="N213" s="405" t="s">
        <v>80</v>
      </c>
      <c r="O213" s="405" t="s">
        <v>80</v>
      </c>
      <c r="P213" s="646" t="s">
        <v>80</v>
      </c>
      <c r="Q213" s="649">
        <v>44773</v>
      </c>
      <c r="R213" s="405" t="s">
        <v>1671</v>
      </c>
      <c r="S213" s="406" t="s">
        <v>2480</v>
      </c>
      <c r="T213" s="251">
        <v>18041.1342</v>
      </c>
      <c r="U213" s="251">
        <v>29063.063999999998</v>
      </c>
      <c r="V213" s="251">
        <v>0</v>
      </c>
      <c r="W213" s="251">
        <v>47104.198199999999</v>
      </c>
      <c r="X213" s="251">
        <v>0</v>
      </c>
      <c r="Y213" s="251">
        <v>0</v>
      </c>
      <c r="Z213" s="251">
        <v>0</v>
      </c>
      <c r="AA213" s="251">
        <v>0</v>
      </c>
      <c r="AB213" s="251">
        <v>0</v>
      </c>
      <c r="AC213" s="251">
        <v>0</v>
      </c>
      <c r="AD213" s="251">
        <v>0</v>
      </c>
      <c r="AE213" s="251">
        <v>1488.5754300000001</v>
      </c>
      <c r="AF213" s="251">
        <v>0</v>
      </c>
      <c r="AG213" s="251">
        <v>1488.5754300000001</v>
      </c>
      <c r="AH213" s="251">
        <v>0</v>
      </c>
      <c r="AI213" s="251">
        <v>0</v>
      </c>
      <c r="AJ213" s="251">
        <v>0</v>
      </c>
      <c r="AK213" s="251">
        <v>0</v>
      </c>
      <c r="AL213" s="251">
        <v>0</v>
      </c>
      <c r="AM213" s="251">
        <v>0</v>
      </c>
      <c r="AN213" s="251">
        <v>0</v>
      </c>
      <c r="AO213" s="251">
        <v>0</v>
      </c>
      <c r="AP213" s="251">
        <v>0</v>
      </c>
      <c r="AQ213" s="251">
        <v>0</v>
      </c>
      <c r="AR213" s="251">
        <v>0</v>
      </c>
      <c r="AS213" s="251">
        <v>0</v>
      </c>
      <c r="AT213" s="251">
        <v>0</v>
      </c>
      <c r="AU213" s="251">
        <v>0</v>
      </c>
      <c r="AV213" s="251">
        <v>0</v>
      </c>
      <c r="AW213" s="251">
        <v>0</v>
      </c>
      <c r="AX213" s="251">
        <v>0</v>
      </c>
      <c r="AY213" s="251">
        <v>0</v>
      </c>
      <c r="AZ213" s="251">
        <v>0</v>
      </c>
      <c r="BA213" s="251">
        <v>0</v>
      </c>
      <c r="BB213" s="251">
        <v>0</v>
      </c>
      <c r="BC213" s="251">
        <v>0</v>
      </c>
      <c r="BD213" s="251">
        <v>0</v>
      </c>
      <c r="BE213" s="251">
        <v>0</v>
      </c>
      <c r="BF213" s="251">
        <v>0</v>
      </c>
      <c r="BG213" s="251">
        <v>0</v>
      </c>
      <c r="BH213" s="251">
        <v>0</v>
      </c>
      <c r="BI213" s="251">
        <v>1488.5754300000001</v>
      </c>
      <c r="BJ213" s="251">
        <v>0</v>
      </c>
      <c r="BK213" s="251">
        <v>1488.5754300000001</v>
      </c>
      <c r="BL213" s="251">
        <v>0</v>
      </c>
      <c r="BM213" s="251">
        <v>0</v>
      </c>
      <c r="BN213" s="251">
        <v>0</v>
      </c>
      <c r="BO213" s="251">
        <v>0</v>
      </c>
      <c r="BP213" s="251">
        <v>0</v>
      </c>
      <c r="BQ213" s="251">
        <v>0</v>
      </c>
      <c r="BR213" s="251">
        <v>0</v>
      </c>
      <c r="BS213" s="251">
        <v>0</v>
      </c>
      <c r="BT213" s="251">
        <v>0</v>
      </c>
      <c r="BU213" s="251">
        <v>0</v>
      </c>
      <c r="BV213" s="251">
        <v>0</v>
      </c>
      <c r="BW213" s="251">
        <v>0</v>
      </c>
      <c r="BX213" s="251">
        <v>0</v>
      </c>
      <c r="BY213" s="251">
        <v>0</v>
      </c>
      <c r="BZ213" s="251">
        <v>0</v>
      </c>
      <c r="CA213" s="602">
        <v>0</v>
      </c>
      <c r="CB213" s="251">
        <v>0</v>
      </c>
      <c r="CC213" s="251">
        <v>0</v>
      </c>
      <c r="CD213" s="251">
        <v>0</v>
      </c>
      <c r="CE213" s="251">
        <v>0</v>
      </c>
      <c r="CF213" s="251">
        <v>0</v>
      </c>
      <c r="CG213" s="251">
        <v>0</v>
      </c>
      <c r="CH213" s="251">
        <v>0</v>
      </c>
      <c r="CI213" s="251">
        <v>0</v>
      </c>
      <c r="CJ213" s="251">
        <v>0</v>
      </c>
      <c r="CK213" s="251">
        <v>0</v>
      </c>
      <c r="CL213" s="251">
        <v>0</v>
      </c>
      <c r="CM213" s="251">
        <v>0</v>
      </c>
      <c r="CN213" s="251">
        <v>0</v>
      </c>
      <c r="CO213" s="251">
        <v>0</v>
      </c>
      <c r="CP213" s="251">
        <v>0</v>
      </c>
      <c r="CQ213" s="251">
        <v>0</v>
      </c>
      <c r="CR213" s="251">
        <v>0</v>
      </c>
      <c r="CS213" s="251">
        <v>0</v>
      </c>
      <c r="CT213" s="251">
        <v>0</v>
      </c>
      <c r="CU213" s="251">
        <v>0</v>
      </c>
      <c r="CV213" s="729">
        <v>0</v>
      </c>
      <c r="CW213" s="251">
        <v>0</v>
      </c>
      <c r="CX213" s="251">
        <v>324.64271000000002</v>
      </c>
      <c r="CY213" s="251">
        <v>0</v>
      </c>
      <c r="CZ213" s="405" t="s">
        <v>1090</v>
      </c>
      <c r="DA213" s="405" t="s">
        <v>2111</v>
      </c>
      <c r="DB213" s="405">
        <v>0</v>
      </c>
      <c r="DC213" s="405">
        <v>0</v>
      </c>
      <c r="DD213" s="405" t="s">
        <v>2110</v>
      </c>
      <c r="DE213" s="405"/>
      <c r="DF213" s="405" t="s">
        <v>2213</v>
      </c>
      <c r="DG213" s="587"/>
      <c r="DH213" s="587"/>
      <c r="DI213" s="587"/>
      <c r="DJ213" s="587"/>
      <c r="DK213" s="587"/>
      <c r="DL213" s="587"/>
      <c r="DM213" s="587"/>
      <c r="DN213" s="587"/>
      <c r="DO213" s="587"/>
      <c r="DP213" s="587"/>
      <c r="DQ213" s="587"/>
      <c r="DR213" s="587"/>
      <c r="DS213" s="587"/>
      <c r="DT213" s="587"/>
      <c r="DU213" s="587"/>
      <c r="DV213" s="587"/>
      <c r="DW213" s="587"/>
      <c r="DX213" s="587"/>
      <c r="DY213" s="587"/>
      <c r="DZ213" s="587"/>
      <c r="EA213" s="587"/>
      <c r="EB213" s="587"/>
      <c r="EC213" s="587"/>
      <c r="ED213" s="587"/>
      <c r="EE213" s="587"/>
      <c r="EF213" s="587"/>
      <c r="EG213" s="587"/>
      <c r="EH213" s="587"/>
      <c r="EI213" s="587"/>
      <c r="EJ213" s="587"/>
      <c r="EK213" s="587"/>
      <c r="EL213" s="587"/>
      <c r="EM213" s="587"/>
      <c r="EN213" s="587"/>
      <c r="EO213" s="587"/>
      <c r="EP213" s="587"/>
      <c r="EQ213" s="587"/>
      <c r="ER213" s="587"/>
      <c r="ES213" s="587"/>
      <c r="ET213" s="587"/>
      <c r="EU213" s="587"/>
      <c r="EV213" s="587"/>
      <c r="EW213" s="587"/>
      <c r="EX213" s="587"/>
      <c r="EY213" s="587"/>
      <c r="EZ213" s="587"/>
      <c r="FA213" s="587"/>
      <c r="FB213" s="587"/>
      <c r="FC213" s="587"/>
      <c r="FD213" s="587"/>
      <c r="FE213" s="587"/>
      <c r="FF213" s="587"/>
      <c r="FG213" s="587"/>
      <c r="FH213" s="587"/>
      <c r="FI213" s="587"/>
    </row>
    <row r="214" spans="1:165" s="427" customFormat="1" ht="72" outlineLevel="1">
      <c r="A214" s="874"/>
      <c r="B214" s="588" t="s">
        <v>1091</v>
      </c>
      <c r="C214" s="405" t="s">
        <v>1092</v>
      </c>
      <c r="D214" s="405" t="s">
        <v>94</v>
      </c>
      <c r="E214" s="406" t="s">
        <v>2006</v>
      </c>
      <c r="F214" s="406" t="s">
        <v>1106</v>
      </c>
      <c r="G214" s="406" t="s">
        <v>1890</v>
      </c>
      <c r="H214" s="405" t="s">
        <v>746</v>
      </c>
      <c r="I214" s="650">
        <v>8921.93577</v>
      </c>
      <c r="J214" s="650">
        <v>8914.0765499999998</v>
      </c>
      <c r="K214" s="251">
        <v>7.8592199999999997</v>
      </c>
      <c r="L214" s="251">
        <v>0</v>
      </c>
      <c r="M214" s="650">
        <v>6239.85358</v>
      </c>
      <c r="N214" s="405" t="s">
        <v>80</v>
      </c>
      <c r="O214" s="405" t="s">
        <v>80</v>
      </c>
      <c r="P214" s="646" t="s">
        <v>80</v>
      </c>
      <c r="Q214" s="649">
        <v>44773</v>
      </c>
      <c r="R214" s="405" t="s">
        <v>1671</v>
      </c>
      <c r="S214" s="406" t="s">
        <v>2480</v>
      </c>
      <c r="T214" s="251">
        <v>4244.9835199999998</v>
      </c>
      <c r="U214" s="251">
        <v>7.8592199999999997</v>
      </c>
      <c r="V214" s="251">
        <v>0</v>
      </c>
      <c r="W214" s="251">
        <v>4252.8426399999998</v>
      </c>
      <c r="X214" s="251">
        <v>0</v>
      </c>
      <c r="Y214" s="251">
        <v>0</v>
      </c>
      <c r="Z214" s="251">
        <v>0</v>
      </c>
      <c r="AA214" s="251">
        <v>0</v>
      </c>
      <c r="AB214" s="251">
        <v>0</v>
      </c>
      <c r="AC214" s="251">
        <v>0</v>
      </c>
      <c r="AD214" s="251">
        <v>0</v>
      </c>
      <c r="AE214" s="251">
        <v>0</v>
      </c>
      <c r="AF214" s="251">
        <v>0</v>
      </c>
      <c r="AG214" s="251">
        <v>0</v>
      </c>
      <c r="AH214" s="251">
        <v>0</v>
      </c>
      <c r="AI214" s="251">
        <v>0</v>
      </c>
      <c r="AJ214" s="251">
        <v>0</v>
      </c>
      <c r="AK214" s="251">
        <v>0</v>
      </c>
      <c r="AL214" s="251">
        <v>0</v>
      </c>
      <c r="AM214" s="251">
        <v>0</v>
      </c>
      <c r="AN214" s="251">
        <v>0</v>
      </c>
      <c r="AO214" s="251">
        <v>0</v>
      </c>
      <c r="AP214" s="251">
        <v>0</v>
      </c>
      <c r="AQ214" s="251">
        <v>0</v>
      </c>
      <c r="AR214" s="251">
        <v>0</v>
      </c>
      <c r="AS214" s="251">
        <v>0</v>
      </c>
      <c r="AT214" s="251">
        <v>0</v>
      </c>
      <c r="AU214" s="251">
        <v>0</v>
      </c>
      <c r="AV214" s="251">
        <v>0</v>
      </c>
      <c r="AW214" s="251">
        <v>0</v>
      </c>
      <c r="AX214" s="251">
        <v>0</v>
      </c>
      <c r="AY214" s="251">
        <v>0</v>
      </c>
      <c r="AZ214" s="251">
        <v>0</v>
      </c>
      <c r="BA214" s="251">
        <v>0</v>
      </c>
      <c r="BB214" s="251">
        <v>0</v>
      </c>
      <c r="BC214" s="251">
        <v>0</v>
      </c>
      <c r="BD214" s="251">
        <v>0</v>
      </c>
      <c r="BE214" s="251">
        <v>0</v>
      </c>
      <c r="BF214" s="251">
        <v>0</v>
      </c>
      <c r="BG214" s="251">
        <v>0</v>
      </c>
      <c r="BH214" s="251">
        <v>0</v>
      </c>
      <c r="BI214" s="251">
        <v>0</v>
      </c>
      <c r="BJ214" s="251">
        <v>0</v>
      </c>
      <c r="BK214" s="251">
        <v>0</v>
      </c>
      <c r="BL214" s="251">
        <v>0</v>
      </c>
      <c r="BM214" s="251">
        <v>0</v>
      </c>
      <c r="BN214" s="251">
        <v>0</v>
      </c>
      <c r="BO214" s="251">
        <v>0</v>
      </c>
      <c r="BP214" s="251">
        <v>0</v>
      </c>
      <c r="BQ214" s="251">
        <v>0</v>
      </c>
      <c r="BR214" s="251">
        <v>0</v>
      </c>
      <c r="BS214" s="251">
        <v>0</v>
      </c>
      <c r="BT214" s="251">
        <v>0</v>
      </c>
      <c r="BU214" s="251">
        <v>0</v>
      </c>
      <c r="BV214" s="251">
        <v>0</v>
      </c>
      <c r="BW214" s="251">
        <v>0</v>
      </c>
      <c r="BX214" s="251">
        <v>0</v>
      </c>
      <c r="BY214" s="251">
        <v>0</v>
      </c>
      <c r="BZ214" s="251">
        <v>0</v>
      </c>
      <c r="CA214" s="602">
        <v>0</v>
      </c>
      <c r="CB214" s="251">
        <v>0</v>
      </c>
      <c r="CC214" s="251">
        <v>0</v>
      </c>
      <c r="CD214" s="251">
        <v>0</v>
      </c>
      <c r="CE214" s="251">
        <v>0</v>
      </c>
      <c r="CF214" s="251">
        <v>0</v>
      </c>
      <c r="CG214" s="251">
        <v>0</v>
      </c>
      <c r="CH214" s="251">
        <v>0</v>
      </c>
      <c r="CI214" s="251">
        <v>0</v>
      </c>
      <c r="CJ214" s="251">
        <v>0</v>
      </c>
      <c r="CK214" s="251">
        <v>0</v>
      </c>
      <c r="CL214" s="251">
        <v>0</v>
      </c>
      <c r="CM214" s="251">
        <v>0</v>
      </c>
      <c r="CN214" s="251">
        <v>0</v>
      </c>
      <c r="CO214" s="251">
        <v>0</v>
      </c>
      <c r="CP214" s="251">
        <v>0</v>
      </c>
      <c r="CQ214" s="251">
        <v>0</v>
      </c>
      <c r="CR214" s="251">
        <v>0</v>
      </c>
      <c r="CS214" s="251">
        <v>0</v>
      </c>
      <c r="CT214" s="251">
        <v>0</v>
      </c>
      <c r="CU214" s="251">
        <v>0</v>
      </c>
      <c r="CV214" s="729">
        <v>0</v>
      </c>
      <c r="CW214" s="251">
        <v>0</v>
      </c>
      <c r="CX214" s="251">
        <v>0</v>
      </c>
      <c r="CY214" s="251">
        <v>0</v>
      </c>
      <c r="CZ214" s="405" t="s">
        <v>1090</v>
      </c>
      <c r="DA214" s="405" t="s">
        <v>2111</v>
      </c>
      <c r="DB214" s="405">
        <v>0</v>
      </c>
      <c r="DC214" s="405">
        <v>0</v>
      </c>
      <c r="DD214" s="405" t="s">
        <v>2110</v>
      </c>
      <c r="DE214" s="405"/>
      <c r="DF214" s="405" t="s">
        <v>2213</v>
      </c>
      <c r="DG214" s="587"/>
      <c r="DH214" s="587"/>
      <c r="DI214" s="587"/>
      <c r="DJ214" s="587"/>
      <c r="DK214" s="587"/>
      <c r="DL214" s="587"/>
      <c r="DM214" s="587"/>
      <c r="DN214" s="587"/>
      <c r="DO214" s="587"/>
      <c r="DP214" s="587"/>
      <c r="DQ214" s="587"/>
      <c r="DR214" s="587"/>
      <c r="DS214" s="587"/>
      <c r="DT214" s="587"/>
      <c r="DU214" s="587"/>
      <c r="DV214" s="587"/>
      <c r="DW214" s="587"/>
      <c r="DX214" s="587"/>
      <c r="DY214" s="587"/>
      <c r="DZ214" s="587"/>
      <c r="EA214" s="587"/>
      <c r="EB214" s="587"/>
      <c r="EC214" s="587"/>
      <c r="ED214" s="587"/>
      <c r="EE214" s="587"/>
      <c r="EF214" s="587"/>
      <c r="EG214" s="587"/>
      <c r="EH214" s="587"/>
      <c r="EI214" s="587"/>
      <c r="EJ214" s="587"/>
      <c r="EK214" s="587"/>
      <c r="EL214" s="587"/>
      <c r="EM214" s="587"/>
      <c r="EN214" s="587"/>
      <c r="EO214" s="587"/>
      <c r="EP214" s="587"/>
      <c r="EQ214" s="587"/>
      <c r="ER214" s="587"/>
      <c r="ES214" s="587"/>
      <c r="ET214" s="587"/>
      <c r="EU214" s="587"/>
      <c r="EV214" s="587"/>
      <c r="EW214" s="587"/>
      <c r="EX214" s="587"/>
      <c r="EY214" s="587"/>
      <c r="EZ214" s="587"/>
      <c r="FA214" s="587"/>
      <c r="FB214" s="587"/>
      <c r="FC214" s="587"/>
      <c r="FD214" s="587"/>
      <c r="FE214" s="587"/>
      <c r="FF214" s="587"/>
      <c r="FG214" s="587"/>
      <c r="FH214" s="587"/>
      <c r="FI214" s="587"/>
    </row>
    <row r="215" spans="1:165" s="427" customFormat="1" ht="46.5" outlineLevel="1">
      <c r="A215" s="874"/>
      <c r="B215" s="588" t="s">
        <v>375</v>
      </c>
      <c r="C215" s="405" t="s">
        <v>625</v>
      </c>
      <c r="D215" s="405" t="s">
        <v>98</v>
      </c>
      <c r="E215" s="406" t="s">
        <v>2007</v>
      </c>
      <c r="F215" s="406" t="s">
        <v>1243</v>
      </c>
      <c r="G215" s="406" t="s">
        <v>97</v>
      </c>
      <c r="H215" s="405" t="s">
        <v>310</v>
      </c>
      <c r="I215" s="251">
        <v>17162.775959999999</v>
      </c>
      <c r="J215" s="251">
        <v>5814.1469900000002</v>
      </c>
      <c r="K215" s="251">
        <v>11348.62897</v>
      </c>
      <c r="L215" s="251">
        <v>0</v>
      </c>
      <c r="M215" s="251">
        <v>2907.0734900000002</v>
      </c>
      <c r="N215" s="405" t="s">
        <v>80</v>
      </c>
      <c r="O215" s="405" t="s">
        <v>80</v>
      </c>
      <c r="P215" s="651" t="s">
        <v>80</v>
      </c>
      <c r="Q215" s="649">
        <v>44773</v>
      </c>
      <c r="R215" s="405" t="s">
        <v>1671</v>
      </c>
      <c r="S215" s="406" t="s">
        <v>2481</v>
      </c>
      <c r="T215" s="251">
        <v>2907.0735</v>
      </c>
      <c r="U215" s="251">
        <v>11348.62897</v>
      </c>
      <c r="V215" s="251">
        <v>0</v>
      </c>
      <c r="W215" s="251">
        <v>10470.809499999999</v>
      </c>
      <c r="X215" s="251">
        <v>0</v>
      </c>
      <c r="Y215" s="251">
        <v>420.77350000000001</v>
      </c>
      <c r="Z215" s="251">
        <v>10592.22897</v>
      </c>
      <c r="AA215" s="251">
        <v>0</v>
      </c>
      <c r="AB215" s="251">
        <v>11013.002469999999</v>
      </c>
      <c r="AC215" s="251">
        <v>0</v>
      </c>
      <c r="AD215" s="251">
        <v>0</v>
      </c>
      <c r="AE215" s="251">
        <v>0</v>
      </c>
      <c r="AF215" s="251">
        <v>0</v>
      </c>
      <c r="AG215" s="251">
        <v>0</v>
      </c>
      <c r="AH215" s="251">
        <v>0</v>
      </c>
      <c r="AI215" s="251">
        <v>0</v>
      </c>
      <c r="AJ215" s="251">
        <v>0</v>
      </c>
      <c r="AK215" s="251">
        <v>0</v>
      </c>
      <c r="AL215" s="251">
        <v>0</v>
      </c>
      <c r="AM215" s="251">
        <v>0</v>
      </c>
      <c r="AN215" s="251">
        <v>0</v>
      </c>
      <c r="AO215" s="251">
        <v>0</v>
      </c>
      <c r="AP215" s="251">
        <v>0</v>
      </c>
      <c r="AQ215" s="251">
        <v>0</v>
      </c>
      <c r="AR215" s="251">
        <v>0</v>
      </c>
      <c r="AS215" s="251">
        <v>420.77350000000001</v>
      </c>
      <c r="AT215" s="251">
        <v>3214.5680000000002</v>
      </c>
      <c r="AU215" s="251">
        <v>0</v>
      </c>
      <c r="AV215" s="251">
        <v>3635.3415000000005</v>
      </c>
      <c r="AW215" s="251">
        <v>0</v>
      </c>
      <c r="AX215" s="251">
        <v>0</v>
      </c>
      <c r="AY215" s="251">
        <v>3592.768</v>
      </c>
      <c r="AZ215" s="251">
        <v>0</v>
      </c>
      <c r="BA215" s="251">
        <v>3592.768</v>
      </c>
      <c r="BB215" s="251">
        <v>0</v>
      </c>
      <c r="BC215" s="251">
        <v>0</v>
      </c>
      <c r="BD215" s="251">
        <v>3784.8929699999999</v>
      </c>
      <c r="BE215" s="251">
        <v>0</v>
      </c>
      <c r="BF215" s="251">
        <v>3784.8929699999999</v>
      </c>
      <c r="BG215" s="251">
        <v>0</v>
      </c>
      <c r="BH215" s="251">
        <v>0</v>
      </c>
      <c r="BI215" s="251">
        <v>0</v>
      </c>
      <c r="BJ215" s="251">
        <v>0</v>
      </c>
      <c r="BK215" s="251">
        <v>0</v>
      </c>
      <c r="BL215" s="251">
        <v>0</v>
      </c>
      <c r="BM215" s="251">
        <v>0</v>
      </c>
      <c r="BN215" s="251">
        <v>0</v>
      </c>
      <c r="BO215" s="251">
        <v>0</v>
      </c>
      <c r="BP215" s="251">
        <v>0</v>
      </c>
      <c r="BQ215" s="251">
        <v>0</v>
      </c>
      <c r="BR215" s="251">
        <v>0</v>
      </c>
      <c r="BS215" s="251">
        <v>0</v>
      </c>
      <c r="BT215" s="251">
        <v>0</v>
      </c>
      <c r="BU215" s="251">
        <v>0</v>
      </c>
      <c r="BV215" s="251">
        <v>0</v>
      </c>
      <c r="BW215" s="251">
        <v>0</v>
      </c>
      <c r="BX215" s="251">
        <v>0</v>
      </c>
      <c r="BY215" s="251">
        <v>0</v>
      </c>
      <c r="BZ215" s="251">
        <v>0</v>
      </c>
      <c r="CA215" s="602">
        <v>0</v>
      </c>
      <c r="CB215" s="251">
        <v>0</v>
      </c>
      <c r="CC215" s="251">
        <v>0</v>
      </c>
      <c r="CD215" s="251">
        <v>0</v>
      </c>
      <c r="CE215" s="251">
        <v>0</v>
      </c>
      <c r="CF215" s="251">
        <v>0</v>
      </c>
      <c r="CG215" s="251">
        <v>0</v>
      </c>
      <c r="CH215" s="251">
        <v>0</v>
      </c>
      <c r="CI215" s="251">
        <v>0</v>
      </c>
      <c r="CJ215" s="251">
        <v>0</v>
      </c>
      <c r="CK215" s="251">
        <v>0</v>
      </c>
      <c r="CL215" s="251">
        <v>0</v>
      </c>
      <c r="CM215" s="251">
        <v>0</v>
      </c>
      <c r="CN215" s="251">
        <v>0</v>
      </c>
      <c r="CO215" s="251">
        <v>0</v>
      </c>
      <c r="CP215" s="251">
        <v>0</v>
      </c>
      <c r="CQ215" s="251">
        <v>0</v>
      </c>
      <c r="CR215" s="251">
        <v>0</v>
      </c>
      <c r="CS215" s="251">
        <v>0</v>
      </c>
      <c r="CT215" s="251">
        <v>0</v>
      </c>
      <c r="CU215" s="251">
        <v>0</v>
      </c>
      <c r="CV215" s="729">
        <v>0</v>
      </c>
      <c r="CW215" s="251">
        <v>0</v>
      </c>
      <c r="CX215" s="251">
        <v>488.18263999999999</v>
      </c>
      <c r="CY215" s="251">
        <v>1773.1067399999999</v>
      </c>
      <c r="CZ215" s="405" t="s">
        <v>223</v>
      </c>
      <c r="DA215" s="405" t="s">
        <v>80</v>
      </c>
      <c r="DB215" s="405">
        <v>0</v>
      </c>
      <c r="DC215" s="405">
        <v>0</v>
      </c>
      <c r="DD215" s="405" t="s">
        <v>2110</v>
      </c>
      <c r="DE215" s="405"/>
      <c r="DF215" s="405" t="s">
        <v>2178</v>
      </c>
      <c r="DG215" s="587"/>
      <c r="DH215" s="587"/>
      <c r="DI215" s="587"/>
      <c r="DJ215" s="587"/>
      <c r="DK215" s="587"/>
      <c r="DL215" s="587"/>
      <c r="DM215" s="587"/>
      <c r="DN215" s="587"/>
      <c r="DO215" s="587"/>
      <c r="DP215" s="587"/>
      <c r="DQ215" s="587"/>
      <c r="DR215" s="587"/>
      <c r="DS215" s="587"/>
      <c r="DT215" s="587"/>
      <c r="DU215" s="587"/>
      <c r="DV215" s="587"/>
      <c r="DW215" s="587"/>
      <c r="DX215" s="587"/>
      <c r="DY215" s="587"/>
      <c r="DZ215" s="587"/>
      <c r="EA215" s="587"/>
      <c r="EB215" s="587"/>
      <c r="EC215" s="587"/>
      <c r="ED215" s="587"/>
      <c r="EE215" s="587"/>
      <c r="EF215" s="587"/>
      <c r="EG215" s="587"/>
      <c r="EH215" s="587"/>
      <c r="EI215" s="587"/>
      <c r="EJ215" s="587"/>
      <c r="EK215" s="587"/>
      <c r="EL215" s="587"/>
      <c r="EM215" s="587"/>
      <c r="EN215" s="587"/>
      <c r="EO215" s="587"/>
      <c r="EP215" s="587"/>
      <c r="EQ215" s="587"/>
      <c r="ER215" s="587"/>
      <c r="ES215" s="587"/>
      <c r="ET215" s="587"/>
      <c r="EU215" s="587"/>
      <c r="EV215" s="587"/>
      <c r="EW215" s="587"/>
      <c r="EX215" s="587"/>
      <c r="EY215" s="587"/>
      <c r="EZ215" s="587"/>
      <c r="FA215" s="587"/>
      <c r="FB215" s="587"/>
      <c r="FC215" s="587"/>
      <c r="FD215" s="587"/>
      <c r="FE215" s="587"/>
      <c r="FF215" s="587"/>
      <c r="FG215" s="587"/>
      <c r="FH215" s="587"/>
      <c r="FI215" s="587"/>
    </row>
    <row r="216" spans="1:165" s="427" customFormat="1" ht="46.5" outlineLevel="1">
      <c r="A216" s="874"/>
      <c r="B216" s="588" t="s">
        <v>376</v>
      </c>
      <c r="C216" s="405" t="s">
        <v>626</v>
      </c>
      <c r="D216" s="405" t="s">
        <v>98</v>
      </c>
      <c r="E216" s="406" t="s">
        <v>2007</v>
      </c>
      <c r="F216" s="406" t="s">
        <v>1243</v>
      </c>
      <c r="G216" s="406" t="s">
        <v>1010</v>
      </c>
      <c r="H216" s="405" t="s">
        <v>310</v>
      </c>
      <c r="I216" s="251">
        <v>4749.7219999999998</v>
      </c>
      <c r="J216" s="251">
        <v>2081.1999999999998</v>
      </c>
      <c r="K216" s="251">
        <v>2668.5219999999999</v>
      </c>
      <c r="L216" s="251">
        <v>0</v>
      </c>
      <c r="M216" s="251">
        <v>1456.84</v>
      </c>
      <c r="N216" s="405" t="s">
        <v>80</v>
      </c>
      <c r="O216" s="405" t="s">
        <v>80</v>
      </c>
      <c r="P216" s="651" t="s">
        <v>80</v>
      </c>
      <c r="Q216" s="649">
        <v>44773</v>
      </c>
      <c r="R216" s="405" t="s">
        <v>1671</v>
      </c>
      <c r="S216" s="406" t="s">
        <v>2482</v>
      </c>
      <c r="T216" s="251">
        <v>624.36</v>
      </c>
      <c r="U216" s="251">
        <v>2668.5219999999999</v>
      </c>
      <c r="V216" s="251">
        <v>0</v>
      </c>
      <c r="W216" s="251">
        <v>3292.8820000000001</v>
      </c>
      <c r="X216" s="251">
        <v>0</v>
      </c>
      <c r="Y216" s="251">
        <v>561.96</v>
      </c>
      <c r="Z216" s="251">
        <v>2401.7219999999998</v>
      </c>
      <c r="AA216" s="251">
        <v>0</v>
      </c>
      <c r="AB216" s="251">
        <v>2963.6819999999998</v>
      </c>
      <c r="AC216" s="251">
        <v>0</v>
      </c>
      <c r="AD216" s="251">
        <v>0</v>
      </c>
      <c r="AE216" s="251">
        <v>0</v>
      </c>
      <c r="AF216" s="251">
        <v>0</v>
      </c>
      <c r="AG216" s="251">
        <v>0</v>
      </c>
      <c r="AH216" s="251">
        <v>0</v>
      </c>
      <c r="AI216" s="251">
        <v>0</v>
      </c>
      <c r="AJ216" s="251">
        <v>0</v>
      </c>
      <c r="AK216" s="251">
        <v>0</v>
      </c>
      <c r="AL216" s="251">
        <v>0</v>
      </c>
      <c r="AM216" s="251">
        <v>0</v>
      </c>
      <c r="AN216" s="251">
        <v>0</v>
      </c>
      <c r="AO216" s="251">
        <v>0</v>
      </c>
      <c r="AP216" s="251">
        <v>0</v>
      </c>
      <c r="AQ216" s="251">
        <v>0</v>
      </c>
      <c r="AR216" s="251">
        <v>0</v>
      </c>
      <c r="AS216" s="251">
        <v>265.38</v>
      </c>
      <c r="AT216" s="251">
        <v>1134.1610000000001</v>
      </c>
      <c r="AU216" s="251">
        <v>0</v>
      </c>
      <c r="AV216" s="251">
        <v>1399.5410000000002</v>
      </c>
      <c r="AW216" s="251">
        <v>0</v>
      </c>
      <c r="AX216" s="251">
        <v>296.58</v>
      </c>
      <c r="AY216" s="251">
        <v>1267.5609999999999</v>
      </c>
      <c r="AZ216" s="251">
        <v>0</v>
      </c>
      <c r="BA216" s="251">
        <v>1564.1409999999998</v>
      </c>
      <c r="BB216" s="251">
        <v>0</v>
      </c>
      <c r="BC216" s="251">
        <v>0</v>
      </c>
      <c r="BD216" s="251">
        <v>0</v>
      </c>
      <c r="BE216" s="251">
        <v>0</v>
      </c>
      <c r="BF216" s="251">
        <v>0</v>
      </c>
      <c r="BG216" s="251">
        <v>0</v>
      </c>
      <c r="BH216" s="251">
        <v>0</v>
      </c>
      <c r="BI216" s="251">
        <v>0</v>
      </c>
      <c r="BJ216" s="251">
        <v>0</v>
      </c>
      <c r="BK216" s="251">
        <v>0</v>
      </c>
      <c r="BL216" s="251">
        <v>0</v>
      </c>
      <c r="BM216" s="251">
        <v>0</v>
      </c>
      <c r="BN216" s="251">
        <v>0</v>
      </c>
      <c r="BO216" s="251">
        <v>0</v>
      </c>
      <c r="BP216" s="251">
        <v>0</v>
      </c>
      <c r="BQ216" s="251">
        <v>0</v>
      </c>
      <c r="BR216" s="251">
        <v>0</v>
      </c>
      <c r="BS216" s="251">
        <v>0</v>
      </c>
      <c r="BT216" s="251">
        <v>0</v>
      </c>
      <c r="BU216" s="251">
        <v>0</v>
      </c>
      <c r="BV216" s="251">
        <v>0</v>
      </c>
      <c r="BW216" s="251">
        <v>0</v>
      </c>
      <c r="BX216" s="251">
        <v>0</v>
      </c>
      <c r="BY216" s="251">
        <v>0</v>
      </c>
      <c r="BZ216" s="251">
        <v>0</v>
      </c>
      <c r="CA216" s="602">
        <v>0</v>
      </c>
      <c r="CB216" s="251">
        <v>0</v>
      </c>
      <c r="CC216" s="251">
        <v>0</v>
      </c>
      <c r="CD216" s="251">
        <v>0</v>
      </c>
      <c r="CE216" s="251">
        <v>0</v>
      </c>
      <c r="CF216" s="251">
        <v>0</v>
      </c>
      <c r="CG216" s="251">
        <v>0</v>
      </c>
      <c r="CH216" s="251">
        <v>0</v>
      </c>
      <c r="CI216" s="251">
        <v>0</v>
      </c>
      <c r="CJ216" s="251">
        <v>0</v>
      </c>
      <c r="CK216" s="251">
        <v>0</v>
      </c>
      <c r="CL216" s="251">
        <v>0</v>
      </c>
      <c r="CM216" s="251">
        <v>0</v>
      </c>
      <c r="CN216" s="251">
        <v>0</v>
      </c>
      <c r="CO216" s="251">
        <v>0</v>
      </c>
      <c r="CP216" s="251">
        <v>0</v>
      </c>
      <c r="CQ216" s="251">
        <v>0</v>
      </c>
      <c r="CR216" s="251">
        <v>0</v>
      </c>
      <c r="CS216" s="251">
        <v>0</v>
      </c>
      <c r="CT216" s="251">
        <v>0</v>
      </c>
      <c r="CU216" s="251">
        <v>0</v>
      </c>
      <c r="CV216" s="729">
        <v>0</v>
      </c>
      <c r="CW216" s="251">
        <v>0</v>
      </c>
      <c r="CX216" s="251">
        <v>0</v>
      </c>
      <c r="CY216" s="251">
        <v>1128.3153199999999</v>
      </c>
      <c r="CZ216" s="405" t="s">
        <v>223</v>
      </c>
      <c r="DA216" s="405" t="s">
        <v>80</v>
      </c>
      <c r="DB216" s="405">
        <v>0</v>
      </c>
      <c r="DC216" s="405">
        <v>0</v>
      </c>
      <c r="DD216" s="405" t="s">
        <v>2110</v>
      </c>
      <c r="DE216" s="405"/>
      <c r="DF216" s="405" t="s">
        <v>2178</v>
      </c>
      <c r="DG216" s="587"/>
      <c r="DH216" s="587"/>
      <c r="DI216" s="587"/>
      <c r="DJ216" s="587"/>
      <c r="DK216" s="587"/>
      <c r="DL216" s="587"/>
      <c r="DM216" s="587"/>
      <c r="DN216" s="587"/>
      <c r="DO216" s="587"/>
      <c r="DP216" s="587"/>
      <c r="DQ216" s="587"/>
      <c r="DR216" s="587"/>
      <c r="DS216" s="587"/>
      <c r="DT216" s="587"/>
      <c r="DU216" s="587"/>
      <c r="DV216" s="587"/>
      <c r="DW216" s="587"/>
      <c r="DX216" s="587"/>
      <c r="DY216" s="587"/>
      <c r="DZ216" s="587"/>
      <c r="EA216" s="587"/>
      <c r="EB216" s="587"/>
      <c r="EC216" s="587"/>
      <c r="ED216" s="587"/>
      <c r="EE216" s="587"/>
      <c r="EF216" s="587"/>
      <c r="EG216" s="587"/>
      <c r="EH216" s="587"/>
      <c r="EI216" s="587"/>
      <c r="EJ216" s="587"/>
      <c r="EK216" s="587"/>
      <c r="EL216" s="587"/>
      <c r="EM216" s="587"/>
      <c r="EN216" s="587"/>
      <c r="EO216" s="587"/>
      <c r="EP216" s="587"/>
      <c r="EQ216" s="587"/>
      <c r="ER216" s="587"/>
      <c r="ES216" s="587"/>
      <c r="ET216" s="587"/>
      <c r="EU216" s="587"/>
      <c r="EV216" s="587"/>
      <c r="EW216" s="587"/>
      <c r="EX216" s="587"/>
      <c r="EY216" s="587"/>
      <c r="EZ216" s="587"/>
      <c r="FA216" s="587"/>
      <c r="FB216" s="587"/>
      <c r="FC216" s="587"/>
      <c r="FD216" s="587"/>
      <c r="FE216" s="587"/>
      <c r="FF216" s="587"/>
      <c r="FG216" s="587"/>
      <c r="FH216" s="587"/>
      <c r="FI216" s="587"/>
    </row>
    <row r="217" spans="1:165" s="427" customFormat="1" ht="46.5" outlineLevel="1">
      <c r="A217" s="874"/>
      <c r="B217" s="588" t="s">
        <v>377</v>
      </c>
      <c r="C217" s="405" t="s">
        <v>627</v>
      </c>
      <c r="D217" s="405" t="s">
        <v>98</v>
      </c>
      <c r="E217" s="406" t="s">
        <v>2007</v>
      </c>
      <c r="F217" s="406" t="s">
        <v>1243</v>
      </c>
      <c r="G217" s="406" t="s">
        <v>378</v>
      </c>
      <c r="H217" s="405" t="s">
        <v>310</v>
      </c>
      <c r="I217" s="251">
        <v>16862.070940000001</v>
      </c>
      <c r="J217" s="251">
        <v>11954.296</v>
      </c>
      <c r="K217" s="251">
        <v>4907.7749400000002</v>
      </c>
      <c r="L217" s="251">
        <v>0</v>
      </c>
      <c r="M217" s="251">
        <v>5977.1480000000001</v>
      </c>
      <c r="N217" s="405" t="s">
        <v>80</v>
      </c>
      <c r="O217" s="405" t="s">
        <v>80</v>
      </c>
      <c r="P217" s="651" t="s">
        <v>80</v>
      </c>
      <c r="Q217" s="649">
        <v>44773</v>
      </c>
      <c r="R217" s="405" t="s">
        <v>1671</v>
      </c>
      <c r="S217" s="406" t="s">
        <v>2481</v>
      </c>
      <c r="T217" s="251">
        <v>5977.1480000000001</v>
      </c>
      <c r="U217" s="251">
        <v>4907.7749400000002</v>
      </c>
      <c r="V217" s="251">
        <v>0</v>
      </c>
      <c r="W217" s="251">
        <v>10808.844999999999</v>
      </c>
      <c r="X217" s="251">
        <v>0</v>
      </c>
      <c r="Y217" s="251">
        <v>5977.1480000000001</v>
      </c>
      <c r="Z217" s="251">
        <v>4907.7749400000002</v>
      </c>
      <c r="AA217" s="251">
        <v>0</v>
      </c>
      <c r="AB217" s="251">
        <v>10884.92294</v>
      </c>
      <c r="AC217" s="251">
        <v>0</v>
      </c>
      <c r="AD217" s="251">
        <v>0</v>
      </c>
      <c r="AE217" s="251">
        <v>0</v>
      </c>
      <c r="AF217" s="251">
        <v>0</v>
      </c>
      <c r="AG217" s="251">
        <v>0</v>
      </c>
      <c r="AH217" s="251">
        <v>0</v>
      </c>
      <c r="AI217" s="251">
        <v>0</v>
      </c>
      <c r="AJ217" s="251">
        <v>0</v>
      </c>
      <c r="AK217" s="251">
        <v>0</v>
      </c>
      <c r="AL217" s="251">
        <v>0</v>
      </c>
      <c r="AM217" s="251">
        <v>0</v>
      </c>
      <c r="AN217" s="251">
        <v>2499</v>
      </c>
      <c r="AO217" s="251">
        <v>2531</v>
      </c>
      <c r="AP217" s="251">
        <v>0</v>
      </c>
      <c r="AQ217" s="251">
        <v>5030</v>
      </c>
      <c r="AR217" s="251">
        <v>0</v>
      </c>
      <c r="AS217" s="251">
        <v>0</v>
      </c>
      <c r="AT217" s="251">
        <v>0</v>
      </c>
      <c r="AU217" s="251">
        <v>0</v>
      </c>
      <c r="AV217" s="251">
        <v>0</v>
      </c>
      <c r="AW217" s="251">
        <v>0</v>
      </c>
      <c r="AX217" s="251">
        <v>3478.1480000000001</v>
      </c>
      <c r="AY217" s="251">
        <v>2300.6970000000001</v>
      </c>
      <c r="AZ217" s="251">
        <v>0</v>
      </c>
      <c r="BA217" s="251">
        <v>5778.8450000000003</v>
      </c>
      <c r="BB217" s="251">
        <v>0</v>
      </c>
      <c r="BC217" s="251">
        <v>0</v>
      </c>
      <c r="BD217" s="251">
        <v>76.077939999999998</v>
      </c>
      <c r="BE217" s="251">
        <v>0</v>
      </c>
      <c r="BF217" s="251">
        <v>76.077939999999998</v>
      </c>
      <c r="BG217" s="251">
        <v>0</v>
      </c>
      <c r="BH217" s="251">
        <v>0</v>
      </c>
      <c r="BI217" s="251">
        <v>0</v>
      </c>
      <c r="BJ217" s="251">
        <v>0</v>
      </c>
      <c r="BK217" s="251">
        <v>0</v>
      </c>
      <c r="BL217" s="251">
        <v>0</v>
      </c>
      <c r="BM217" s="251">
        <v>0</v>
      </c>
      <c r="BN217" s="251">
        <v>0</v>
      </c>
      <c r="BO217" s="251">
        <v>0</v>
      </c>
      <c r="BP217" s="251">
        <v>0</v>
      </c>
      <c r="BQ217" s="251">
        <v>0</v>
      </c>
      <c r="BR217" s="251">
        <v>0</v>
      </c>
      <c r="BS217" s="251">
        <v>0</v>
      </c>
      <c r="BT217" s="251">
        <v>0</v>
      </c>
      <c r="BU217" s="251">
        <v>0</v>
      </c>
      <c r="BV217" s="251">
        <v>0</v>
      </c>
      <c r="BW217" s="251">
        <v>0</v>
      </c>
      <c r="BX217" s="251">
        <v>0</v>
      </c>
      <c r="BY217" s="251">
        <v>0</v>
      </c>
      <c r="BZ217" s="251">
        <v>0</v>
      </c>
      <c r="CA217" s="602">
        <v>0</v>
      </c>
      <c r="CB217" s="251">
        <v>0</v>
      </c>
      <c r="CC217" s="251">
        <v>0</v>
      </c>
      <c r="CD217" s="251">
        <v>0</v>
      </c>
      <c r="CE217" s="251">
        <v>0</v>
      </c>
      <c r="CF217" s="251">
        <v>0</v>
      </c>
      <c r="CG217" s="251">
        <v>0</v>
      </c>
      <c r="CH217" s="251">
        <v>0</v>
      </c>
      <c r="CI217" s="251">
        <v>0</v>
      </c>
      <c r="CJ217" s="251">
        <v>0</v>
      </c>
      <c r="CK217" s="251">
        <v>0</v>
      </c>
      <c r="CL217" s="251">
        <v>0</v>
      </c>
      <c r="CM217" s="251">
        <v>0</v>
      </c>
      <c r="CN217" s="251">
        <v>0</v>
      </c>
      <c r="CO217" s="251">
        <v>0</v>
      </c>
      <c r="CP217" s="251">
        <v>0</v>
      </c>
      <c r="CQ217" s="251">
        <v>0</v>
      </c>
      <c r="CR217" s="251">
        <v>0</v>
      </c>
      <c r="CS217" s="251">
        <v>0</v>
      </c>
      <c r="CT217" s="251">
        <v>0</v>
      </c>
      <c r="CU217" s="251">
        <v>0</v>
      </c>
      <c r="CV217" s="729">
        <v>0</v>
      </c>
      <c r="CW217" s="251">
        <v>0</v>
      </c>
      <c r="CX217" s="251">
        <v>0</v>
      </c>
      <c r="CY217" s="251">
        <v>3679.7773699999998</v>
      </c>
      <c r="CZ217" s="405" t="s">
        <v>223</v>
      </c>
      <c r="DA217" s="405" t="s">
        <v>80</v>
      </c>
      <c r="DB217" s="405">
        <v>0</v>
      </c>
      <c r="DC217" s="405">
        <v>0</v>
      </c>
      <c r="DD217" s="405" t="s">
        <v>2110</v>
      </c>
      <c r="DE217" s="405"/>
      <c r="DF217" s="405" t="s">
        <v>2178</v>
      </c>
      <c r="DG217" s="587"/>
      <c r="DH217" s="587"/>
      <c r="DI217" s="587"/>
      <c r="DJ217" s="587"/>
      <c r="DK217" s="587"/>
      <c r="DL217" s="587"/>
      <c r="DM217" s="587"/>
      <c r="DN217" s="587"/>
      <c r="DO217" s="587"/>
      <c r="DP217" s="587"/>
      <c r="DQ217" s="587"/>
      <c r="DR217" s="587"/>
      <c r="DS217" s="587"/>
      <c r="DT217" s="587"/>
      <c r="DU217" s="587"/>
      <c r="DV217" s="587"/>
      <c r="DW217" s="587"/>
      <c r="DX217" s="587"/>
      <c r="DY217" s="587"/>
      <c r="DZ217" s="587"/>
      <c r="EA217" s="587"/>
      <c r="EB217" s="587"/>
      <c r="EC217" s="587"/>
      <c r="ED217" s="587"/>
      <c r="EE217" s="587"/>
      <c r="EF217" s="587"/>
      <c r="EG217" s="587"/>
      <c r="EH217" s="587"/>
      <c r="EI217" s="587"/>
      <c r="EJ217" s="587"/>
      <c r="EK217" s="587"/>
      <c r="EL217" s="587"/>
      <c r="EM217" s="587"/>
      <c r="EN217" s="587"/>
      <c r="EO217" s="587"/>
      <c r="EP217" s="587"/>
      <c r="EQ217" s="587"/>
      <c r="ER217" s="587"/>
      <c r="ES217" s="587"/>
      <c r="ET217" s="587"/>
      <c r="EU217" s="587"/>
      <c r="EV217" s="587"/>
      <c r="EW217" s="587"/>
      <c r="EX217" s="587"/>
      <c r="EY217" s="587"/>
      <c r="EZ217" s="587"/>
      <c r="FA217" s="587"/>
      <c r="FB217" s="587"/>
      <c r="FC217" s="587"/>
      <c r="FD217" s="587"/>
      <c r="FE217" s="587"/>
      <c r="FF217" s="587"/>
      <c r="FG217" s="587"/>
      <c r="FH217" s="587"/>
      <c r="FI217" s="587"/>
    </row>
    <row r="218" spans="1:165" s="427" customFormat="1" ht="46.5" outlineLevel="1">
      <c r="A218" s="874"/>
      <c r="B218" s="588" t="s">
        <v>379</v>
      </c>
      <c r="C218" s="405" t="s">
        <v>628</v>
      </c>
      <c r="D218" s="405" t="s">
        <v>98</v>
      </c>
      <c r="E218" s="406" t="s">
        <v>2007</v>
      </c>
      <c r="F218" s="406" t="s">
        <v>1243</v>
      </c>
      <c r="G218" s="406" t="s">
        <v>1011</v>
      </c>
      <c r="H218" s="405" t="s">
        <v>310</v>
      </c>
      <c r="I218" s="251">
        <v>751.13766999999996</v>
      </c>
      <c r="J218" s="251">
        <v>622.24643000000003</v>
      </c>
      <c r="K218" s="251">
        <v>128.89124000000001</v>
      </c>
      <c r="L218" s="251">
        <v>0</v>
      </c>
      <c r="M218" s="251">
        <v>435.57249999999999</v>
      </c>
      <c r="N218" s="405" t="s">
        <v>80</v>
      </c>
      <c r="O218" s="405" t="s">
        <v>80</v>
      </c>
      <c r="P218" s="651" t="s">
        <v>80</v>
      </c>
      <c r="Q218" s="652">
        <v>44773</v>
      </c>
      <c r="R218" s="405" t="s">
        <v>1671</v>
      </c>
      <c r="S218" s="406" t="s">
        <v>2481</v>
      </c>
      <c r="T218" s="251">
        <v>186.67393000000001</v>
      </c>
      <c r="U218" s="251">
        <v>128.89124000000001</v>
      </c>
      <c r="V218" s="251">
        <v>0</v>
      </c>
      <c r="W218" s="251">
        <v>212.57650000000001</v>
      </c>
      <c r="X218" s="251">
        <v>0</v>
      </c>
      <c r="Y218" s="251">
        <v>186.67392999999998</v>
      </c>
      <c r="Z218" s="251">
        <v>128.89124000000001</v>
      </c>
      <c r="AA218" s="251">
        <v>0</v>
      </c>
      <c r="AB218" s="251">
        <v>315.56516999999997</v>
      </c>
      <c r="AC218" s="251">
        <v>0</v>
      </c>
      <c r="AD218" s="251">
        <v>0</v>
      </c>
      <c r="AE218" s="251">
        <v>0</v>
      </c>
      <c r="AF218" s="251">
        <v>0</v>
      </c>
      <c r="AG218" s="251">
        <v>0</v>
      </c>
      <c r="AH218" s="251">
        <v>0</v>
      </c>
      <c r="AI218" s="251">
        <v>0</v>
      </c>
      <c r="AJ218" s="251">
        <v>0</v>
      </c>
      <c r="AK218" s="251">
        <v>0</v>
      </c>
      <c r="AL218" s="251">
        <v>0</v>
      </c>
      <c r="AM218" s="251">
        <v>0</v>
      </c>
      <c r="AN218" s="251">
        <v>97</v>
      </c>
      <c r="AO218" s="251">
        <v>0</v>
      </c>
      <c r="AP218" s="251">
        <v>0</v>
      </c>
      <c r="AQ218" s="251">
        <v>97</v>
      </c>
      <c r="AR218" s="251">
        <v>0</v>
      </c>
      <c r="AS218" s="251">
        <v>0</v>
      </c>
      <c r="AT218" s="251">
        <v>0</v>
      </c>
      <c r="AU218" s="251">
        <v>0</v>
      </c>
      <c r="AV218" s="251">
        <v>0</v>
      </c>
      <c r="AW218" s="251">
        <v>0</v>
      </c>
      <c r="AX218" s="251">
        <v>89.673929999999999</v>
      </c>
      <c r="AY218" s="251">
        <v>25.902570000000001</v>
      </c>
      <c r="AZ218" s="251">
        <v>0</v>
      </c>
      <c r="BA218" s="251">
        <v>115.5765</v>
      </c>
      <c r="BB218" s="251">
        <v>0</v>
      </c>
      <c r="BC218" s="251">
        <v>0</v>
      </c>
      <c r="BD218" s="251">
        <v>102.98867</v>
      </c>
      <c r="BE218" s="251">
        <v>0</v>
      </c>
      <c r="BF218" s="251">
        <v>102.98867</v>
      </c>
      <c r="BG218" s="251">
        <v>0</v>
      </c>
      <c r="BH218" s="251">
        <v>0</v>
      </c>
      <c r="BI218" s="251">
        <v>0</v>
      </c>
      <c r="BJ218" s="251">
        <v>0</v>
      </c>
      <c r="BK218" s="251">
        <v>0</v>
      </c>
      <c r="BL218" s="251">
        <v>0</v>
      </c>
      <c r="BM218" s="251">
        <v>0</v>
      </c>
      <c r="BN218" s="251">
        <v>0</v>
      </c>
      <c r="BO218" s="251">
        <v>0</v>
      </c>
      <c r="BP218" s="251">
        <v>0</v>
      </c>
      <c r="BQ218" s="251">
        <v>0</v>
      </c>
      <c r="BR218" s="251">
        <v>0</v>
      </c>
      <c r="BS218" s="251">
        <v>0</v>
      </c>
      <c r="BT218" s="251">
        <v>0</v>
      </c>
      <c r="BU218" s="251">
        <v>0</v>
      </c>
      <c r="BV218" s="251">
        <v>0</v>
      </c>
      <c r="BW218" s="251">
        <v>0</v>
      </c>
      <c r="BX218" s="251">
        <v>0</v>
      </c>
      <c r="BY218" s="251">
        <v>0</v>
      </c>
      <c r="BZ218" s="251">
        <v>0</v>
      </c>
      <c r="CA218" s="602">
        <v>0</v>
      </c>
      <c r="CB218" s="251">
        <v>0</v>
      </c>
      <c r="CC218" s="251">
        <v>0</v>
      </c>
      <c r="CD218" s="251">
        <v>0</v>
      </c>
      <c r="CE218" s="251">
        <v>0</v>
      </c>
      <c r="CF218" s="251">
        <v>0</v>
      </c>
      <c r="CG218" s="251">
        <v>0</v>
      </c>
      <c r="CH218" s="251">
        <v>0</v>
      </c>
      <c r="CI218" s="251">
        <v>0</v>
      </c>
      <c r="CJ218" s="251">
        <v>0</v>
      </c>
      <c r="CK218" s="251">
        <v>0</v>
      </c>
      <c r="CL218" s="251">
        <v>0</v>
      </c>
      <c r="CM218" s="251">
        <v>0</v>
      </c>
      <c r="CN218" s="251">
        <v>0</v>
      </c>
      <c r="CO218" s="251">
        <v>0</v>
      </c>
      <c r="CP218" s="251">
        <v>0</v>
      </c>
      <c r="CQ218" s="251">
        <v>0</v>
      </c>
      <c r="CR218" s="251">
        <v>0</v>
      </c>
      <c r="CS218" s="251">
        <v>0</v>
      </c>
      <c r="CT218" s="251">
        <v>0</v>
      </c>
      <c r="CU218" s="251">
        <v>0</v>
      </c>
      <c r="CV218" s="729">
        <v>0</v>
      </c>
      <c r="CW218" s="251">
        <v>0</v>
      </c>
      <c r="CX218" s="251">
        <v>0</v>
      </c>
      <c r="CY218" s="251">
        <v>0</v>
      </c>
      <c r="CZ218" s="405" t="s">
        <v>223</v>
      </c>
      <c r="DA218" s="405" t="s">
        <v>80</v>
      </c>
      <c r="DB218" s="405">
        <v>0</v>
      </c>
      <c r="DC218" s="405">
        <v>0</v>
      </c>
      <c r="DD218" s="405" t="s">
        <v>2110</v>
      </c>
      <c r="DE218" s="405"/>
      <c r="DF218" s="405" t="s">
        <v>2178</v>
      </c>
      <c r="DG218" s="587"/>
      <c r="DH218" s="587"/>
      <c r="DI218" s="587"/>
      <c r="DJ218" s="587"/>
      <c r="DK218" s="587"/>
      <c r="DL218" s="587"/>
      <c r="DM218" s="587"/>
      <c r="DN218" s="587"/>
      <c r="DO218" s="587"/>
      <c r="DP218" s="587"/>
      <c r="DQ218" s="587"/>
      <c r="DR218" s="587"/>
      <c r="DS218" s="587"/>
      <c r="DT218" s="587"/>
      <c r="DU218" s="587"/>
      <c r="DV218" s="587"/>
      <c r="DW218" s="587"/>
      <c r="DX218" s="587"/>
      <c r="DY218" s="587"/>
      <c r="DZ218" s="587"/>
      <c r="EA218" s="587"/>
      <c r="EB218" s="587"/>
      <c r="EC218" s="587"/>
      <c r="ED218" s="587"/>
      <c r="EE218" s="587"/>
      <c r="EF218" s="587"/>
      <c r="EG218" s="587"/>
      <c r="EH218" s="587"/>
      <c r="EI218" s="587"/>
      <c r="EJ218" s="587"/>
      <c r="EK218" s="587"/>
      <c r="EL218" s="587"/>
      <c r="EM218" s="587"/>
      <c r="EN218" s="587"/>
      <c r="EO218" s="587"/>
      <c r="EP218" s="587"/>
      <c r="EQ218" s="587"/>
      <c r="ER218" s="587"/>
      <c r="ES218" s="587"/>
      <c r="ET218" s="587"/>
      <c r="EU218" s="587"/>
      <c r="EV218" s="587"/>
      <c r="EW218" s="587"/>
      <c r="EX218" s="587"/>
      <c r="EY218" s="587"/>
      <c r="EZ218" s="587"/>
      <c r="FA218" s="587"/>
      <c r="FB218" s="587"/>
      <c r="FC218" s="587"/>
      <c r="FD218" s="587"/>
      <c r="FE218" s="587"/>
      <c r="FF218" s="587"/>
      <c r="FG218" s="587"/>
      <c r="FH218" s="587"/>
      <c r="FI218" s="587"/>
    </row>
    <row r="219" spans="1:165" s="427" customFormat="1" ht="46.5" outlineLevel="1">
      <c r="A219" s="874"/>
      <c r="B219" s="588" t="s">
        <v>238</v>
      </c>
      <c r="C219" s="405" t="s">
        <v>634</v>
      </c>
      <c r="D219" s="405" t="s">
        <v>117</v>
      </c>
      <c r="E219" s="406" t="s">
        <v>1102</v>
      </c>
      <c r="F219" s="406" t="s">
        <v>1103</v>
      </c>
      <c r="G219" s="406" t="s">
        <v>769</v>
      </c>
      <c r="H219" s="405" t="s">
        <v>310</v>
      </c>
      <c r="I219" s="251">
        <v>56879.38738</v>
      </c>
      <c r="J219" s="251">
        <v>40542.51</v>
      </c>
      <c r="K219" s="251">
        <v>16336.87738</v>
      </c>
      <c r="L219" s="251">
        <v>0</v>
      </c>
      <c r="M219" s="251">
        <v>16217.004000000001</v>
      </c>
      <c r="N219" s="405" t="s">
        <v>80</v>
      </c>
      <c r="O219" s="405" t="s">
        <v>80</v>
      </c>
      <c r="P219" s="646" t="s">
        <v>80</v>
      </c>
      <c r="Q219" s="649">
        <v>44377</v>
      </c>
      <c r="R219" s="405" t="s">
        <v>694</v>
      </c>
      <c r="S219" s="406" t="s">
        <v>2483</v>
      </c>
      <c r="T219" s="251">
        <v>24325.506000000001</v>
      </c>
      <c r="U219" s="251">
        <v>16336.87738</v>
      </c>
      <c r="V219" s="251">
        <v>0</v>
      </c>
      <c r="W219" s="251">
        <v>40662.383379999999</v>
      </c>
      <c r="X219" s="251">
        <v>0</v>
      </c>
      <c r="Y219" s="251">
        <v>0</v>
      </c>
      <c r="Z219" s="251">
        <v>0</v>
      </c>
      <c r="AA219" s="251">
        <v>0</v>
      </c>
      <c r="AB219" s="251">
        <v>0</v>
      </c>
      <c r="AC219" s="251">
        <v>0</v>
      </c>
      <c r="AD219" s="251">
        <v>0</v>
      </c>
      <c r="AE219" s="251">
        <v>0</v>
      </c>
      <c r="AF219" s="251">
        <v>0</v>
      </c>
      <c r="AG219" s="251">
        <v>0</v>
      </c>
      <c r="AH219" s="251">
        <v>0</v>
      </c>
      <c r="AI219" s="251">
        <v>0</v>
      </c>
      <c r="AJ219" s="251">
        <v>0</v>
      </c>
      <c r="AK219" s="251">
        <v>0</v>
      </c>
      <c r="AL219" s="251">
        <v>0</v>
      </c>
      <c r="AM219" s="251">
        <v>0</v>
      </c>
      <c r="AN219" s="251">
        <v>0</v>
      </c>
      <c r="AO219" s="251">
        <v>0</v>
      </c>
      <c r="AP219" s="251">
        <v>0</v>
      </c>
      <c r="AQ219" s="251">
        <v>0</v>
      </c>
      <c r="AR219" s="251">
        <v>0</v>
      </c>
      <c r="AS219" s="251">
        <v>0</v>
      </c>
      <c r="AT219" s="251">
        <v>0</v>
      </c>
      <c r="AU219" s="251">
        <v>0</v>
      </c>
      <c r="AV219" s="251">
        <v>0</v>
      </c>
      <c r="AW219" s="251">
        <v>0</v>
      </c>
      <c r="AX219" s="251">
        <v>0</v>
      </c>
      <c r="AY219" s="251">
        <v>0</v>
      </c>
      <c r="AZ219" s="251">
        <v>0</v>
      </c>
      <c r="BA219" s="251">
        <v>0</v>
      </c>
      <c r="BB219" s="251">
        <v>0</v>
      </c>
      <c r="BC219" s="251">
        <v>0</v>
      </c>
      <c r="BD219" s="251">
        <v>0</v>
      </c>
      <c r="BE219" s="251">
        <v>0</v>
      </c>
      <c r="BF219" s="251">
        <v>0</v>
      </c>
      <c r="BG219" s="251">
        <v>0</v>
      </c>
      <c r="BH219" s="251">
        <v>0</v>
      </c>
      <c r="BI219" s="251">
        <v>0</v>
      </c>
      <c r="BJ219" s="251">
        <v>0</v>
      </c>
      <c r="BK219" s="251">
        <v>0</v>
      </c>
      <c r="BL219" s="251">
        <v>0</v>
      </c>
      <c r="BM219" s="251">
        <v>0</v>
      </c>
      <c r="BN219" s="251">
        <v>0</v>
      </c>
      <c r="BO219" s="251">
        <v>0</v>
      </c>
      <c r="BP219" s="251">
        <v>0</v>
      </c>
      <c r="BQ219" s="251">
        <v>0</v>
      </c>
      <c r="BR219" s="251">
        <v>0</v>
      </c>
      <c r="BS219" s="251">
        <v>0</v>
      </c>
      <c r="BT219" s="251">
        <v>0</v>
      </c>
      <c r="BU219" s="251">
        <v>0</v>
      </c>
      <c r="BV219" s="251">
        <v>0</v>
      </c>
      <c r="BW219" s="251">
        <v>0</v>
      </c>
      <c r="BX219" s="251">
        <v>0</v>
      </c>
      <c r="BY219" s="251">
        <v>0</v>
      </c>
      <c r="BZ219" s="251">
        <v>0</v>
      </c>
      <c r="CA219" s="602">
        <v>0</v>
      </c>
      <c r="CB219" s="251">
        <v>0</v>
      </c>
      <c r="CC219" s="251">
        <v>0</v>
      </c>
      <c r="CD219" s="251">
        <v>0</v>
      </c>
      <c r="CE219" s="251">
        <v>0</v>
      </c>
      <c r="CF219" s="251">
        <v>0</v>
      </c>
      <c r="CG219" s="251">
        <v>0</v>
      </c>
      <c r="CH219" s="251">
        <v>0</v>
      </c>
      <c r="CI219" s="251">
        <v>0</v>
      </c>
      <c r="CJ219" s="251">
        <v>0</v>
      </c>
      <c r="CK219" s="251">
        <v>0</v>
      </c>
      <c r="CL219" s="251">
        <v>0</v>
      </c>
      <c r="CM219" s="251">
        <v>0</v>
      </c>
      <c r="CN219" s="251">
        <v>0</v>
      </c>
      <c r="CO219" s="251">
        <v>0</v>
      </c>
      <c r="CP219" s="251">
        <v>0</v>
      </c>
      <c r="CQ219" s="251">
        <v>0</v>
      </c>
      <c r="CR219" s="251">
        <v>0</v>
      </c>
      <c r="CS219" s="251">
        <v>0</v>
      </c>
      <c r="CT219" s="251">
        <v>0</v>
      </c>
      <c r="CU219" s="251">
        <v>0</v>
      </c>
      <c r="CV219" s="729">
        <v>0</v>
      </c>
      <c r="CW219" s="251">
        <v>0</v>
      </c>
      <c r="CX219" s="251">
        <v>0</v>
      </c>
      <c r="CY219" s="251">
        <v>0</v>
      </c>
      <c r="CZ219" s="405" t="s">
        <v>223</v>
      </c>
      <c r="DA219" s="405" t="s">
        <v>80</v>
      </c>
      <c r="DB219" s="405">
        <v>0</v>
      </c>
      <c r="DC219" s="405">
        <v>0</v>
      </c>
      <c r="DD219" s="405" t="s">
        <v>2110</v>
      </c>
      <c r="DE219" s="405"/>
      <c r="DF219" s="405" t="s">
        <v>2177</v>
      </c>
      <c r="DG219" s="587"/>
      <c r="DH219" s="587"/>
      <c r="DI219" s="587"/>
      <c r="DJ219" s="587"/>
      <c r="DK219" s="587"/>
      <c r="DL219" s="587"/>
      <c r="DM219" s="587"/>
      <c r="DN219" s="587"/>
      <c r="DO219" s="587"/>
      <c r="DP219" s="587"/>
      <c r="DQ219" s="587"/>
      <c r="DR219" s="587"/>
      <c r="DS219" s="587"/>
      <c r="DT219" s="587"/>
      <c r="DU219" s="587"/>
      <c r="DV219" s="587"/>
      <c r="DW219" s="587"/>
      <c r="DX219" s="587"/>
      <c r="DY219" s="587"/>
      <c r="DZ219" s="587"/>
      <c r="EA219" s="587"/>
      <c r="EB219" s="587"/>
      <c r="EC219" s="587"/>
      <c r="ED219" s="587"/>
      <c r="EE219" s="587"/>
      <c r="EF219" s="587"/>
      <c r="EG219" s="587"/>
      <c r="EH219" s="587"/>
      <c r="EI219" s="587"/>
      <c r="EJ219" s="587"/>
      <c r="EK219" s="587"/>
      <c r="EL219" s="587"/>
      <c r="EM219" s="587"/>
      <c r="EN219" s="587"/>
      <c r="EO219" s="587"/>
      <c r="EP219" s="587"/>
      <c r="EQ219" s="587"/>
      <c r="ER219" s="587"/>
      <c r="ES219" s="587"/>
      <c r="ET219" s="587"/>
      <c r="EU219" s="587"/>
      <c r="EV219" s="587"/>
      <c r="EW219" s="587"/>
      <c r="EX219" s="587"/>
      <c r="EY219" s="587"/>
      <c r="EZ219" s="587"/>
      <c r="FA219" s="587"/>
      <c r="FB219" s="587"/>
      <c r="FC219" s="587"/>
      <c r="FD219" s="587"/>
      <c r="FE219" s="587"/>
      <c r="FF219" s="587"/>
      <c r="FG219" s="587"/>
      <c r="FH219" s="587"/>
      <c r="FI219" s="587"/>
    </row>
    <row r="220" spans="1:165" s="427" customFormat="1" ht="46.5" outlineLevel="1">
      <c r="A220" s="874"/>
      <c r="B220" s="588" t="s">
        <v>239</v>
      </c>
      <c r="C220" s="405" t="s">
        <v>635</v>
      </c>
      <c r="D220" s="405" t="s">
        <v>117</v>
      </c>
      <c r="E220" s="406" t="s">
        <v>1102</v>
      </c>
      <c r="F220" s="406" t="s">
        <v>1103</v>
      </c>
      <c r="G220" s="406" t="s">
        <v>770</v>
      </c>
      <c r="H220" s="405" t="s">
        <v>310</v>
      </c>
      <c r="I220" s="251">
        <v>5907.549</v>
      </c>
      <c r="J220" s="251">
        <v>5800.6589999999997</v>
      </c>
      <c r="K220" s="251">
        <v>106.89</v>
      </c>
      <c r="L220" s="251">
        <v>0</v>
      </c>
      <c r="M220" s="251">
        <v>4060.4612999999999</v>
      </c>
      <c r="N220" s="405" t="s">
        <v>80</v>
      </c>
      <c r="O220" s="405" t="s">
        <v>80</v>
      </c>
      <c r="P220" s="646" t="s">
        <v>80</v>
      </c>
      <c r="Q220" s="649">
        <v>44377</v>
      </c>
      <c r="R220" s="405" t="s">
        <v>694</v>
      </c>
      <c r="S220" s="406" t="s">
        <v>2483</v>
      </c>
      <c r="T220" s="251">
        <v>1740.1976999999999</v>
      </c>
      <c r="U220" s="251">
        <v>106.89</v>
      </c>
      <c r="V220" s="251">
        <v>0</v>
      </c>
      <c r="W220" s="251">
        <v>1847.0877</v>
      </c>
      <c r="X220" s="251">
        <v>0</v>
      </c>
      <c r="Y220" s="251">
        <v>0</v>
      </c>
      <c r="Z220" s="251">
        <v>0</v>
      </c>
      <c r="AA220" s="251">
        <v>0</v>
      </c>
      <c r="AB220" s="251">
        <v>0</v>
      </c>
      <c r="AC220" s="251">
        <v>0</v>
      </c>
      <c r="AD220" s="251">
        <v>0</v>
      </c>
      <c r="AE220" s="251">
        <v>0</v>
      </c>
      <c r="AF220" s="251">
        <v>0</v>
      </c>
      <c r="AG220" s="251">
        <v>0</v>
      </c>
      <c r="AH220" s="251">
        <v>0</v>
      </c>
      <c r="AI220" s="251">
        <v>0</v>
      </c>
      <c r="AJ220" s="251">
        <v>0</v>
      </c>
      <c r="AK220" s="251">
        <v>0</v>
      </c>
      <c r="AL220" s="251">
        <v>0</v>
      </c>
      <c r="AM220" s="251">
        <v>0</v>
      </c>
      <c r="AN220" s="251">
        <v>0</v>
      </c>
      <c r="AO220" s="251">
        <v>0</v>
      </c>
      <c r="AP220" s="251">
        <v>0</v>
      </c>
      <c r="AQ220" s="251">
        <v>0</v>
      </c>
      <c r="AR220" s="251">
        <v>0</v>
      </c>
      <c r="AS220" s="251">
        <v>0</v>
      </c>
      <c r="AT220" s="251">
        <v>0</v>
      </c>
      <c r="AU220" s="251">
        <v>0</v>
      </c>
      <c r="AV220" s="251">
        <v>0</v>
      </c>
      <c r="AW220" s="251">
        <v>0</v>
      </c>
      <c r="AX220" s="251">
        <v>0</v>
      </c>
      <c r="AY220" s="251">
        <v>0</v>
      </c>
      <c r="AZ220" s="251">
        <v>0</v>
      </c>
      <c r="BA220" s="251">
        <v>0</v>
      </c>
      <c r="BB220" s="251">
        <v>0</v>
      </c>
      <c r="BC220" s="251">
        <v>0</v>
      </c>
      <c r="BD220" s="251">
        <v>0</v>
      </c>
      <c r="BE220" s="251">
        <v>0</v>
      </c>
      <c r="BF220" s="251">
        <v>0</v>
      </c>
      <c r="BG220" s="251">
        <v>0</v>
      </c>
      <c r="BH220" s="251">
        <v>0</v>
      </c>
      <c r="BI220" s="251">
        <v>0</v>
      </c>
      <c r="BJ220" s="251">
        <v>0</v>
      </c>
      <c r="BK220" s="251">
        <v>0</v>
      </c>
      <c r="BL220" s="251">
        <v>0</v>
      </c>
      <c r="BM220" s="251">
        <v>0</v>
      </c>
      <c r="BN220" s="251">
        <v>0</v>
      </c>
      <c r="BO220" s="251">
        <v>0</v>
      </c>
      <c r="BP220" s="251">
        <v>0</v>
      </c>
      <c r="BQ220" s="251">
        <v>0</v>
      </c>
      <c r="BR220" s="251">
        <v>0</v>
      </c>
      <c r="BS220" s="251">
        <v>0</v>
      </c>
      <c r="BT220" s="251">
        <v>0</v>
      </c>
      <c r="BU220" s="251">
        <v>0</v>
      </c>
      <c r="BV220" s="251">
        <v>0</v>
      </c>
      <c r="BW220" s="251">
        <v>0</v>
      </c>
      <c r="BX220" s="251">
        <v>0</v>
      </c>
      <c r="BY220" s="251">
        <v>0</v>
      </c>
      <c r="BZ220" s="251">
        <v>0</v>
      </c>
      <c r="CA220" s="602">
        <v>0</v>
      </c>
      <c r="CB220" s="251">
        <v>0</v>
      </c>
      <c r="CC220" s="251">
        <v>0</v>
      </c>
      <c r="CD220" s="251">
        <v>0</v>
      </c>
      <c r="CE220" s="251">
        <v>0</v>
      </c>
      <c r="CF220" s="251">
        <v>0</v>
      </c>
      <c r="CG220" s="251">
        <v>0</v>
      </c>
      <c r="CH220" s="251">
        <v>0</v>
      </c>
      <c r="CI220" s="251">
        <v>0</v>
      </c>
      <c r="CJ220" s="251">
        <v>0</v>
      </c>
      <c r="CK220" s="251">
        <v>0</v>
      </c>
      <c r="CL220" s="251">
        <v>0</v>
      </c>
      <c r="CM220" s="251">
        <v>0</v>
      </c>
      <c r="CN220" s="251">
        <v>0</v>
      </c>
      <c r="CO220" s="251">
        <v>0</v>
      </c>
      <c r="CP220" s="251">
        <v>0</v>
      </c>
      <c r="CQ220" s="251">
        <v>0</v>
      </c>
      <c r="CR220" s="251">
        <v>0</v>
      </c>
      <c r="CS220" s="251">
        <v>0</v>
      </c>
      <c r="CT220" s="251">
        <v>0</v>
      </c>
      <c r="CU220" s="251">
        <v>0</v>
      </c>
      <c r="CV220" s="729">
        <v>0</v>
      </c>
      <c r="CW220" s="251">
        <v>0</v>
      </c>
      <c r="CX220" s="251">
        <v>0</v>
      </c>
      <c r="CY220" s="251">
        <v>0</v>
      </c>
      <c r="CZ220" s="405" t="s">
        <v>223</v>
      </c>
      <c r="DA220" s="405" t="s">
        <v>80</v>
      </c>
      <c r="DB220" s="405">
        <v>0</v>
      </c>
      <c r="DC220" s="405">
        <v>0</v>
      </c>
      <c r="DD220" s="405" t="s">
        <v>2110</v>
      </c>
      <c r="DE220" s="405"/>
      <c r="DF220" s="405" t="s">
        <v>2177</v>
      </c>
      <c r="DG220" s="587"/>
      <c r="DH220" s="587"/>
      <c r="DI220" s="587"/>
      <c r="DJ220" s="587"/>
      <c r="DK220" s="587"/>
      <c r="DL220" s="587"/>
      <c r="DM220" s="587"/>
      <c r="DN220" s="587"/>
      <c r="DO220" s="587"/>
      <c r="DP220" s="587"/>
      <c r="DQ220" s="587"/>
      <c r="DR220" s="587"/>
      <c r="DS220" s="587"/>
      <c r="DT220" s="587"/>
      <c r="DU220" s="587"/>
      <c r="DV220" s="587"/>
      <c r="DW220" s="587"/>
      <c r="DX220" s="587"/>
      <c r="DY220" s="587"/>
      <c r="DZ220" s="587"/>
      <c r="EA220" s="587"/>
      <c r="EB220" s="587"/>
      <c r="EC220" s="587"/>
      <c r="ED220" s="587"/>
      <c r="EE220" s="587"/>
      <c r="EF220" s="587"/>
      <c r="EG220" s="587"/>
      <c r="EH220" s="587"/>
      <c r="EI220" s="587"/>
      <c r="EJ220" s="587"/>
      <c r="EK220" s="587"/>
      <c r="EL220" s="587"/>
      <c r="EM220" s="587"/>
      <c r="EN220" s="587"/>
      <c r="EO220" s="587"/>
      <c r="EP220" s="587"/>
      <c r="EQ220" s="587"/>
      <c r="ER220" s="587"/>
      <c r="ES220" s="587"/>
      <c r="ET220" s="587"/>
      <c r="EU220" s="587"/>
      <c r="EV220" s="587"/>
      <c r="EW220" s="587"/>
      <c r="EX220" s="587"/>
      <c r="EY220" s="587"/>
      <c r="EZ220" s="587"/>
      <c r="FA220" s="587"/>
      <c r="FB220" s="587"/>
      <c r="FC220" s="587"/>
      <c r="FD220" s="587"/>
      <c r="FE220" s="587"/>
      <c r="FF220" s="587"/>
      <c r="FG220" s="587"/>
      <c r="FH220" s="587"/>
      <c r="FI220" s="587"/>
    </row>
    <row r="221" spans="1:165" s="427" customFormat="1" ht="90" outlineLevel="1">
      <c r="A221" s="874"/>
      <c r="B221" s="588" t="s">
        <v>776</v>
      </c>
      <c r="C221" s="405" t="s">
        <v>1093</v>
      </c>
      <c r="D221" s="405" t="s">
        <v>2343</v>
      </c>
      <c r="E221" s="406" t="s">
        <v>2008</v>
      </c>
      <c r="F221" s="406" t="s">
        <v>2009</v>
      </c>
      <c r="G221" s="406" t="s">
        <v>92</v>
      </c>
      <c r="H221" s="405" t="s">
        <v>746</v>
      </c>
      <c r="I221" s="251">
        <v>17632.8933</v>
      </c>
      <c r="J221" s="251">
        <v>6471.2950000000001</v>
      </c>
      <c r="K221" s="251">
        <v>11161.5983</v>
      </c>
      <c r="L221" s="251">
        <v>0</v>
      </c>
      <c r="M221" s="251">
        <v>2264.95325</v>
      </c>
      <c r="N221" s="405" t="s">
        <v>80</v>
      </c>
      <c r="O221" s="405" t="s">
        <v>80</v>
      </c>
      <c r="P221" s="646" t="s">
        <v>80</v>
      </c>
      <c r="Q221" s="649">
        <v>44561</v>
      </c>
      <c r="R221" s="405" t="s">
        <v>694</v>
      </c>
      <c r="S221" s="406" t="s">
        <v>2484</v>
      </c>
      <c r="T221" s="251">
        <v>4206.3417499999996</v>
      </c>
      <c r="U221" s="251">
        <v>11161.5983</v>
      </c>
      <c r="V221" s="251">
        <v>0</v>
      </c>
      <c r="W221" s="251">
        <v>15002.61975</v>
      </c>
      <c r="X221" s="251">
        <v>0</v>
      </c>
      <c r="Y221" s="251">
        <v>2000</v>
      </c>
      <c r="Z221" s="251">
        <v>6365.3203000000003</v>
      </c>
      <c r="AA221" s="251">
        <v>0</v>
      </c>
      <c r="AB221" s="251">
        <v>8365.3202999999994</v>
      </c>
      <c r="AC221" s="251">
        <v>0</v>
      </c>
      <c r="AD221" s="251">
        <v>0</v>
      </c>
      <c r="AE221" s="251">
        <v>0</v>
      </c>
      <c r="AF221" s="251">
        <v>0</v>
      </c>
      <c r="AG221" s="251">
        <v>0</v>
      </c>
      <c r="AH221" s="251">
        <v>0</v>
      </c>
      <c r="AI221" s="251">
        <v>0</v>
      </c>
      <c r="AJ221" s="251">
        <v>0</v>
      </c>
      <c r="AK221" s="251">
        <v>0</v>
      </c>
      <c r="AL221" s="251">
        <v>0</v>
      </c>
      <c r="AM221" s="251">
        <v>0</v>
      </c>
      <c r="AN221" s="251">
        <v>2000</v>
      </c>
      <c r="AO221" s="251">
        <v>6000</v>
      </c>
      <c r="AP221" s="251">
        <v>0</v>
      </c>
      <c r="AQ221" s="251">
        <v>8000</v>
      </c>
      <c r="AR221" s="251">
        <v>0</v>
      </c>
      <c r="AS221" s="251">
        <v>0</v>
      </c>
      <c r="AT221" s="251">
        <v>0</v>
      </c>
      <c r="AU221" s="251">
        <v>0</v>
      </c>
      <c r="AV221" s="251">
        <v>0</v>
      </c>
      <c r="AW221" s="251">
        <v>0</v>
      </c>
      <c r="AX221" s="251">
        <v>0</v>
      </c>
      <c r="AY221" s="251">
        <v>0</v>
      </c>
      <c r="AZ221" s="251">
        <v>0</v>
      </c>
      <c r="BA221" s="251">
        <v>0</v>
      </c>
      <c r="BB221" s="251">
        <v>0</v>
      </c>
      <c r="BC221" s="251">
        <v>0</v>
      </c>
      <c r="BD221" s="251">
        <v>365.32029999999997</v>
      </c>
      <c r="BE221" s="251">
        <v>0</v>
      </c>
      <c r="BF221" s="251">
        <v>365.32029999999997</v>
      </c>
      <c r="BG221" s="251">
        <v>0</v>
      </c>
      <c r="BH221" s="251">
        <v>0</v>
      </c>
      <c r="BI221" s="251">
        <v>0</v>
      </c>
      <c r="BJ221" s="251">
        <v>0</v>
      </c>
      <c r="BK221" s="251">
        <v>0</v>
      </c>
      <c r="BL221" s="251">
        <v>0</v>
      </c>
      <c r="BM221" s="251">
        <v>0</v>
      </c>
      <c r="BN221" s="251">
        <v>0</v>
      </c>
      <c r="BO221" s="251">
        <v>0</v>
      </c>
      <c r="BP221" s="251">
        <v>0</v>
      </c>
      <c r="BQ221" s="251">
        <v>0</v>
      </c>
      <c r="BR221" s="251">
        <v>0</v>
      </c>
      <c r="BS221" s="251">
        <v>0</v>
      </c>
      <c r="BT221" s="251">
        <v>0</v>
      </c>
      <c r="BU221" s="251">
        <v>0</v>
      </c>
      <c r="BV221" s="251">
        <v>0</v>
      </c>
      <c r="BW221" s="251">
        <v>0</v>
      </c>
      <c r="BX221" s="251">
        <v>0</v>
      </c>
      <c r="BY221" s="251">
        <v>0</v>
      </c>
      <c r="BZ221" s="251">
        <v>0</v>
      </c>
      <c r="CA221" s="602">
        <v>0</v>
      </c>
      <c r="CB221" s="251">
        <v>0</v>
      </c>
      <c r="CC221" s="251">
        <v>0</v>
      </c>
      <c r="CD221" s="251">
        <v>0</v>
      </c>
      <c r="CE221" s="251">
        <v>0</v>
      </c>
      <c r="CF221" s="251">
        <v>0</v>
      </c>
      <c r="CG221" s="251">
        <v>0</v>
      </c>
      <c r="CH221" s="251">
        <v>0</v>
      </c>
      <c r="CI221" s="251">
        <v>0</v>
      </c>
      <c r="CJ221" s="251">
        <v>0</v>
      </c>
      <c r="CK221" s="251">
        <v>0</v>
      </c>
      <c r="CL221" s="251">
        <v>0</v>
      </c>
      <c r="CM221" s="251">
        <v>0</v>
      </c>
      <c r="CN221" s="251">
        <v>0</v>
      </c>
      <c r="CO221" s="251">
        <v>0</v>
      </c>
      <c r="CP221" s="251">
        <v>0</v>
      </c>
      <c r="CQ221" s="251">
        <v>0</v>
      </c>
      <c r="CR221" s="251">
        <v>0</v>
      </c>
      <c r="CS221" s="251">
        <v>0</v>
      </c>
      <c r="CT221" s="251">
        <v>0</v>
      </c>
      <c r="CU221" s="251">
        <v>0</v>
      </c>
      <c r="CV221" s="729">
        <v>0</v>
      </c>
      <c r="CW221" s="251">
        <v>0</v>
      </c>
      <c r="CX221" s="251">
        <v>0</v>
      </c>
      <c r="CY221" s="251">
        <v>0</v>
      </c>
      <c r="CZ221" s="405" t="s">
        <v>1094</v>
      </c>
      <c r="DA221" s="405" t="s">
        <v>80</v>
      </c>
      <c r="DB221" s="405">
        <v>0</v>
      </c>
      <c r="DC221" s="405">
        <v>0</v>
      </c>
      <c r="DD221" s="405" t="s">
        <v>2110</v>
      </c>
      <c r="DE221" s="405"/>
      <c r="DF221" s="405" t="s">
        <v>2196</v>
      </c>
      <c r="DG221" s="587"/>
      <c r="DH221" s="587"/>
      <c r="DI221" s="587"/>
      <c r="DJ221" s="587"/>
      <c r="DK221" s="587"/>
      <c r="DL221" s="587"/>
      <c r="DM221" s="587"/>
      <c r="DN221" s="587"/>
      <c r="DO221" s="587"/>
      <c r="DP221" s="587"/>
      <c r="DQ221" s="587"/>
      <c r="DR221" s="587"/>
      <c r="DS221" s="587"/>
      <c r="DT221" s="587"/>
      <c r="DU221" s="587"/>
      <c r="DV221" s="587"/>
      <c r="DW221" s="587"/>
      <c r="DX221" s="587"/>
      <c r="DY221" s="587"/>
      <c r="DZ221" s="587"/>
      <c r="EA221" s="587"/>
      <c r="EB221" s="587"/>
      <c r="EC221" s="587"/>
      <c r="ED221" s="587"/>
      <c r="EE221" s="587"/>
      <c r="EF221" s="587"/>
      <c r="EG221" s="587"/>
      <c r="EH221" s="587"/>
      <c r="EI221" s="587"/>
      <c r="EJ221" s="587"/>
      <c r="EK221" s="587"/>
      <c r="EL221" s="587"/>
      <c r="EM221" s="587"/>
      <c r="EN221" s="587"/>
      <c r="EO221" s="587"/>
      <c r="EP221" s="587"/>
      <c r="EQ221" s="587"/>
      <c r="ER221" s="587"/>
      <c r="ES221" s="587"/>
      <c r="ET221" s="587"/>
      <c r="EU221" s="587"/>
      <c r="EV221" s="587"/>
      <c r="EW221" s="587"/>
      <c r="EX221" s="587"/>
      <c r="EY221" s="587"/>
      <c r="EZ221" s="587"/>
      <c r="FA221" s="587"/>
      <c r="FB221" s="587"/>
      <c r="FC221" s="587"/>
      <c r="FD221" s="587"/>
      <c r="FE221" s="587"/>
      <c r="FF221" s="587"/>
      <c r="FG221" s="587"/>
      <c r="FH221" s="587"/>
      <c r="FI221" s="587"/>
    </row>
    <row r="222" spans="1:165" s="427" customFormat="1" ht="90" outlineLevel="1">
      <c r="A222" s="874"/>
      <c r="B222" s="588" t="s">
        <v>777</v>
      </c>
      <c r="C222" s="405" t="s">
        <v>1095</v>
      </c>
      <c r="D222" s="405" t="s">
        <v>2343</v>
      </c>
      <c r="E222" s="406" t="s">
        <v>2008</v>
      </c>
      <c r="F222" s="406" t="s">
        <v>2009</v>
      </c>
      <c r="G222" s="406" t="s">
        <v>1891</v>
      </c>
      <c r="H222" s="405" t="s">
        <v>746</v>
      </c>
      <c r="I222" s="251">
        <v>2442.0371599999999</v>
      </c>
      <c r="J222" s="251">
        <v>1449.386</v>
      </c>
      <c r="K222" s="251">
        <v>992.65116</v>
      </c>
      <c r="L222" s="251">
        <v>0</v>
      </c>
      <c r="M222" s="251">
        <v>1014.5702</v>
      </c>
      <c r="N222" s="405" t="s">
        <v>80</v>
      </c>
      <c r="O222" s="405" t="s">
        <v>80</v>
      </c>
      <c r="P222" s="646" t="s">
        <v>80</v>
      </c>
      <c r="Q222" s="649">
        <v>44561</v>
      </c>
      <c r="R222" s="405" t="s">
        <v>694</v>
      </c>
      <c r="S222" s="406" t="s">
        <v>2484</v>
      </c>
      <c r="T222" s="251">
        <v>434.81580000000002</v>
      </c>
      <c r="U222" s="251">
        <v>992.65116</v>
      </c>
      <c r="V222" s="251">
        <v>0</v>
      </c>
      <c r="W222" s="251">
        <v>1160.9087999999999</v>
      </c>
      <c r="X222" s="251">
        <v>0</v>
      </c>
      <c r="Y222" s="251">
        <v>434.81580000000002</v>
      </c>
      <c r="Z222" s="251">
        <v>766.55816000000004</v>
      </c>
      <c r="AA222" s="251">
        <v>0</v>
      </c>
      <c r="AB222" s="251">
        <v>1201.3739600000001</v>
      </c>
      <c r="AC222" s="251">
        <v>0</v>
      </c>
      <c r="AD222" s="251">
        <v>0</v>
      </c>
      <c r="AE222" s="251">
        <v>0</v>
      </c>
      <c r="AF222" s="251">
        <v>0</v>
      </c>
      <c r="AG222" s="251">
        <v>0</v>
      </c>
      <c r="AH222" s="251">
        <v>0</v>
      </c>
      <c r="AI222" s="251">
        <v>0</v>
      </c>
      <c r="AJ222" s="251">
        <v>0</v>
      </c>
      <c r="AK222" s="251">
        <v>0</v>
      </c>
      <c r="AL222" s="251">
        <v>0</v>
      </c>
      <c r="AM222" s="251">
        <v>0</v>
      </c>
      <c r="AN222" s="251">
        <v>434.81580000000002</v>
      </c>
      <c r="AO222" s="251">
        <v>500</v>
      </c>
      <c r="AP222" s="251">
        <v>0</v>
      </c>
      <c r="AQ222" s="251">
        <v>934.81580000000008</v>
      </c>
      <c r="AR222" s="251">
        <v>0</v>
      </c>
      <c r="AS222" s="251">
        <v>0</v>
      </c>
      <c r="AT222" s="251">
        <v>0</v>
      </c>
      <c r="AU222" s="251">
        <v>0</v>
      </c>
      <c r="AV222" s="251">
        <v>0</v>
      </c>
      <c r="AW222" s="251">
        <v>0</v>
      </c>
      <c r="AX222" s="251">
        <v>0</v>
      </c>
      <c r="AY222" s="251">
        <v>0</v>
      </c>
      <c r="AZ222" s="251">
        <v>0</v>
      </c>
      <c r="BA222" s="251">
        <v>0</v>
      </c>
      <c r="BB222" s="251">
        <v>0</v>
      </c>
      <c r="BC222" s="251">
        <v>0</v>
      </c>
      <c r="BD222" s="251">
        <v>266.55815999999999</v>
      </c>
      <c r="BE222" s="251">
        <v>0</v>
      </c>
      <c r="BF222" s="251">
        <v>266.55815999999999</v>
      </c>
      <c r="BG222" s="251">
        <v>0</v>
      </c>
      <c r="BH222" s="251">
        <v>0</v>
      </c>
      <c r="BI222" s="251">
        <v>0</v>
      </c>
      <c r="BJ222" s="251">
        <v>0</v>
      </c>
      <c r="BK222" s="251">
        <v>0</v>
      </c>
      <c r="BL222" s="251">
        <v>0</v>
      </c>
      <c r="BM222" s="251">
        <v>0</v>
      </c>
      <c r="BN222" s="251">
        <v>0</v>
      </c>
      <c r="BO222" s="251">
        <v>0</v>
      </c>
      <c r="BP222" s="251">
        <v>0</v>
      </c>
      <c r="BQ222" s="251">
        <v>0</v>
      </c>
      <c r="BR222" s="251">
        <v>0</v>
      </c>
      <c r="BS222" s="251">
        <v>0</v>
      </c>
      <c r="BT222" s="251">
        <v>0</v>
      </c>
      <c r="BU222" s="251">
        <v>0</v>
      </c>
      <c r="BV222" s="251">
        <v>0</v>
      </c>
      <c r="BW222" s="251">
        <v>0</v>
      </c>
      <c r="BX222" s="251">
        <v>0</v>
      </c>
      <c r="BY222" s="251">
        <v>0</v>
      </c>
      <c r="BZ222" s="251">
        <v>0</v>
      </c>
      <c r="CA222" s="602">
        <v>0</v>
      </c>
      <c r="CB222" s="251">
        <v>0</v>
      </c>
      <c r="CC222" s="251">
        <v>0</v>
      </c>
      <c r="CD222" s="251">
        <v>0</v>
      </c>
      <c r="CE222" s="251">
        <v>0</v>
      </c>
      <c r="CF222" s="251">
        <v>0</v>
      </c>
      <c r="CG222" s="251">
        <v>0</v>
      </c>
      <c r="CH222" s="251">
        <v>0</v>
      </c>
      <c r="CI222" s="251">
        <v>0</v>
      </c>
      <c r="CJ222" s="251">
        <v>0</v>
      </c>
      <c r="CK222" s="251">
        <v>0</v>
      </c>
      <c r="CL222" s="251">
        <v>0</v>
      </c>
      <c r="CM222" s="251">
        <v>0</v>
      </c>
      <c r="CN222" s="251">
        <v>0</v>
      </c>
      <c r="CO222" s="251">
        <v>0</v>
      </c>
      <c r="CP222" s="251">
        <v>0</v>
      </c>
      <c r="CQ222" s="251">
        <v>0</v>
      </c>
      <c r="CR222" s="251">
        <v>0</v>
      </c>
      <c r="CS222" s="251">
        <v>0</v>
      </c>
      <c r="CT222" s="251">
        <v>0</v>
      </c>
      <c r="CU222" s="251">
        <v>0</v>
      </c>
      <c r="CV222" s="729">
        <v>0</v>
      </c>
      <c r="CW222" s="251">
        <v>0</v>
      </c>
      <c r="CX222" s="251">
        <v>0</v>
      </c>
      <c r="CY222" s="251">
        <v>0</v>
      </c>
      <c r="CZ222" s="405" t="s">
        <v>1094</v>
      </c>
      <c r="DA222" s="405" t="s">
        <v>80</v>
      </c>
      <c r="DB222" s="405">
        <v>0</v>
      </c>
      <c r="DC222" s="405">
        <v>0</v>
      </c>
      <c r="DD222" s="405" t="s">
        <v>2110</v>
      </c>
      <c r="DE222" s="405"/>
      <c r="DF222" s="405" t="s">
        <v>2196</v>
      </c>
      <c r="DG222" s="587"/>
      <c r="DH222" s="587"/>
      <c r="DI222" s="587"/>
      <c r="DJ222" s="587"/>
      <c r="DK222" s="587"/>
      <c r="DL222" s="587"/>
      <c r="DM222" s="587"/>
      <c r="DN222" s="587"/>
      <c r="DO222" s="587"/>
      <c r="DP222" s="587"/>
      <c r="DQ222" s="587"/>
      <c r="DR222" s="587"/>
      <c r="DS222" s="587"/>
      <c r="DT222" s="587"/>
      <c r="DU222" s="587"/>
      <c r="DV222" s="587"/>
      <c r="DW222" s="587"/>
      <c r="DX222" s="587"/>
      <c r="DY222" s="587"/>
      <c r="DZ222" s="587"/>
      <c r="EA222" s="587"/>
      <c r="EB222" s="587"/>
      <c r="EC222" s="587"/>
      <c r="ED222" s="587"/>
      <c r="EE222" s="587"/>
      <c r="EF222" s="587"/>
      <c r="EG222" s="587"/>
      <c r="EH222" s="587"/>
      <c r="EI222" s="587"/>
      <c r="EJ222" s="587"/>
      <c r="EK222" s="587"/>
      <c r="EL222" s="587"/>
      <c r="EM222" s="587"/>
      <c r="EN222" s="587"/>
      <c r="EO222" s="587"/>
      <c r="EP222" s="587"/>
      <c r="EQ222" s="587"/>
      <c r="ER222" s="587"/>
      <c r="ES222" s="587"/>
      <c r="ET222" s="587"/>
      <c r="EU222" s="587"/>
      <c r="EV222" s="587"/>
      <c r="EW222" s="587"/>
      <c r="EX222" s="587"/>
      <c r="EY222" s="587"/>
      <c r="EZ222" s="587"/>
      <c r="FA222" s="587"/>
      <c r="FB222" s="587"/>
      <c r="FC222" s="587"/>
      <c r="FD222" s="587"/>
      <c r="FE222" s="587"/>
      <c r="FF222" s="587"/>
      <c r="FG222" s="587"/>
      <c r="FH222" s="587"/>
      <c r="FI222" s="587"/>
    </row>
    <row r="223" spans="1:165" s="427" customFormat="1" ht="54" outlineLevel="1">
      <c r="A223" s="874"/>
      <c r="B223" s="588" t="s">
        <v>2485</v>
      </c>
      <c r="C223" s="405" t="s">
        <v>1876</v>
      </c>
      <c r="D223" s="405" t="s">
        <v>401</v>
      </c>
      <c r="E223" s="406" t="s">
        <v>2011</v>
      </c>
      <c r="F223" s="406" t="s">
        <v>2012</v>
      </c>
      <c r="G223" s="406" t="s">
        <v>548</v>
      </c>
      <c r="H223" s="405" t="s">
        <v>746</v>
      </c>
      <c r="I223" s="251">
        <v>113723.007</v>
      </c>
      <c r="J223" s="251">
        <v>26575.69</v>
      </c>
      <c r="K223" s="251">
        <v>87147.316999999995</v>
      </c>
      <c r="L223" s="251">
        <v>0</v>
      </c>
      <c r="M223" s="251">
        <v>10630.276</v>
      </c>
      <c r="N223" s="405" t="s">
        <v>80</v>
      </c>
      <c r="O223" s="405" t="s">
        <v>80</v>
      </c>
      <c r="P223" s="646" t="s">
        <v>80</v>
      </c>
      <c r="Q223" s="649">
        <v>44926</v>
      </c>
      <c r="R223" s="405" t="s">
        <v>1671</v>
      </c>
      <c r="S223" s="406" t="s">
        <v>2486</v>
      </c>
      <c r="T223" s="251">
        <v>2686.2</v>
      </c>
      <c r="U223" s="251">
        <v>0</v>
      </c>
      <c r="V223" s="251">
        <v>0</v>
      </c>
      <c r="W223" s="251">
        <v>2686.2</v>
      </c>
      <c r="X223" s="251">
        <v>0</v>
      </c>
      <c r="Y223" s="251">
        <v>0</v>
      </c>
      <c r="Z223" s="251">
        <v>0</v>
      </c>
      <c r="AA223" s="251">
        <v>0</v>
      </c>
      <c r="AB223" s="251">
        <v>0</v>
      </c>
      <c r="AC223" s="251">
        <v>0</v>
      </c>
      <c r="AD223" s="251">
        <v>13259.214</v>
      </c>
      <c r="AE223" s="251">
        <v>63620.760999999999</v>
      </c>
      <c r="AF223" s="251">
        <v>0</v>
      </c>
      <c r="AG223" s="251">
        <v>76879.975000000006</v>
      </c>
      <c r="AH223" s="251">
        <v>0</v>
      </c>
      <c r="AI223" s="251">
        <v>0</v>
      </c>
      <c r="AJ223" s="251">
        <v>0</v>
      </c>
      <c r="AK223" s="251">
        <v>0</v>
      </c>
      <c r="AL223" s="251">
        <v>0</v>
      </c>
      <c r="AM223" s="251">
        <v>0</v>
      </c>
      <c r="AN223" s="251">
        <v>0</v>
      </c>
      <c r="AO223" s="251">
        <v>0</v>
      </c>
      <c r="AP223" s="251">
        <v>0</v>
      </c>
      <c r="AQ223" s="251">
        <v>0</v>
      </c>
      <c r="AR223" s="251">
        <v>0</v>
      </c>
      <c r="AS223" s="251">
        <v>0</v>
      </c>
      <c r="AT223" s="251">
        <v>0</v>
      </c>
      <c r="AU223" s="251">
        <v>0</v>
      </c>
      <c r="AV223" s="251">
        <v>0</v>
      </c>
      <c r="AW223" s="251">
        <v>0</v>
      </c>
      <c r="AX223" s="251">
        <v>0</v>
      </c>
      <c r="AY223" s="251">
        <v>0</v>
      </c>
      <c r="AZ223" s="251">
        <v>0</v>
      </c>
      <c r="BA223" s="251">
        <v>0</v>
      </c>
      <c r="BB223" s="251">
        <v>0</v>
      </c>
      <c r="BC223" s="251">
        <v>0</v>
      </c>
      <c r="BD223" s="251">
        <v>0</v>
      </c>
      <c r="BE223" s="251">
        <v>0</v>
      </c>
      <c r="BF223" s="251">
        <v>0</v>
      </c>
      <c r="BG223" s="251">
        <v>0</v>
      </c>
      <c r="BH223" s="251">
        <v>4000</v>
      </c>
      <c r="BI223" s="251">
        <v>20000</v>
      </c>
      <c r="BJ223" s="251">
        <v>0</v>
      </c>
      <c r="BK223" s="251">
        <v>24000</v>
      </c>
      <c r="BL223" s="251">
        <v>0</v>
      </c>
      <c r="BM223" s="251">
        <v>4000</v>
      </c>
      <c r="BN223" s="251">
        <v>20000</v>
      </c>
      <c r="BO223" s="251">
        <v>0</v>
      </c>
      <c r="BP223" s="251">
        <v>24000</v>
      </c>
      <c r="BQ223" s="251">
        <v>0</v>
      </c>
      <c r="BR223" s="251">
        <v>4000</v>
      </c>
      <c r="BS223" s="251">
        <v>20000</v>
      </c>
      <c r="BT223" s="251">
        <v>0</v>
      </c>
      <c r="BU223" s="251">
        <v>24000</v>
      </c>
      <c r="BV223" s="251">
        <v>0</v>
      </c>
      <c r="BW223" s="251">
        <v>1259.2139999999999</v>
      </c>
      <c r="BX223" s="251">
        <v>3620.761</v>
      </c>
      <c r="BY223" s="251">
        <v>0</v>
      </c>
      <c r="BZ223" s="251">
        <v>4879.9750000000004</v>
      </c>
      <c r="CA223" s="602">
        <v>0</v>
      </c>
      <c r="CB223" s="251">
        <v>0</v>
      </c>
      <c r="CC223" s="251">
        <v>0</v>
      </c>
      <c r="CD223" s="251">
        <v>0</v>
      </c>
      <c r="CE223" s="251">
        <v>0</v>
      </c>
      <c r="CF223" s="251">
        <v>0</v>
      </c>
      <c r="CG223" s="251">
        <v>0</v>
      </c>
      <c r="CH223" s="251">
        <v>0</v>
      </c>
      <c r="CI223" s="251">
        <v>0</v>
      </c>
      <c r="CJ223" s="251">
        <v>0</v>
      </c>
      <c r="CK223" s="251">
        <v>0</v>
      </c>
      <c r="CL223" s="251">
        <v>0</v>
      </c>
      <c r="CM223" s="251">
        <v>0</v>
      </c>
      <c r="CN223" s="251">
        <v>0</v>
      </c>
      <c r="CO223" s="251">
        <v>0</v>
      </c>
      <c r="CP223" s="251">
        <v>0</v>
      </c>
      <c r="CQ223" s="251">
        <v>0</v>
      </c>
      <c r="CR223" s="251">
        <v>0</v>
      </c>
      <c r="CS223" s="251">
        <v>0</v>
      </c>
      <c r="CT223" s="251">
        <v>0</v>
      </c>
      <c r="CU223" s="251">
        <v>0</v>
      </c>
      <c r="CV223" s="729">
        <v>0</v>
      </c>
      <c r="CW223" s="251">
        <v>0</v>
      </c>
      <c r="CX223" s="251">
        <v>0</v>
      </c>
      <c r="CY223" s="251">
        <v>23526.556</v>
      </c>
      <c r="CZ223" s="405" t="s">
        <v>1559</v>
      </c>
      <c r="DA223" s="405" t="s">
        <v>80</v>
      </c>
      <c r="DB223" s="405">
        <v>0</v>
      </c>
      <c r="DC223" s="405">
        <v>0</v>
      </c>
      <c r="DD223" s="405" t="s">
        <v>2110</v>
      </c>
      <c r="DE223" s="405"/>
      <c r="DF223" s="405" t="s">
        <v>2178</v>
      </c>
      <c r="DG223" s="587"/>
      <c r="DH223" s="587"/>
      <c r="DI223" s="587"/>
      <c r="DJ223" s="587"/>
      <c r="DK223" s="587"/>
      <c r="DL223" s="587"/>
      <c r="DM223" s="587"/>
      <c r="DN223" s="587"/>
      <c r="DO223" s="587"/>
      <c r="DP223" s="587"/>
      <c r="DQ223" s="587"/>
      <c r="DR223" s="587"/>
      <c r="DS223" s="587"/>
      <c r="DT223" s="587"/>
      <c r="DU223" s="587"/>
      <c r="DV223" s="587"/>
      <c r="DW223" s="587"/>
      <c r="DX223" s="587"/>
      <c r="DY223" s="587"/>
      <c r="DZ223" s="587"/>
      <c r="EA223" s="587"/>
      <c r="EB223" s="587"/>
      <c r="EC223" s="587"/>
      <c r="ED223" s="587"/>
      <c r="EE223" s="587"/>
      <c r="EF223" s="587"/>
      <c r="EG223" s="587"/>
      <c r="EH223" s="587"/>
      <c r="EI223" s="587"/>
      <c r="EJ223" s="587"/>
      <c r="EK223" s="587"/>
      <c r="EL223" s="587"/>
      <c r="EM223" s="587"/>
      <c r="EN223" s="587"/>
      <c r="EO223" s="587"/>
      <c r="EP223" s="587"/>
      <c r="EQ223" s="587"/>
      <c r="ER223" s="587"/>
      <c r="ES223" s="587"/>
      <c r="ET223" s="587"/>
      <c r="EU223" s="587"/>
      <c r="EV223" s="587"/>
      <c r="EW223" s="587"/>
      <c r="EX223" s="587"/>
      <c r="EY223" s="587"/>
      <c r="EZ223" s="587"/>
      <c r="FA223" s="587"/>
      <c r="FB223" s="587"/>
      <c r="FC223" s="587"/>
      <c r="FD223" s="587"/>
      <c r="FE223" s="587"/>
      <c r="FF223" s="587"/>
      <c r="FG223" s="587"/>
      <c r="FH223" s="587"/>
      <c r="FI223" s="587"/>
    </row>
    <row r="224" spans="1:165" s="427" customFormat="1" ht="54" outlineLevel="1">
      <c r="A224" s="874"/>
      <c r="B224" s="588" t="s">
        <v>2487</v>
      </c>
      <c r="C224" s="405" t="s">
        <v>1877</v>
      </c>
      <c r="D224" s="405" t="s">
        <v>401</v>
      </c>
      <c r="E224" s="406" t="s">
        <v>2011</v>
      </c>
      <c r="F224" s="406" t="s">
        <v>2012</v>
      </c>
      <c r="G224" s="406" t="s">
        <v>2304</v>
      </c>
      <c r="H224" s="405" t="s">
        <v>746</v>
      </c>
      <c r="I224" s="251">
        <v>12121.93</v>
      </c>
      <c r="J224" s="251">
        <v>9242.3700000000008</v>
      </c>
      <c r="K224" s="251">
        <v>2879.56</v>
      </c>
      <c r="L224" s="251">
        <v>0</v>
      </c>
      <c r="M224" s="251">
        <v>6469.6589999999997</v>
      </c>
      <c r="N224" s="405" t="s">
        <v>80</v>
      </c>
      <c r="O224" s="405" t="s">
        <v>80</v>
      </c>
      <c r="P224" s="646" t="s">
        <v>80</v>
      </c>
      <c r="Q224" s="649">
        <v>44926</v>
      </c>
      <c r="R224" s="405" t="s">
        <v>1671</v>
      </c>
      <c r="S224" s="406" t="s">
        <v>2486</v>
      </c>
      <c r="T224" s="251">
        <v>0</v>
      </c>
      <c r="U224" s="251">
        <v>0</v>
      </c>
      <c r="V224" s="251">
        <v>0</v>
      </c>
      <c r="W224" s="251">
        <v>0</v>
      </c>
      <c r="X224" s="251">
        <v>0</v>
      </c>
      <c r="Y224" s="251">
        <v>0</v>
      </c>
      <c r="Z224" s="251">
        <v>0</v>
      </c>
      <c r="AA224" s="251">
        <v>0</v>
      </c>
      <c r="AB224" s="251">
        <v>0</v>
      </c>
      <c r="AC224" s="251">
        <v>0</v>
      </c>
      <c r="AD224" s="251">
        <v>2772.7110000000002</v>
      </c>
      <c r="AE224" s="251">
        <v>2879.56</v>
      </c>
      <c r="AF224" s="251">
        <v>0</v>
      </c>
      <c r="AG224" s="251">
        <v>5652.2710000000006</v>
      </c>
      <c r="AH224" s="251">
        <v>0</v>
      </c>
      <c r="AI224" s="251">
        <v>0</v>
      </c>
      <c r="AJ224" s="251">
        <v>0</v>
      </c>
      <c r="AK224" s="251">
        <v>0</v>
      </c>
      <c r="AL224" s="251">
        <v>0</v>
      </c>
      <c r="AM224" s="251">
        <v>0</v>
      </c>
      <c r="AN224" s="251">
        <v>0</v>
      </c>
      <c r="AO224" s="251">
        <v>0</v>
      </c>
      <c r="AP224" s="251">
        <v>0</v>
      </c>
      <c r="AQ224" s="251">
        <v>0</v>
      </c>
      <c r="AR224" s="251">
        <v>0</v>
      </c>
      <c r="AS224" s="251">
        <v>0</v>
      </c>
      <c r="AT224" s="251">
        <v>0</v>
      </c>
      <c r="AU224" s="251">
        <v>0</v>
      </c>
      <c r="AV224" s="251">
        <v>0</v>
      </c>
      <c r="AW224" s="251">
        <v>0</v>
      </c>
      <c r="AX224" s="251">
        <v>0</v>
      </c>
      <c r="AY224" s="251">
        <v>0</v>
      </c>
      <c r="AZ224" s="251">
        <v>0</v>
      </c>
      <c r="BA224" s="251">
        <v>0</v>
      </c>
      <c r="BB224" s="251">
        <v>0</v>
      </c>
      <c r="BC224" s="251">
        <v>0</v>
      </c>
      <c r="BD224" s="251">
        <v>0</v>
      </c>
      <c r="BE224" s="251">
        <v>0</v>
      </c>
      <c r="BF224" s="251">
        <v>0</v>
      </c>
      <c r="BG224" s="251">
        <v>0</v>
      </c>
      <c r="BH224" s="251">
        <v>1387</v>
      </c>
      <c r="BI224" s="251">
        <v>1440</v>
      </c>
      <c r="BJ224" s="251">
        <v>0</v>
      </c>
      <c r="BK224" s="251">
        <v>2827</v>
      </c>
      <c r="BL224" s="251">
        <v>0</v>
      </c>
      <c r="BM224" s="251">
        <v>1385.711</v>
      </c>
      <c r="BN224" s="251">
        <v>1439.56</v>
      </c>
      <c r="BO224" s="251">
        <v>0</v>
      </c>
      <c r="BP224" s="251">
        <v>2825.2709999999997</v>
      </c>
      <c r="BQ224" s="251">
        <v>0</v>
      </c>
      <c r="BR224" s="251">
        <v>0</v>
      </c>
      <c r="BS224" s="251">
        <v>0</v>
      </c>
      <c r="BT224" s="251">
        <v>0</v>
      </c>
      <c r="BU224" s="251">
        <v>0</v>
      </c>
      <c r="BV224" s="251">
        <v>0</v>
      </c>
      <c r="BW224" s="251">
        <v>0</v>
      </c>
      <c r="BX224" s="251">
        <v>0</v>
      </c>
      <c r="BY224" s="251">
        <v>0</v>
      </c>
      <c r="BZ224" s="251">
        <v>0</v>
      </c>
      <c r="CA224" s="602">
        <v>0</v>
      </c>
      <c r="CB224" s="251">
        <v>0</v>
      </c>
      <c r="CC224" s="251">
        <v>0</v>
      </c>
      <c r="CD224" s="251">
        <v>0</v>
      </c>
      <c r="CE224" s="251">
        <v>0</v>
      </c>
      <c r="CF224" s="251">
        <v>0</v>
      </c>
      <c r="CG224" s="251">
        <v>0</v>
      </c>
      <c r="CH224" s="251">
        <v>0</v>
      </c>
      <c r="CI224" s="251">
        <v>0</v>
      </c>
      <c r="CJ224" s="251">
        <v>0</v>
      </c>
      <c r="CK224" s="251">
        <v>0</v>
      </c>
      <c r="CL224" s="251">
        <v>0</v>
      </c>
      <c r="CM224" s="251">
        <v>0</v>
      </c>
      <c r="CN224" s="251">
        <v>0</v>
      </c>
      <c r="CO224" s="251">
        <v>0</v>
      </c>
      <c r="CP224" s="251">
        <v>0</v>
      </c>
      <c r="CQ224" s="251">
        <v>0</v>
      </c>
      <c r="CR224" s="251">
        <v>0</v>
      </c>
      <c r="CS224" s="251">
        <v>0</v>
      </c>
      <c r="CT224" s="251">
        <v>0</v>
      </c>
      <c r="CU224" s="251">
        <v>0</v>
      </c>
      <c r="CV224" s="729">
        <v>0</v>
      </c>
      <c r="CW224" s="251">
        <v>0</v>
      </c>
      <c r="CX224" s="251">
        <v>0</v>
      </c>
      <c r="CY224" s="251">
        <v>0</v>
      </c>
      <c r="CZ224" s="405" t="s">
        <v>1559</v>
      </c>
      <c r="DA224" s="405" t="s">
        <v>80</v>
      </c>
      <c r="DB224" s="405">
        <v>0</v>
      </c>
      <c r="DC224" s="405">
        <v>0</v>
      </c>
      <c r="DD224" s="405" t="s">
        <v>2110</v>
      </c>
      <c r="DE224" s="405"/>
      <c r="DF224" s="405" t="s">
        <v>2178</v>
      </c>
      <c r="DG224" s="587"/>
      <c r="DH224" s="587"/>
      <c r="DI224" s="587"/>
      <c r="DJ224" s="587"/>
      <c r="DK224" s="587"/>
      <c r="DL224" s="587"/>
      <c r="DM224" s="587"/>
      <c r="DN224" s="587"/>
      <c r="DO224" s="587"/>
      <c r="DP224" s="587"/>
      <c r="DQ224" s="587"/>
      <c r="DR224" s="587"/>
      <c r="DS224" s="587"/>
      <c r="DT224" s="587"/>
      <c r="DU224" s="587"/>
      <c r="DV224" s="587"/>
      <c r="DW224" s="587"/>
      <c r="DX224" s="587"/>
      <c r="DY224" s="587"/>
      <c r="DZ224" s="587"/>
      <c r="EA224" s="587"/>
      <c r="EB224" s="587"/>
      <c r="EC224" s="587"/>
      <c r="ED224" s="587"/>
      <c r="EE224" s="587"/>
      <c r="EF224" s="587"/>
      <c r="EG224" s="587"/>
      <c r="EH224" s="587"/>
      <c r="EI224" s="587"/>
      <c r="EJ224" s="587"/>
      <c r="EK224" s="587"/>
      <c r="EL224" s="587"/>
      <c r="EM224" s="587"/>
      <c r="EN224" s="587"/>
      <c r="EO224" s="587"/>
      <c r="EP224" s="587"/>
      <c r="EQ224" s="587"/>
      <c r="ER224" s="587"/>
      <c r="ES224" s="587"/>
      <c r="ET224" s="587"/>
      <c r="EU224" s="587"/>
      <c r="EV224" s="587"/>
      <c r="EW224" s="587"/>
      <c r="EX224" s="587"/>
      <c r="EY224" s="587"/>
      <c r="EZ224" s="587"/>
      <c r="FA224" s="587"/>
      <c r="FB224" s="587"/>
      <c r="FC224" s="587"/>
      <c r="FD224" s="587"/>
      <c r="FE224" s="587"/>
      <c r="FF224" s="587"/>
      <c r="FG224" s="587"/>
      <c r="FH224" s="587"/>
      <c r="FI224" s="587"/>
    </row>
    <row r="225" spans="1:165" s="427" customFormat="1" ht="72" outlineLevel="1">
      <c r="A225" s="874"/>
      <c r="B225" s="588" t="s">
        <v>1389</v>
      </c>
      <c r="C225" s="405" t="s">
        <v>1871</v>
      </c>
      <c r="D225" s="405" t="s">
        <v>402</v>
      </c>
      <c r="E225" s="406" t="s">
        <v>1097</v>
      </c>
      <c r="F225" s="406" t="s">
        <v>1098</v>
      </c>
      <c r="G225" s="406" t="s">
        <v>549</v>
      </c>
      <c r="H225" s="405" t="s">
        <v>746</v>
      </c>
      <c r="I225" s="251">
        <v>41995.657339999998</v>
      </c>
      <c r="J225" s="251">
        <v>28887.827010000001</v>
      </c>
      <c r="K225" s="251">
        <v>13107.830330000001</v>
      </c>
      <c r="L225" s="251">
        <v>0</v>
      </c>
      <c r="M225" s="251">
        <v>11555.130800000001</v>
      </c>
      <c r="N225" s="405" t="s">
        <v>80</v>
      </c>
      <c r="O225" s="405" t="s">
        <v>80</v>
      </c>
      <c r="P225" s="646" t="s">
        <v>80</v>
      </c>
      <c r="Q225" s="649">
        <v>44803</v>
      </c>
      <c r="R225" s="405" t="s">
        <v>1671</v>
      </c>
      <c r="S225" s="406" t="s">
        <v>2488</v>
      </c>
      <c r="T225" s="251">
        <v>17334.1482</v>
      </c>
      <c r="U225" s="251">
        <v>11631.806490000001</v>
      </c>
      <c r="V225" s="251">
        <v>0</v>
      </c>
      <c r="W225" s="251">
        <v>28965.954689999999</v>
      </c>
      <c r="X225" s="251">
        <v>0</v>
      </c>
      <c r="Y225" s="251">
        <v>8592.9042000000009</v>
      </c>
      <c r="Z225" s="251">
        <v>7442.2654899999998</v>
      </c>
      <c r="AA225" s="251">
        <v>0</v>
      </c>
      <c r="AB225" s="251">
        <v>16035.169690000001</v>
      </c>
      <c r="AC225" s="251">
        <v>0</v>
      </c>
      <c r="AD225" s="251">
        <v>0</v>
      </c>
      <c r="AE225" s="251">
        <v>1476.0238400000001</v>
      </c>
      <c r="AF225" s="251">
        <v>0</v>
      </c>
      <c r="AG225" s="251">
        <v>1476.0238400000001</v>
      </c>
      <c r="AH225" s="251">
        <v>0</v>
      </c>
      <c r="AI225" s="251">
        <v>0</v>
      </c>
      <c r="AJ225" s="251">
        <v>0</v>
      </c>
      <c r="AK225" s="251">
        <v>0</v>
      </c>
      <c r="AL225" s="251">
        <v>0</v>
      </c>
      <c r="AM225" s="251">
        <v>0</v>
      </c>
      <c r="AN225" s="251">
        <v>0</v>
      </c>
      <c r="AO225" s="251">
        <v>0</v>
      </c>
      <c r="AP225" s="251">
        <v>0</v>
      </c>
      <c r="AQ225" s="251">
        <v>0</v>
      </c>
      <c r="AR225" s="251">
        <v>0</v>
      </c>
      <c r="AS225" s="251">
        <v>3111.2449200000001</v>
      </c>
      <c r="AT225" s="251">
        <v>2789.5428900000002</v>
      </c>
      <c r="AU225" s="251">
        <v>0</v>
      </c>
      <c r="AV225" s="251">
        <v>5900.7878099999998</v>
      </c>
      <c r="AW225" s="251">
        <v>0</v>
      </c>
      <c r="AX225" s="251">
        <v>5481.6592799999999</v>
      </c>
      <c r="AY225" s="251">
        <v>4652.7226000000001</v>
      </c>
      <c r="AZ225" s="251">
        <v>0</v>
      </c>
      <c r="BA225" s="251">
        <v>10134.381880000001</v>
      </c>
      <c r="BB225" s="251">
        <v>0</v>
      </c>
      <c r="BC225" s="251">
        <v>0</v>
      </c>
      <c r="BD225" s="251">
        <v>0</v>
      </c>
      <c r="BE225" s="251">
        <v>0</v>
      </c>
      <c r="BF225" s="251">
        <v>0</v>
      </c>
      <c r="BG225" s="251">
        <v>0</v>
      </c>
      <c r="BH225" s="251">
        <v>0</v>
      </c>
      <c r="BI225" s="251">
        <v>1476.0238400000001</v>
      </c>
      <c r="BJ225" s="251">
        <v>0</v>
      </c>
      <c r="BK225" s="251">
        <v>1476.0238400000001</v>
      </c>
      <c r="BL225" s="251">
        <v>0</v>
      </c>
      <c r="BM225" s="251">
        <v>0</v>
      </c>
      <c r="BN225" s="251">
        <v>0</v>
      </c>
      <c r="BO225" s="251">
        <v>0</v>
      </c>
      <c r="BP225" s="251">
        <v>0</v>
      </c>
      <c r="BQ225" s="251">
        <v>0</v>
      </c>
      <c r="BR225" s="251">
        <v>0</v>
      </c>
      <c r="BS225" s="251">
        <v>0</v>
      </c>
      <c r="BT225" s="251">
        <v>0</v>
      </c>
      <c r="BU225" s="251">
        <v>0</v>
      </c>
      <c r="BV225" s="251">
        <v>0</v>
      </c>
      <c r="BW225" s="251">
        <v>0</v>
      </c>
      <c r="BX225" s="251">
        <v>0</v>
      </c>
      <c r="BY225" s="251">
        <v>0</v>
      </c>
      <c r="BZ225" s="251">
        <v>0</v>
      </c>
      <c r="CA225" s="602">
        <v>0</v>
      </c>
      <c r="CB225" s="251">
        <v>0</v>
      </c>
      <c r="CC225" s="251">
        <v>0</v>
      </c>
      <c r="CD225" s="251">
        <v>0</v>
      </c>
      <c r="CE225" s="251">
        <v>0</v>
      </c>
      <c r="CF225" s="251">
        <v>0</v>
      </c>
      <c r="CG225" s="251">
        <v>0</v>
      </c>
      <c r="CH225" s="251">
        <v>0</v>
      </c>
      <c r="CI225" s="251">
        <v>0</v>
      </c>
      <c r="CJ225" s="251">
        <v>0</v>
      </c>
      <c r="CK225" s="251">
        <v>0</v>
      </c>
      <c r="CL225" s="251">
        <v>0</v>
      </c>
      <c r="CM225" s="251">
        <v>0</v>
      </c>
      <c r="CN225" s="251">
        <v>0</v>
      </c>
      <c r="CO225" s="251">
        <v>0</v>
      </c>
      <c r="CP225" s="251">
        <v>0</v>
      </c>
      <c r="CQ225" s="251">
        <v>0</v>
      </c>
      <c r="CR225" s="251">
        <v>0</v>
      </c>
      <c r="CS225" s="251">
        <v>0</v>
      </c>
      <c r="CT225" s="251">
        <v>0</v>
      </c>
      <c r="CU225" s="251">
        <v>0</v>
      </c>
      <c r="CV225" s="729">
        <v>0</v>
      </c>
      <c r="CW225" s="251">
        <v>0</v>
      </c>
      <c r="CX225" s="251">
        <v>0</v>
      </c>
      <c r="CY225" s="251">
        <v>0</v>
      </c>
      <c r="CZ225" s="405" t="s">
        <v>1390</v>
      </c>
      <c r="DA225" s="405" t="s">
        <v>80</v>
      </c>
      <c r="DB225" s="405">
        <v>0</v>
      </c>
      <c r="DC225" s="405">
        <v>0</v>
      </c>
      <c r="DD225" s="405" t="s">
        <v>2110</v>
      </c>
      <c r="DE225" s="405"/>
      <c r="DF225" s="405" t="s">
        <v>2213</v>
      </c>
      <c r="DG225" s="587"/>
      <c r="DH225" s="587"/>
      <c r="DI225" s="587"/>
      <c r="DJ225" s="587"/>
      <c r="DK225" s="587"/>
      <c r="DL225" s="587"/>
      <c r="DM225" s="587"/>
      <c r="DN225" s="587"/>
      <c r="DO225" s="587"/>
      <c r="DP225" s="587"/>
      <c r="DQ225" s="587"/>
      <c r="DR225" s="587"/>
      <c r="DS225" s="587"/>
      <c r="DT225" s="587"/>
      <c r="DU225" s="587"/>
      <c r="DV225" s="587"/>
      <c r="DW225" s="587"/>
      <c r="DX225" s="587"/>
      <c r="DY225" s="587"/>
      <c r="DZ225" s="587"/>
      <c r="EA225" s="587"/>
      <c r="EB225" s="587"/>
      <c r="EC225" s="587"/>
      <c r="ED225" s="587"/>
      <c r="EE225" s="587"/>
      <c r="EF225" s="587"/>
      <c r="EG225" s="587"/>
      <c r="EH225" s="587"/>
      <c r="EI225" s="587"/>
      <c r="EJ225" s="587"/>
      <c r="EK225" s="587"/>
      <c r="EL225" s="587"/>
      <c r="EM225" s="587"/>
      <c r="EN225" s="587"/>
      <c r="EO225" s="587"/>
      <c r="EP225" s="587"/>
      <c r="EQ225" s="587"/>
      <c r="ER225" s="587"/>
      <c r="ES225" s="587"/>
      <c r="ET225" s="587"/>
      <c r="EU225" s="587"/>
      <c r="EV225" s="587"/>
      <c r="EW225" s="587"/>
      <c r="EX225" s="587"/>
      <c r="EY225" s="587"/>
      <c r="EZ225" s="587"/>
      <c r="FA225" s="587"/>
      <c r="FB225" s="587"/>
      <c r="FC225" s="587"/>
      <c r="FD225" s="587"/>
      <c r="FE225" s="587"/>
      <c r="FF225" s="587"/>
      <c r="FG225" s="587"/>
      <c r="FH225" s="587"/>
      <c r="FI225" s="587"/>
    </row>
    <row r="226" spans="1:165" s="427" customFormat="1" ht="54" outlineLevel="1">
      <c r="A226" s="874"/>
      <c r="B226" s="588" t="s">
        <v>1391</v>
      </c>
      <c r="C226" s="405" t="s">
        <v>1872</v>
      </c>
      <c r="D226" s="405" t="s">
        <v>402</v>
      </c>
      <c r="E226" s="406" t="s">
        <v>1097</v>
      </c>
      <c r="F226" s="406" t="s">
        <v>1098</v>
      </c>
      <c r="G226" s="406" t="s">
        <v>2112</v>
      </c>
      <c r="H226" s="405" t="s">
        <v>746</v>
      </c>
      <c r="I226" s="251">
        <v>7646.6280299999999</v>
      </c>
      <c r="J226" s="251">
        <v>7553.5845499999996</v>
      </c>
      <c r="K226" s="251">
        <v>93.043480000000002</v>
      </c>
      <c r="L226" s="251">
        <v>0</v>
      </c>
      <c r="M226" s="251">
        <v>5287.50918</v>
      </c>
      <c r="N226" s="405" t="s">
        <v>80</v>
      </c>
      <c r="O226" s="405" t="s">
        <v>80</v>
      </c>
      <c r="P226" s="646" t="s">
        <v>80</v>
      </c>
      <c r="Q226" s="649">
        <v>44803</v>
      </c>
      <c r="R226" s="405" t="s">
        <v>1671</v>
      </c>
      <c r="S226" s="406" t="s">
        <v>2488</v>
      </c>
      <c r="T226" s="251">
        <v>1735.9583399999999</v>
      </c>
      <c r="U226" s="251">
        <v>55.826079999999997</v>
      </c>
      <c r="V226" s="251">
        <v>0</v>
      </c>
      <c r="W226" s="251">
        <v>2986.3073800000002</v>
      </c>
      <c r="X226" s="251">
        <v>0</v>
      </c>
      <c r="Y226" s="251">
        <v>1735.9583399999999</v>
      </c>
      <c r="Z226" s="251">
        <v>55.826079999999997</v>
      </c>
      <c r="AA226" s="251">
        <v>0</v>
      </c>
      <c r="AB226" s="251">
        <v>1791.78442</v>
      </c>
      <c r="AC226" s="251">
        <v>0</v>
      </c>
      <c r="AD226" s="251">
        <v>530.11703</v>
      </c>
      <c r="AE226" s="251">
        <v>37.217399999999998</v>
      </c>
      <c r="AF226" s="251">
        <v>0</v>
      </c>
      <c r="AG226" s="251">
        <v>567.33443</v>
      </c>
      <c r="AH226" s="251">
        <v>0</v>
      </c>
      <c r="AI226" s="251">
        <v>0</v>
      </c>
      <c r="AJ226" s="251">
        <v>0</v>
      </c>
      <c r="AK226" s="251">
        <v>0</v>
      </c>
      <c r="AL226" s="251">
        <v>0</v>
      </c>
      <c r="AM226" s="251">
        <v>0</v>
      </c>
      <c r="AN226" s="251">
        <v>0</v>
      </c>
      <c r="AO226" s="251">
        <v>0</v>
      </c>
      <c r="AP226" s="251">
        <v>0</v>
      </c>
      <c r="AQ226" s="251">
        <v>0</v>
      </c>
      <c r="AR226" s="251">
        <v>0</v>
      </c>
      <c r="AS226" s="251">
        <v>1735.9583399999999</v>
      </c>
      <c r="AT226" s="251">
        <v>55.826079999999997</v>
      </c>
      <c r="AU226" s="251">
        <v>0</v>
      </c>
      <c r="AV226" s="251">
        <v>1791.78442</v>
      </c>
      <c r="AW226" s="251">
        <v>0</v>
      </c>
      <c r="AX226" s="251">
        <v>0</v>
      </c>
      <c r="AY226" s="251">
        <v>0</v>
      </c>
      <c r="AZ226" s="251">
        <v>0</v>
      </c>
      <c r="BA226" s="251">
        <v>0</v>
      </c>
      <c r="BB226" s="251">
        <v>0</v>
      </c>
      <c r="BC226" s="251">
        <v>0</v>
      </c>
      <c r="BD226" s="251">
        <v>0</v>
      </c>
      <c r="BE226" s="251">
        <v>0</v>
      </c>
      <c r="BF226" s="251">
        <v>0</v>
      </c>
      <c r="BG226" s="251">
        <v>0</v>
      </c>
      <c r="BH226" s="251">
        <v>530.11703</v>
      </c>
      <c r="BI226" s="251">
        <v>37.217399999999998</v>
      </c>
      <c r="BJ226" s="251">
        <v>0</v>
      </c>
      <c r="BK226" s="251">
        <v>567.33443</v>
      </c>
      <c r="BL226" s="251">
        <v>0</v>
      </c>
      <c r="BM226" s="251">
        <v>0</v>
      </c>
      <c r="BN226" s="251">
        <v>0</v>
      </c>
      <c r="BO226" s="251">
        <v>0</v>
      </c>
      <c r="BP226" s="251">
        <v>0</v>
      </c>
      <c r="BQ226" s="251">
        <v>0</v>
      </c>
      <c r="BR226" s="251">
        <v>0</v>
      </c>
      <c r="BS226" s="251">
        <v>0</v>
      </c>
      <c r="BT226" s="251">
        <v>0</v>
      </c>
      <c r="BU226" s="251">
        <v>0</v>
      </c>
      <c r="BV226" s="251">
        <v>0</v>
      </c>
      <c r="BW226" s="251">
        <v>0</v>
      </c>
      <c r="BX226" s="251">
        <v>0</v>
      </c>
      <c r="BY226" s="251">
        <v>0</v>
      </c>
      <c r="BZ226" s="251">
        <v>0</v>
      </c>
      <c r="CA226" s="602">
        <v>0</v>
      </c>
      <c r="CB226" s="251">
        <v>0</v>
      </c>
      <c r="CC226" s="251">
        <v>0</v>
      </c>
      <c r="CD226" s="251">
        <v>0</v>
      </c>
      <c r="CE226" s="251">
        <v>0</v>
      </c>
      <c r="CF226" s="251">
        <v>0</v>
      </c>
      <c r="CG226" s="251">
        <v>0</v>
      </c>
      <c r="CH226" s="251">
        <v>0</v>
      </c>
      <c r="CI226" s="251">
        <v>0</v>
      </c>
      <c r="CJ226" s="251">
        <v>0</v>
      </c>
      <c r="CK226" s="251">
        <v>0</v>
      </c>
      <c r="CL226" s="251">
        <v>0</v>
      </c>
      <c r="CM226" s="251">
        <v>0</v>
      </c>
      <c r="CN226" s="251">
        <v>0</v>
      </c>
      <c r="CO226" s="251">
        <v>0</v>
      </c>
      <c r="CP226" s="251">
        <v>0</v>
      </c>
      <c r="CQ226" s="251">
        <v>0</v>
      </c>
      <c r="CR226" s="251">
        <v>0</v>
      </c>
      <c r="CS226" s="251">
        <v>0</v>
      </c>
      <c r="CT226" s="251">
        <v>0</v>
      </c>
      <c r="CU226" s="251">
        <v>0</v>
      </c>
      <c r="CV226" s="729">
        <v>0</v>
      </c>
      <c r="CW226" s="251">
        <v>0</v>
      </c>
      <c r="CX226" s="251">
        <v>0</v>
      </c>
      <c r="CY226" s="251">
        <v>0</v>
      </c>
      <c r="CZ226" s="406" t="s">
        <v>1392</v>
      </c>
      <c r="DA226" s="405" t="s">
        <v>80</v>
      </c>
      <c r="DB226" s="405">
        <v>0</v>
      </c>
      <c r="DC226" s="405">
        <v>0</v>
      </c>
      <c r="DD226" s="405" t="s">
        <v>2110</v>
      </c>
      <c r="DE226" s="405"/>
      <c r="DF226" s="405" t="s">
        <v>2213</v>
      </c>
      <c r="DG226" s="587"/>
      <c r="DH226" s="587"/>
      <c r="DI226" s="587"/>
      <c r="DJ226" s="587"/>
      <c r="DK226" s="587"/>
      <c r="DL226" s="587"/>
      <c r="DM226" s="587"/>
      <c r="DN226" s="587"/>
      <c r="DO226" s="587"/>
      <c r="DP226" s="587"/>
      <c r="DQ226" s="587"/>
      <c r="DR226" s="587"/>
      <c r="DS226" s="587"/>
      <c r="DT226" s="587"/>
      <c r="DU226" s="587"/>
      <c r="DV226" s="587"/>
      <c r="DW226" s="587"/>
      <c r="DX226" s="587"/>
      <c r="DY226" s="587"/>
      <c r="DZ226" s="587"/>
      <c r="EA226" s="587"/>
      <c r="EB226" s="587"/>
      <c r="EC226" s="587"/>
      <c r="ED226" s="587"/>
      <c r="EE226" s="587"/>
      <c r="EF226" s="587"/>
      <c r="EG226" s="587"/>
      <c r="EH226" s="587"/>
      <c r="EI226" s="587"/>
      <c r="EJ226" s="587"/>
      <c r="EK226" s="587"/>
      <c r="EL226" s="587"/>
      <c r="EM226" s="587"/>
      <c r="EN226" s="587"/>
      <c r="EO226" s="587"/>
      <c r="EP226" s="587"/>
      <c r="EQ226" s="587"/>
      <c r="ER226" s="587"/>
      <c r="ES226" s="587"/>
      <c r="ET226" s="587"/>
      <c r="EU226" s="587"/>
      <c r="EV226" s="587"/>
      <c r="EW226" s="587"/>
      <c r="EX226" s="587"/>
      <c r="EY226" s="587"/>
      <c r="EZ226" s="587"/>
      <c r="FA226" s="587"/>
      <c r="FB226" s="587"/>
      <c r="FC226" s="587"/>
      <c r="FD226" s="587"/>
      <c r="FE226" s="587"/>
      <c r="FF226" s="587"/>
      <c r="FG226" s="587"/>
      <c r="FH226" s="587"/>
      <c r="FI226" s="587"/>
    </row>
    <row r="227" spans="1:165" s="427" customFormat="1" ht="54" outlineLevel="1">
      <c r="A227" s="874"/>
      <c r="B227" s="588" t="s">
        <v>1393</v>
      </c>
      <c r="C227" s="405" t="s">
        <v>1873</v>
      </c>
      <c r="D227" s="405" t="s">
        <v>402</v>
      </c>
      <c r="E227" s="406" t="s">
        <v>1097</v>
      </c>
      <c r="F227" s="406" t="s">
        <v>1098</v>
      </c>
      <c r="G227" s="406" t="s">
        <v>2113</v>
      </c>
      <c r="H227" s="405" t="s">
        <v>746</v>
      </c>
      <c r="I227" s="251">
        <v>26483.002369999998</v>
      </c>
      <c r="J227" s="251">
        <v>14547.354219999999</v>
      </c>
      <c r="K227" s="251">
        <v>11935.648150000001</v>
      </c>
      <c r="L227" s="251">
        <v>0</v>
      </c>
      <c r="M227" s="251">
        <v>6546.3093900000003</v>
      </c>
      <c r="N227" s="405" t="s">
        <v>80</v>
      </c>
      <c r="O227" s="405" t="s">
        <v>80</v>
      </c>
      <c r="P227" s="646" t="s">
        <v>80</v>
      </c>
      <c r="Q227" s="649">
        <v>44803</v>
      </c>
      <c r="R227" s="405" t="s">
        <v>1671</v>
      </c>
      <c r="S227" s="406" t="s">
        <v>2488</v>
      </c>
      <c r="T227" s="251">
        <v>4801.4254199999996</v>
      </c>
      <c r="U227" s="251">
        <v>7161.3888900000002</v>
      </c>
      <c r="V227" s="251">
        <v>0</v>
      </c>
      <c r="W227" s="251">
        <v>19938.023850000001</v>
      </c>
      <c r="X227" s="251">
        <v>0</v>
      </c>
      <c r="Y227" s="251">
        <v>4801.4254199999996</v>
      </c>
      <c r="Z227" s="251">
        <v>7161.3888900000002</v>
      </c>
      <c r="AA227" s="251">
        <v>0</v>
      </c>
      <c r="AB227" s="251">
        <v>11962.81431</v>
      </c>
      <c r="AC227" s="251">
        <v>0</v>
      </c>
      <c r="AD227" s="251">
        <v>3199.6194099999998</v>
      </c>
      <c r="AE227" s="251">
        <v>4774.2592599999998</v>
      </c>
      <c r="AF227" s="251">
        <v>0</v>
      </c>
      <c r="AG227" s="251">
        <v>7973.8786700000001</v>
      </c>
      <c r="AH227" s="251">
        <v>0</v>
      </c>
      <c r="AI227" s="251">
        <v>0</v>
      </c>
      <c r="AJ227" s="251">
        <v>0</v>
      </c>
      <c r="AK227" s="251">
        <v>0</v>
      </c>
      <c r="AL227" s="251">
        <v>0</v>
      </c>
      <c r="AM227" s="251">
        <v>0</v>
      </c>
      <c r="AN227" s="251">
        <v>0</v>
      </c>
      <c r="AO227" s="251">
        <v>0</v>
      </c>
      <c r="AP227" s="251">
        <v>0</v>
      </c>
      <c r="AQ227" s="251">
        <v>0</v>
      </c>
      <c r="AR227" s="251">
        <v>0</v>
      </c>
      <c r="AS227" s="251">
        <v>4801.4254199999996</v>
      </c>
      <c r="AT227" s="251">
        <v>7161.3888900000002</v>
      </c>
      <c r="AU227" s="251">
        <v>0</v>
      </c>
      <c r="AV227" s="251">
        <v>11962.81431</v>
      </c>
      <c r="AW227" s="251">
        <v>0</v>
      </c>
      <c r="AX227" s="251">
        <v>0</v>
      </c>
      <c r="AY227" s="251">
        <v>0</v>
      </c>
      <c r="AZ227" s="251">
        <v>0</v>
      </c>
      <c r="BA227" s="251">
        <v>0</v>
      </c>
      <c r="BB227" s="251">
        <v>0</v>
      </c>
      <c r="BC227" s="251">
        <v>0</v>
      </c>
      <c r="BD227" s="251">
        <v>0</v>
      </c>
      <c r="BE227" s="251">
        <v>0</v>
      </c>
      <c r="BF227" s="251">
        <v>0</v>
      </c>
      <c r="BG227" s="251">
        <v>0</v>
      </c>
      <c r="BH227" s="251">
        <v>3199.6194099999998</v>
      </c>
      <c r="BI227" s="251">
        <v>4774.2592599999998</v>
      </c>
      <c r="BJ227" s="251">
        <v>0</v>
      </c>
      <c r="BK227" s="251">
        <v>7973.8786700000001</v>
      </c>
      <c r="BL227" s="251">
        <v>0</v>
      </c>
      <c r="BM227" s="251">
        <v>0</v>
      </c>
      <c r="BN227" s="251">
        <v>0</v>
      </c>
      <c r="BO227" s="251">
        <v>0</v>
      </c>
      <c r="BP227" s="251">
        <v>0</v>
      </c>
      <c r="BQ227" s="251">
        <v>0</v>
      </c>
      <c r="BR227" s="251">
        <v>0</v>
      </c>
      <c r="BS227" s="251">
        <v>0</v>
      </c>
      <c r="BT227" s="251">
        <v>0</v>
      </c>
      <c r="BU227" s="251">
        <v>0</v>
      </c>
      <c r="BV227" s="251">
        <v>0</v>
      </c>
      <c r="BW227" s="251">
        <v>0</v>
      </c>
      <c r="BX227" s="251">
        <v>0</v>
      </c>
      <c r="BY227" s="251">
        <v>0</v>
      </c>
      <c r="BZ227" s="251">
        <v>0</v>
      </c>
      <c r="CA227" s="602">
        <v>0</v>
      </c>
      <c r="CB227" s="251">
        <v>0</v>
      </c>
      <c r="CC227" s="251">
        <v>0</v>
      </c>
      <c r="CD227" s="251">
        <v>0</v>
      </c>
      <c r="CE227" s="251">
        <v>0</v>
      </c>
      <c r="CF227" s="251">
        <v>0</v>
      </c>
      <c r="CG227" s="251">
        <v>0</v>
      </c>
      <c r="CH227" s="251">
        <v>0</v>
      </c>
      <c r="CI227" s="251">
        <v>0</v>
      </c>
      <c r="CJ227" s="251">
        <v>0</v>
      </c>
      <c r="CK227" s="251">
        <v>0</v>
      </c>
      <c r="CL227" s="251">
        <v>0</v>
      </c>
      <c r="CM227" s="251">
        <v>0</v>
      </c>
      <c r="CN227" s="251">
        <v>0</v>
      </c>
      <c r="CO227" s="251">
        <v>0</v>
      </c>
      <c r="CP227" s="251">
        <v>0</v>
      </c>
      <c r="CQ227" s="251">
        <v>0</v>
      </c>
      <c r="CR227" s="251">
        <v>0</v>
      </c>
      <c r="CS227" s="251">
        <v>0</v>
      </c>
      <c r="CT227" s="251">
        <v>0</v>
      </c>
      <c r="CU227" s="251">
        <v>0</v>
      </c>
      <c r="CV227" s="729">
        <v>0</v>
      </c>
      <c r="CW227" s="251">
        <v>0</v>
      </c>
      <c r="CX227" s="251">
        <v>0</v>
      </c>
      <c r="CY227" s="251">
        <v>0</v>
      </c>
      <c r="CZ227" s="406" t="s">
        <v>1392</v>
      </c>
      <c r="DA227" s="405" t="s">
        <v>80</v>
      </c>
      <c r="DB227" s="405">
        <v>0</v>
      </c>
      <c r="DC227" s="405">
        <v>0</v>
      </c>
      <c r="DD227" s="405" t="s">
        <v>2110</v>
      </c>
      <c r="DE227" s="405"/>
      <c r="DF227" s="405" t="s">
        <v>2213</v>
      </c>
      <c r="DG227" s="587"/>
      <c r="DH227" s="587"/>
      <c r="DI227" s="587"/>
      <c r="DJ227" s="587"/>
      <c r="DK227" s="587"/>
      <c r="DL227" s="587"/>
      <c r="DM227" s="587"/>
      <c r="DN227" s="587"/>
      <c r="DO227" s="587"/>
      <c r="DP227" s="587"/>
      <c r="DQ227" s="587"/>
      <c r="DR227" s="587"/>
      <c r="DS227" s="587"/>
      <c r="DT227" s="587"/>
      <c r="DU227" s="587"/>
      <c r="DV227" s="587"/>
      <c r="DW227" s="587"/>
      <c r="DX227" s="587"/>
      <c r="DY227" s="587"/>
      <c r="DZ227" s="587"/>
      <c r="EA227" s="587"/>
      <c r="EB227" s="587"/>
      <c r="EC227" s="587"/>
      <c r="ED227" s="587"/>
      <c r="EE227" s="587"/>
      <c r="EF227" s="587"/>
      <c r="EG227" s="587"/>
      <c r="EH227" s="587"/>
      <c r="EI227" s="587"/>
      <c r="EJ227" s="587"/>
      <c r="EK227" s="587"/>
      <c r="EL227" s="587"/>
      <c r="EM227" s="587"/>
      <c r="EN227" s="587"/>
      <c r="EO227" s="587"/>
      <c r="EP227" s="587"/>
      <c r="EQ227" s="587"/>
      <c r="ER227" s="587"/>
      <c r="ES227" s="587"/>
      <c r="ET227" s="587"/>
      <c r="EU227" s="587"/>
      <c r="EV227" s="587"/>
      <c r="EW227" s="587"/>
      <c r="EX227" s="587"/>
      <c r="EY227" s="587"/>
      <c r="EZ227" s="587"/>
      <c r="FA227" s="587"/>
      <c r="FB227" s="587"/>
      <c r="FC227" s="587"/>
      <c r="FD227" s="587"/>
      <c r="FE227" s="587"/>
      <c r="FF227" s="587"/>
      <c r="FG227" s="587"/>
      <c r="FH227" s="587"/>
      <c r="FI227" s="587"/>
    </row>
    <row r="228" spans="1:165" s="427" customFormat="1" ht="54" outlineLevel="1">
      <c r="A228" s="874"/>
      <c r="B228" s="588" t="s">
        <v>1394</v>
      </c>
      <c r="C228" s="405" t="s">
        <v>1874</v>
      </c>
      <c r="D228" s="405" t="s">
        <v>402</v>
      </c>
      <c r="E228" s="406" t="s">
        <v>1097</v>
      </c>
      <c r="F228" s="406" t="s">
        <v>1098</v>
      </c>
      <c r="G228" s="406" t="s">
        <v>2114</v>
      </c>
      <c r="H228" s="405" t="s">
        <v>746</v>
      </c>
      <c r="I228" s="251">
        <v>5426.9601700000003</v>
      </c>
      <c r="J228" s="251">
        <v>5288.6517999999996</v>
      </c>
      <c r="K228" s="251">
        <v>138.30837</v>
      </c>
      <c r="L228" s="251">
        <v>0</v>
      </c>
      <c r="M228" s="251">
        <v>3702.0562599999998</v>
      </c>
      <c r="N228" s="405" t="s">
        <v>80</v>
      </c>
      <c r="O228" s="405" t="s">
        <v>80</v>
      </c>
      <c r="P228" s="646" t="s">
        <v>80</v>
      </c>
      <c r="Q228" s="649">
        <v>44803</v>
      </c>
      <c r="R228" s="405" t="s">
        <v>1671</v>
      </c>
      <c r="S228" s="406" t="s">
        <v>2489</v>
      </c>
      <c r="T228" s="251">
        <v>1443.2835600000001</v>
      </c>
      <c r="U228" s="251">
        <v>82.985020000000006</v>
      </c>
      <c r="V228" s="251">
        <v>0</v>
      </c>
      <c r="W228" s="251">
        <v>2543.7809699999998</v>
      </c>
      <c r="X228" s="251">
        <v>0</v>
      </c>
      <c r="Y228" s="251">
        <v>1443.2835600000001</v>
      </c>
      <c r="Z228" s="251">
        <v>82.985020000000006</v>
      </c>
      <c r="AA228" s="251">
        <v>0</v>
      </c>
      <c r="AB228" s="251">
        <v>1526.2685800000002</v>
      </c>
      <c r="AC228" s="251">
        <v>0</v>
      </c>
      <c r="AD228" s="251">
        <v>143.31198000000001</v>
      </c>
      <c r="AE228" s="251">
        <v>55.323349999999998</v>
      </c>
      <c r="AF228" s="251">
        <v>0</v>
      </c>
      <c r="AG228" s="251">
        <v>198.63533000000001</v>
      </c>
      <c r="AH228" s="251">
        <v>0</v>
      </c>
      <c r="AI228" s="251">
        <v>0</v>
      </c>
      <c r="AJ228" s="251">
        <v>0</v>
      </c>
      <c r="AK228" s="251">
        <v>0</v>
      </c>
      <c r="AL228" s="251">
        <v>0</v>
      </c>
      <c r="AM228" s="251">
        <v>0</v>
      </c>
      <c r="AN228" s="251">
        <v>0</v>
      </c>
      <c r="AO228" s="251">
        <v>0</v>
      </c>
      <c r="AP228" s="251">
        <v>0</v>
      </c>
      <c r="AQ228" s="251">
        <v>0</v>
      </c>
      <c r="AR228" s="251">
        <v>0</v>
      </c>
      <c r="AS228" s="251">
        <v>1443.2835600000001</v>
      </c>
      <c r="AT228" s="251">
        <v>82.985020000000006</v>
      </c>
      <c r="AU228" s="251">
        <v>0</v>
      </c>
      <c r="AV228" s="251">
        <v>1526.2685800000002</v>
      </c>
      <c r="AW228" s="251">
        <v>0</v>
      </c>
      <c r="AX228" s="251">
        <v>0</v>
      </c>
      <c r="AY228" s="251">
        <v>0</v>
      </c>
      <c r="AZ228" s="251">
        <v>0</v>
      </c>
      <c r="BA228" s="251">
        <v>0</v>
      </c>
      <c r="BB228" s="251">
        <v>0</v>
      </c>
      <c r="BC228" s="251">
        <v>0</v>
      </c>
      <c r="BD228" s="251">
        <v>0</v>
      </c>
      <c r="BE228" s="251">
        <v>0</v>
      </c>
      <c r="BF228" s="251">
        <v>0</v>
      </c>
      <c r="BG228" s="251">
        <v>0</v>
      </c>
      <c r="BH228" s="251">
        <v>143.31198000000001</v>
      </c>
      <c r="BI228" s="251">
        <v>55.323349999999998</v>
      </c>
      <c r="BJ228" s="251">
        <v>0</v>
      </c>
      <c r="BK228" s="251">
        <v>198.63533000000001</v>
      </c>
      <c r="BL228" s="251">
        <v>0</v>
      </c>
      <c r="BM228" s="251">
        <v>0</v>
      </c>
      <c r="BN228" s="251">
        <v>0</v>
      </c>
      <c r="BO228" s="251">
        <v>0</v>
      </c>
      <c r="BP228" s="251">
        <v>0</v>
      </c>
      <c r="BQ228" s="251">
        <v>0</v>
      </c>
      <c r="BR228" s="251">
        <v>0</v>
      </c>
      <c r="BS228" s="251">
        <v>0</v>
      </c>
      <c r="BT228" s="251">
        <v>0</v>
      </c>
      <c r="BU228" s="251">
        <v>0</v>
      </c>
      <c r="BV228" s="251">
        <v>0</v>
      </c>
      <c r="BW228" s="251">
        <v>0</v>
      </c>
      <c r="BX228" s="251">
        <v>0</v>
      </c>
      <c r="BY228" s="251">
        <v>0</v>
      </c>
      <c r="BZ228" s="251">
        <v>0</v>
      </c>
      <c r="CA228" s="602">
        <v>0</v>
      </c>
      <c r="CB228" s="251">
        <v>0</v>
      </c>
      <c r="CC228" s="251">
        <v>0</v>
      </c>
      <c r="CD228" s="251">
        <v>0</v>
      </c>
      <c r="CE228" s="251">
        <v>0</v>
      </c>
      <c r="CF228" s="251">
        <v>0</v>
      </c>
      <c r="CG228" s="251">
        <v>0</v>
      </c>
      <c r="CH228" s="251">
        <v>0</v>
      </c>
      <c r="CI228" s="251">
        <v>0</v>
      </c>
      <c r="CJ228" s="251">
        <v>0</v>
      </c>
      <c r="CK228" s="251">
        <v>0</v>
      </c>
      <c r="CL228" s="251">
        <v>0</v>
      </c>
      <c r="CM228" s="251">
        <v>0</v>
      </c>
      <c r="CN228" s="251">
        <v>0</v>
      </c>
      <c r="CO228" s="251">
        <v>0</v>
      </c>
      <c r="CP228" s="251">
        <v>0</v>
      </c>
      <c r="CQ228" s="251">
        <v>0</v>
      </c>
      <c r="CR228" s="251">
        <v>0</v>
      </c>
      <c r="CS228" s="251">
        <v>0</v>
      </c>
      <c r="CT228" s="251">
        <v>0</v>
      </c>
      <c r="CU228" s="251">
        <v>0</v>
      </c>
      <c r="CV228" s="729">
        <v>0</v>
      </c>
      <c r="CW228" s="251">
        <v>0</v>
      </c>
      <c r="CX228" s="251">
        <v>0</v>
      </c>
      <c r="CY228" s="251">
        <v>0</v>
      </c>
      <c r="CZ228" s="406" t="s">
        <v>1392</v>
      </c>
      <c r="DA228" s="405" t="s">
        <v>80</v>
      </c>
      <c r="DB228" s="405">
        <v>0</v>
      </c>
      <c r="DC228" s="405">
        <v>0</v>
      </c>
      <c r="DD228" s="405" t="s">
        <v>2110</v>
      </c>
      <c r="DE228" s="405"/>
      <c r="DF228" s="405" t="s">
        <v>2213</v>
      </c>
      <c r="DG228" s="587"/>
      <c r="DH228" s="587"/>
      <c r="DI228" s="587"/>
      <c r="DJ228" s="587"/>
      <c r="DK228" s="587"/>
      <c r="DL228" s="587"/>
      <c r="DM228" s="587"/>
      <c r="DN228" s="587"/>
      <c r="DO228" s="587"/>
      <c r="DP228" s="587"/>
      <c r="DQ228" s="587"/>
      <c r="DR228" s="587"/>
      <c r="DS228" s="587"/>
      <c r="DT228" s="587"/>
      <c r="DU228" s="587"/>
      <c r="DV228" s="587"/>
      <c r="DW228" s="587"/>
      <c r="DX228" s="587"/>
      <c r="DY228" s="587"/>
      <c r="DZ228" s="587"/>
      <c r="EA228" s="587"/>
      <c r="EB228" s="587"/>
      <c r="EC228" s="587"/>
      <c r="ED228" s="587"/>
      <c r="EE228" s="587"/>
      <c r="EF228" s="587"/>
      <c r="EG228" s="587"/>
      <c r="EH228" s="587"/>
      <c r="EI228" s="587"/>
      <c r="EJ228" s="587"/>
      <c r="EK228" s="587"/>
      <c r="EL228" s="587"/>
      <c r="EM228" s="587"/>
      <c r="EN228" s="587"/>
      <c r="EO228" s="587"/>
      <c r="EP228" s="587"/>
      <c r="EQ228" s="587"/>
      <c r="ER228" s="587"/>
      <c r="ES228" s="587"/>
      <c r="ET228" s="587"/>
      <c r="EU228" s="587"/>
      <c r="EV228" s="587"/>
      <c r="EW228" s="587"/>
      <c r="EX228" s="587"/>
      <c r="EY228" s="587"/>
      <c r="EZ228" s="587"/>
      <c r="FA228" s="587"/>
      <c r="FB228" s="587"/>
      <c r="FC228" s="587"/>
      <c r="FD228" s="587"/>
      <c r="FE228" s="587"/>
      <c r="FF228" s="587"/>
      <c r="FG228" s="587"/>
      <c r="FH228" s="587"/>
      <c r="FI228" s="587"/>
    </row>
    <row r="229" spans="1:165" s="427" customFormat="1" ht="72.75" customHeight="1" outlineLevel="1">
      <c r="A229" s="874"/>
      <c r="B229" s="588" t="s">
        <v>1395</v>
      </c>
      <c r="C229" s="405" t="s">
        <v>1875</v>
      </c>
      <c r="D229" s="405" t="s">
        <v>402</v>
      </c>
      <c r="E229" s="406" t="s">
        <v>1097</v>
      </c>
      <c r="F229" s="406" t="s">
        <v>1098</v>
      </c>
      <c r="G229" s="406" t="s">
        <v>1892</v>
      </c>
      <c r="H229" s="405" t="s">
        <v>746</v>
      </c>
      <c r="I229" s="251">
        <v>7140.8900800000001</v>
      </c>
      <c r="J229" s="251">
        <v>7139.68102</v>
      </c>
      <c r="K229" s="251">
        <v>1.2096</v>
      </c>
      <c r="L229" s="251">
        <v>0</v>
      </c>
      <c r="M229" s="251">
        <v>2855.8724000000002</v>
      </c>
      <c r="N229" s="405" t="s">
        <v>80</v>
      </c>
      <c r="O229" s="405" t="s">
        <v>80</v>
      </c>
      <c r="P229" s="646" t="s">
        <v>80</v>
      </c>
      <c r="Q229" s="649">
        <v>44803</v>
      </c>
      <c r="R229" s="405" t="s">
        <v>1671</v>
      </c>
      <c r="S229" s="406" t="s">
        <v>2488</v>
      </c>
      <c r="T229" s="251">
        <v>4285.2605999999996</v>
      </c>
      <c r="U229" s="251">
        <v>1.2096</v>
      </c>
      <c r="V229" s="251">
        <v>0</v>
      </c>
      <c r="W229" s="251">
        <v>4286.4701999999997</v>
      </c>
      <c r="X229" s="251">
        <v>0</v>
      </c>
      <c r="Y229" s="251">
        <v>0</v>
      </c>
      <c r="Z229" s="251">
        <v>0</v>
      </c>
      <c r="AA229" s="251">
        <v>0</v>
      </c>
      <c r="AB229" s="251">
        <v>0</v>
      </c>
      <c r="AC229" s="251">
        <v>0</v>
      </c>
      <c r="AD229" s="251">
        <v>0</v>
      </c>
      <c r="AE229" s="251">
        <v>0</v>
      </c>
      <c r="AF229" s="251">
        <v>0</v>
      </c>
      <c r="AG229" s="251">
        <v>0</v>
      </c>
      <c r="AH229" s="251">
        <v>0</v>
      </c>
      <c r="AI229" s="251">
        <v>0</v>
      </c>
      <c r="AJ229" s="251">
        <v>0</v>
      </c>
      <c r="AK229" s="251">
        <v>0</v>
      </c>
      <c r="AL229" s="251">
        <v>0</v>
      </c>
      <c r="AM229" s="251">
        <v>0</v>
      </c>
      <c r="AN229" s="251">
        <v>0</v>
      </c>
      <c r="AO229" s="251">
        <v>0</v>
      </c>
      <c r="AP229" s="251">
        <v>0</v>
      </c>
      <c r="AQ229" s="251">
        <v>0</v>
      </c>
      <c r="AR229" s="251">
        <v>0</v>
      </c>
      <c r="AS229" s="251">
        <v>0</v>
      </c>
      <c r="AT229" s="251">
        <v>0</v>
      </c>
      <c r="AU229" s="251">
        <v>0</v>
      </c>
      <c r="AV229" s="251">
        <v>0</v>
      </c>
      <c r="AW229" s="251">
        <v>0</v>
      </c>
      <c r="AX229" s="251">
        <v>0</v>
      </c>
      <c r="AY229" s="251">
        <v>0</v>
      </c>
      <c r="AZ229" s="251">
        <v>0</v>
      </c>
      <c r="BA229" s="251">
        <v>0</v>
      </c>
      <c r="BB229" s="251">
        <v>0</v>
      </c>
      <c r="BC229" s="251">
        <v>0</v>
      </c>
      <c r="BD229" s="251">
        <v>0</v>
      </c>
      <c r="BE229" s="251">
        <v>0</v>
      </c>
      <c r="BF229" s="251">
        <v>0</v>
      </c>
      <c r="BG229" s="251">
        <v>0</v>
      </c>
      <c r="BH229" s="251">
        <v>0</v>
      </c>
      <c r="BI229" s="251">
        <v>0</v>
      </c>
      <c r="BJ229" s="251">
        <v>0</v>
      </c>
      <c r="BK229" s="251">
        <v>0</v>
      </c>
      <c r="BL229" s="251">
        <v>0</v>
      </c>
      <c r="BM229" s="251">
        <v>0</v>
      </c>
      <c r="BN229" s="251">
        <v>0</v>
      </c>
      <c r="BO229" s="251">
        <v>0</v>
      </c>
      <c r="BP229" s="251">
        <v>0</v>
      </c>
      <c r="BQ229" s="251">
        <v>0</v>
      </c>
      <c r="BR229" s="251">
        <v>0</v>
      </c>
      <c r="BS229" s="251">
        <v>0</v>
      </c>
      <c r="BT229" s="251">
        <v>0</v>
      </c>
      <c r="BU229" s="251">
        <v>0</v>
      </c>
      <c r="BV229" s="251">
        <v>0</v>
      </c>
      <c r="BW229" s="251">
        <v>0</v>
      </c>
      <c r="BX229" s="251">
        <v>0</v>
      </c>
      <c r="BY229" s="251">
        <v>0</v>
      </c>
      <c r="BZ229" s="251">
        <v>0</v>
      </c>
      <c r="CA229" s="602">
        <v>0</v>
      </c>
      <c r="CB229" s="251">
        <v>0</v>
      </c>
      <c r="CC229" s="251">
        <v>0</v>
      </c>
      <c r="CD229" s="251">
        <v>0</v>
      </c>
      <c r="CE229" s="251">
        <v>0</v>
      </c>
      <c r="CF229" s="251">
        <v>0</v>
      </c>
      <c r="CG229" s="251">
        <v>0</v>
      </c>
      <c r="CH229" s="251">
        <v>0</v>
      </c>
      <c r="CI229" s="251">
        <v>0</v>
      </c>
      <c r="CJ229" s="251">
        <v>0</v>
      </c>
      <c r="CK229" s="251">
        <v>0</v>
      </c>
      <c r="CL229" s="251">
        <v>0</v>
      </c>
      <c r="CM229" s="251">
        <v>0</v>
      </c>
      <c r="CN229" s="251">
        <v>0</v>
      </c>
      <c r="CO229" s="251">
        <v>0</v>
      </c>
      <c r="CP229" s="251">
        <v>0</v>
      </c>
      <c r="CQ229" s="251">
        <v>0</v>
      </c>
      <c r="CR229" s="251">
        <v>0</v>
      </c>
      <c r="CS229" s="251">
        <v>0</v>
      </c>
      <c r="CT229" s="251">
        <v>0</v>
      </c>
      <c r="CU229" s="251">
        <v>0</v>
      </c>
      <c r="CV229" s="729">
        <v>0</v>
      </c>
      <c r="CW229" s="251">
        <v>0</v>
      </c>
      <c r="CX229" s="251">
        <v>0</v>
      </c>
      <c r="CY229" s="251">
        <v>0</v>
      </c>
      <c r="CZ229" s="406" t="s">
        <v>1392</v>
      </c>
      <c r="DA229" s="405" t="s">
        <v>80</v>
      </c>
      <c r="DB229" s="405">
        <v>0</v>
      </c>
      <c r="DC229" s="405">
        <v>0</v>
      </c>
      <c r="DD229" s="405" t="s">
        <v>2110</v>
      </c>
      <c r="DE229" s="405"/>
      <c r="DF229" s="405" t="s">
        <v>2213</v>
      </c>
      <c r="DG229" s="587"/>
      <c r="DH229" s="587"/>
      <c r="DI229" s="587"/>
      <c r="DJ229" s="587"/>
      <c r="DK229" s="587"/>
      <c r="DL229" s="587"/>
      <c r="DM229" s="587"/>
      <c r="DN229" s="587"/>
      <c r="DO229" s="587"/>
      <c r="DP229" s="587"/>
      <c r="DQ229" s="587"/>
      <c r="DR229" s="587"/>
      <c r="DS229" s="587"/>
      <c r="DT229" s="587"/>
      <c r="DU229" s="587"/>
      <c r="DV229" s="587"/>
      <c r="DW229" s="587"/>
      <c r="DX229" s="587"/>
      <c r="DY229" s="587"/>
      <c r="DZ229" s="587"/>
      <c r="EA229" s="587"/>
      <c r="EB229" s="587"/>
      <c r="EC229" s="587"/>
      <c r="ED229" s="587"/>
      <c r="EE229" s="587"/>
      <c r="EF229" s="587"/>
      <c r="EG229" s="587"/>
      <c r="EH229" s="587"/>
      <c r="EI229" s="587"/>
      <c r="EJ229" s="587"/>
      <c r="EK229" s="587"/>
      <c r="EL229" s="587"/>
      <c r="EM229" s="587"/>
      <c r="EN229" s="587"/>
      <c r="EO229" s="587"/>
      <c r="EP229" s="587"/>
      <c r="EQ229" s="587"/>
      <c r="ER229" s="587"/>
      <c r="ES229" s="587"/>
      <c r="ET229" s="587"/>
      <c r="EU229" s="587"/>
      <c r="EV229" s="587"/>
      <c r="EW229" s="587"/>
      <c r="EX229" s="587"/>
      <c r="EY229" s="587"/>
      <c r="EZ229" s="587"/>
      <c r="FA229" s="587"/>
      <c r="FB229" s="587"/>
      <c r="FC229" s="587"/>
      <c r="FD229" s="587"/>
      <c r="FE229" s="587"/>
      <c r="FF229" s="587"/>
      <c r="FG229" s="587"/>
      <c r="FH229" s="587"/>
      <c r="FI229" s="587"/>
    </row>
    <row r="230" spans="1:165" s="427" customFormat="1" ht="89.25" customHeight="1" outlineLevel="1">
      <c r="A230" s="874"/>
      <c r="B230" s="588" t="s">
        <v>587</v>
      </c>
      <c r="C230" s="405" t="s">
        <v>1878</v>
      </c>
      <c r="D230" s="405" t="s">
        <v>588</v>
      </c>
      <c r="E230" s="405" t="s">
        <v>2013</v>
      </c>
      <c r="F230" s="406" t="s">
        <v>1132</v>
      </c>
      <c r="G230" s="406" t="s">
        <v>855</v>
      </c>
      <c r="H230" s="405" t="s">
        <v>746</v>
      </c>
      <c r="I230" s="251">
        <v>26128.544959999999</v>
      </c>
      <c r="J230" s="251">
        <v>8346.1341200000006</v>
      </c>
      <c r="K230" s="251">
        <v>17782.41084</v>
      </c>
      <c r="L230" s="251">
        <v>0</v>
      </c>
      <c r="M230" s="251">
        <v>3338.4536400000002</v>
      </c>
      <c r="N230" s="405" t="s">
        <v>80</v>
      </c>
      <c r="O230" s="405" t="s">
        <v>80</v>
      </c>
      <c r="P230" s="646" t="s">
        <v>80</v>
      </c>
      <c r="Q230" s="649">
        <v>44895</v>
      </c>
      <c r="R230" s="405" t="s">
        <v>1671</v>
      </c>
      <c r="S230" s="406" t="s">
        <v>2490</v>
      </c>
      <c r="T230" s="251">
        <v>5009.1329999999998</v>
      </c>
      <c r="U230" s="251">
        <v>17782.41084</v>
      </c>
      <c r="V230" s="251">
        <v>0</v>
      </c>
      <c r="W230" s="251">
        <v>22791.543839999998</v>
      </c>
      <c r="X230" s="251">
        <v>0</v>
      </c>
      <c r="Y230" s="251">
        <v>0</v>
      </c>
      <c r="Z230" s="251">
        <v>0</v>
      </c>
      <c r="AA230" s="251">
        <v>0</v>
      </c>
      <c r="AB230" s="251">
        <v>0</v>
      </c>
      <c r="AC230" s="251">
        <v>0</v>
      </c>
      <c r="AD230" s="251">
        <v>0</v>
      </c>
      <c r="AE230" s="251">
        <v>0</v>
      </c>
      <c r="AF230" s="251">
        <v>0</v>
      </c>
      <c r="AG230" s="251">
        <v>0</v>
      </c>
      <c r="AH230" s="251">
        <v>0</v>
      </c>
      <c r="AI230" s="251">
        <v>0</v>
      </c>
      <c r="AJ230" s="251">
        <v>0</v>
      </c>
      <c r="AK230" s="251">
        <v>0</v>
      </c>
      <c r="AL230" s="251">
        <v>0</v>
      </c>
      <c r="AM230" s="251">
        <v>0</v>
      </c>
      <c r="AN230" s="251">
        <v>0</v>
      </c>
      <c r="AO230" s="251">
        <v>0</v>
      </c>
      <c r="AP230" s="251">
        <v>0</v>
      </c>
      <c r="AQ230" s="251">
        <v>0</v>
      </c>
      <c r="AR230" s="251">
        <v>0</v>
      </c>
      <c r="AS230" s="251">
        <v>0</v>
      </c>
      <c r="AT230" s="251">
        <v>0</v>
      </c>
      <c r="AU230" s="251">
        <v>0</v>
      </c>
      <c r="AV230" s="251">
        <v>0</v>
      </c>
      <c r="AW230" s="251">
        <v>0</v>
      </c>
      <c r="AX230" s="251">
        <v>0</v>
      </c>
      <c r="AY230" s="251">
        <v>0</v>
      </c>
      <c r="AZ230" s="251">
        <v>0</v>
      </c>
      <c r="BA230" s="251">
        <v>0</v>
      </c>
      <c r="BB230" s="251">
        <v>0</v>
      </c>
      <c r="BC230" s="251">
        <v>0</v>
      </c>
      <c r="BD230" s="251">
        <v>0</v>
      </c>
      <c r="BE230" s="251">
        <v>0</v>
      </c>
      <c r="BF230" s="251">
        <v>0</v>
      </c>
      <c r="BG230" s="251">
        <v>0</v>
      </c>
      <c r="BH230" s="251">
        <v>0</v>
      </c>
      <c r="BI230" s="251">
        <v>0</v>
      </c>
      <c r="BJ230" s="251">
        <v>0</v>
      </c>
      <c r="BK230" s="251">
        <v>0</v>
      </c>
      <c r="BL230" s="251">
        <v>0</v>
      </c>
      <c r="BM230" s="251">
        <v>0</v>
      </c>
      <c r="BN230" s="251">
        <v>0</v>
      </c>
      <c r="BO230" s="251">
        <v>0</v>
      </c>
      <c r="BP230" s="251">
        <v>0</v>
      </c>
      <c r="BQ230" s="251">
        <v>0</v>
      </c>
      <c r="BR230" s="251">
        <v>0</v>
      </c>
      <c r="BS230" s="251">
        <v>0</v>
      </c>
      <c r="BT230" s="251">
        <v>0</v>
      </c>
      <c r="BU230" s="251">
        <v>0</v>
      </c>
      <c r="BV230" s="251">
        <v>0</v>
      </c>
      <c r="BW230" s="251">
        <v>0</v>
      </c>
      <c r="BX230" s="251">
        <v>0</v>
      </c>
      <c r="BY230" s="251">
        <v>0</v>
      </c>
      <c r="BZ230" s="251">
        <v>0</v>
      </c>
      <c r="CA230" s="602">
        <v>0</v>
      </c>
      <c r="CB230" s="251">
        <v>0</v>
      </c>
      <c r="CC230" s="251">
        <v>0</v>
      </c>
      <c r="CD230" s="251">
        <v>0</v>
      </c>
      <c r="CE230" s="251">
        <v>0</v>
      </c>
      <c r="CF230" s="251">
        <v>0</v>
      </c>
      <c r="CG230" s="251">
        <v>0</v>
      </c>
      <c r="CH230" s="251">
        <v>0</v>
      </c>
      <c r="CI230" s="251">
        <v>0</v>
      </c>
      <c r="CJ230" s="251">
        <v>0</v>
      </c>
      <c r="CK230" s="251">
        <v>0</v>
      </c>
      <c r="CL230" s="251">
        <v>0</v>
      </c>
      <c r="CM230" s="251">
        <v>0</v>
      </c>
      <c r="CN230" s="251">
        <v>0</v>
      </c>
      <c r="CO230" s="251">
        <v>0</v>
      </c>
      <c r="CP230" s="251">
        <v>0</v>
      </c>
      <c r="CQ230" s="251">
        <v>0</v>
      </c>
      <c r="CR230" s="251">
        <v>0</v>
      </c>
      <c r="CS230" s="251">
        <v>0</v>
      </c>
      <c r="CT230" s="251">
        <v>0</v>
      </c>
      <c r="CU230" s="251">
        <v>0</v>
      </c>
      <c r="CV230" s="729">
        <v>0</v>
      </c>
      <c r="CW230" s="251">
        <v>0</v>
      </c>
      <c r="CX230" s="251">
        <v>0</v>
      </c>
      <c r="CY230" s="251">
        <v>0</v>
      </c>
      <c r="CZ230" s="405" t="s">
        <v>1562</v>
      </c>
      <c r="DA230" s="405" t="s">
        <v>80</v>
      </c>
      <c r="DB230" s="405">
        <v>0</v>
      </c>
      <c r="DC230" s="405">
        <v>0</v>
      </c>
      <c r="DD230" s="405" t="s">
        <v>2110</v>
      </c>
      <c r="DE230" s="405"/>
      <c r="DF230" s="405" t="s">
        <v>2173</v>
      </c>
      <c r="DG230" s="587"/>
      <c r="DH230" s="587"/>
      <c r="DI230" s="587"/>
      <c r="DJ230" s="587"/>
      <c r="DK230" s="587"/>
      <c r="DL230" s="587"/>
      <c r="DM230" s="587"/>
      <c r="DN230" s="587"/>
      <c r="DO230" s="587"/>
      <c r="DP230" s="587"/>
      <c r="DQ230" s="587"/>
      <c r="DR230" s="587"/>
      <c r="DS230" s="587"/>
      <c r="DT230" s="587"/>
      <c r="DU230" s="587"/>
      <c r="DV230" s="587"/>
      <c r="DW230" s="587"/>
      <c r="DX230" s="587"/>
      <c r="DY230" s="587"/>
      <c r="DZ230" s="587"/>
      <c r="EA230" s="587"/>
      <c r="EB230" s="587"/>
      <c r="EC230" s="587"/>
      <c r="ED230" s="587"/>
      <c r="EE230" s="587"/>
      <c r="EF230" s="587"/>
      <c r="EG230" s="587"/>
      <c r="EH230" s="587"/>
      <c r="EI230" s="587"/>
      <c r="EJ230" s="587"/>
      <c r="EK230" s="587"/>
      <c r="EL230" s="587"/>
      <c r="EM230" s="587"/>
      <c r="EN230" s="587"/>
      <c r="EO230" s="587"/>
      <c r="EP230" s="587"/>
      <c r="EQ230" s="587"/>
      <c r="ER230" s="587"/>
      <c r="ES230" s="587"/>
      <c r="ET230" s="587"/>
      <c r="EU230" s="587"/>
      <c r="EV230" s="587"/>
      <c r="EW230" s="587"/>
      <c r="EX230" s="587"/>
      <c r="EY230" s="587"/>
      <c r="EZ230" s="587"/>
      <c r="FA230" s="587"/>
      <c r="FB230" s="587"/>
      <c r="FC230" s="587"/>
      <c r="FD230" s="587"/>
      <c r="FE230" s="587"/>
      <c r="FF230" s="587"/>
      <c r="FG230" s="587"/>
      <c r="FH230" s="587"/>
      <c r="FI230" s="587"/>
    </row>
    <row r="231" spans="1:165" s="427" customFormat="1" ht="75.75" customHeight="1" outlineLevel="1">
      <c r="A231" s="874"/>
      <c r="B231" s="588" t="s">
        <v>2154</v>
      </c>
      <c r="C231" s="405" t="s">
        <v>636</v>
      </c>
      <c r="D231" s="405" t="s">
        <v>113</v>
      </c>
      <c r="E231" s="406" t="s">
        <v>1097</v>
      </c>
      <c r="F231" s="406" t="s">
        <v>1098</v>
      </c>
      <c r="G231" s="406" t="s">
        <v>112</v>
      </c>
      <c r="H231" s="405" t="s">
        <v>577</v>
      </c>
      <c r="I231" s="251">
        <v>13322.824000000001</v>
      </c>
      <c r="J231" s="251">
        <v>13229.824000000001</v>
      </c>
      <c r="K231" s="251">
        <v>93</v>
      </c>
      <c r="L231" s="251">
        <v>0</v>
      </c>
      <c r="M231" s="251">
        <v>11906.8416</v>
      </c>
      <c r="N231" s="251">
        <v>8000</v>
      </c>
      <c r="O231" s="405" t="s">
        <v>2155</v>
      </c>
      <c r="P231" s="646" t="s">
        <v>80</v>
      </c>
      <c r="Q231" s="649">
        <v>44408</v>
      </c>
      <c r="R231" s="405" t="s">
        <v>694</v>
      </c>
      <c r="S231" s="406" t="s">
        <v>2482</v>
      </c>
      <c r="T231" s="251">
        <v>1400</v>
      </c>
      <c r="U231" s="251">
        <v>20</v>
      </c>
      <c r="V231" s="251">
        <v>8000</v>
      </c>
      <c r="W231" s="251">
        <v>9420</v>
      </c>
      <c r="X231" s="251">
        <v>0</v>
      </c>
      <c r="Y231" s="251">
        <v>0</v>
      </c>
      <c r="Z231" s="251">
        <v>0</v>
      </c>
      <c r="AA231" s="251">
        <v>0</v>
      </c>
      <c r="AB231" s="251">
        <v>0</v>
      </c>
      <c r="AC231" s="251">
        <v>0</v>
      </c>
      <c r="AD231" s="251">
        <v>0</v>
      </c>
      <c r="AE231" s="251">
        <v>0</v>
      </c>
      <c r="AF231" s="251">
        <v>0</v>
      </c>
      <c r="AG231" s="251">
        <v>0</v>
      </c>
      <c r="AH231" s="251">
        <v>8000</v>
      </c>
      <c r="AI231" s="251">
        <v>0</v>
      </c>
      <c r="AJ231" s="251">
        <v>0</v>
      </c>
      <c r="AK231" s="251">
        <v>0</v>
      </c>
      <c r="AL231" s="251">
        <v>0</v>
      </c>
      <c r="AM231" s="251">
        <v>0</v>
      </c>
      <c r="AN231" s="251">
        <v>0</v>
      </c>
      <c r="AO231" s="251">
        <v>0</v>
      </c>
      <c r="AP231" s="251">
        <v>0</v>
      </c>
      <c r="AQ231" s="251">
        <v>0</v>
      </c>
      <c r="AR231" s="251">
        <v>0</v>
      </c>
      <c r="AS231" s="251">
        <v>0</v>
      </c>
      <c r="AT231" s="251">
        <v>0</v>
      </c>
      <c r="AU231" s="251">
        <v>0</v>
      </c>
      <c r="AV231" s="251">
        <v>0</v>
      </c>
      <c r="AW231" s="251">
        <v>0</v>
      </c>
      <c r="AX231" s="251">
        <v>0</v>
      </c>
      <c r="AY231" s="251">
        <v>0</v>
      </c>
      <c r="AZ231" s="251">
        <v>0</v>
      </c>
      <c r="BA231" s="251">
        <v>0</v>
      </c>
      <c r="BB231" s="251">
        <v>0</v>
      </c>
      <c r="BC231" s="251">
        <v>0</v>
      </c>
      <c r="BD231" s="251">
        <v>0</v>
      </c>
      <c r="BE231" s="251">
        <v>0</v>
      </c>
      <c r="BF231" s="251">
        <v>0</v>
      </c>
      <c r="BG231" s="251">
        <v>0</v>
      </c>
      <c r="BH231" s="251">
        <v>0</v>
      </c>
      <c r="BI231" s="251">
        <v>0</v>
      </c>
      <c r="BJ231" s="251">
        <v>0</v>
      </c>
      <c r="BK231" s="251">
        <v>0</v>
      </c>
      <c r="BL231" s="251">
        <v>0</v>
      </c>
      <c r="BM231" s="251">
        <v>0</v>
      </c>
      <c r="BN231" s="251">
        <v>0</v>
      </c>
      <c r="BO231" s="251">
        <v>0</v>
      </c>
      <c r="BP231" s="251">
        <v>0</v>
      </c>
      <c r="BQ231" s="251">
        <v>0</v>
      </c>
      <c r="BR231" s="251">
        <v>0</v>
      </c>
      <c r="BS231" s="251">
        <v>0</v>
      </c>
      <c r="BT231" s="251">
        <v>0</v>
      </c>
      <c r="BU231" s="251">
        <v>0</v>
      </c>
      <c r="BV231" s="251">
        <v>8000</v>
      </c>
      <c r="BW231" s="251">
        <v>0</v>
      </c>
      <c r="BX231" s="251">
        <v>0</v>
      </c>
      <c r="BY231" s="251">
        <v>0</v>
      </c>
      <c r="BZ231" s="251">
        <v>0</v>
      </c>
      <c r="CA231" s="602">
        <v>0</v>
      </c>
      <c r="CB231" s="251">
        <v>0</v>
      </c>
      <c r="CC231" s="251">
        <v>0</v>
      </c>
      <c r="CD231" s="251">
        <v>0</v>
      </c>
      <c r="CE231" s="251">
        <v>0</v>
      </c>
      <c r="CF231" s="251">
        <v>0</v>
      </c>
      <c r="CG231" s="251">
        <v>0</v>
      </c>
      <c r="CH231" s="251">
        <v>0</v>
      </c>
      <c r="CI231" s="251">
        <v>0</v>
      </c>
      <c r="CJ231" s="251">
        <v>0</v>
      </c>
      <c r="CK231" s="251">
        <v>0</v>
      </c>
      <c r="CL231" s="251">
        <v>0</v>
      </c>
      <c r="CM231" s="251">
        <v>0</v>
      </c>
      <c r="CN231" s="251">
        <v>0</v>
      </c>
      <c r="CO231" s="251">
        <v>0</v>
      </c>
      <c r="CP231" s="251">
        <v>0</v>
      </c>
      <c r="CQ231" s="251">
        <v>0</v>
      </c>
      <c r="CR231" s="251">
        <v>0</v>
      </c>
      <c r="CS231" s="251">
        <v>0</v>
      </c>
      <c r="CT231" s="251">
        <v>0</v>
      </c>
      <c r="CU231" s="251">
        <v>0</v>
      </c>
      <c r="CV231" s="729">
        <v>0</v>
      </c>
      <c r="CW231" s="251">
        <v>0</v>
      </c>
      <c r="CX231" s="251">
        <v>73</v>
      </c>
      <c r="CY231" s="251">
        <v>0</v>
      </c>
      <c r="CZ231" s="405" t="s">
        <v>230</v>
      </c>
      <c r="DA231" s="405" t="s">
        <v>80</v>
      </c>
      <c r="DB231" s="405">
        <v>0</v>
      </c>
      <c r="DC231" s="405">
        <v>0</v>
      </c>
      <c r="DD231" s="405" t="s">
        <v>2110</v>
      </c>
      <c r="DE231" s="405"/>
      <c r="DF231" s="405" t="s">
        <v>2213</v>
      </c>
      <c r="DG231" s="587"/>
      <c r="DH231" s="587"/>
      <c r="DI231" s="587"/>
      <c r="DJ231" s="587"/>
      <c r="DK231" s="587"/>
      <c r="DL231" s="587"/>
      <c r="DM231" s="587"/>
      <c r="DN231" s="587"/>
      <c r="DO231" s="587"/>
      <c r="DP231" s="587"/>
      <c r="DQ231" s="587"/>
      <c r="DR231" s="587"/>
      <c r="DS231" s="587"/>
      <c r="DT231" s="587"/>
      <c r="DU231" s="587"/>
      <c r="DV231" s="587"/>
      <c r="DW231" s="587"/>
      <c r="DX231" s="587"/>
      <c r="DY231" s="587"/>
      <c r="DZ231" s="587"/>
      <c r="EA231" s="587"/>
      <c r="EB231" s="587"/>
      <c r="EC231" s="587"/>
      <c r="ED231" s="587"/>
      <c r="EE231" s="587"/>
      <c r="EF231" s="587"/>
      <c r="EG231" s="587"/>
      <c r="EH231" s="587"/>
      <c r="EI231" s="587"/>
      <c r="EJ231" s="587"/>
      <c r="EK231" s="587"/>
      <c r="EL231" s="587"/>
      <c r="EM231" s="587"/>
      <c r="EN231" s="587"/>
      <c r="EO231" s="587"/>
      <c r="EP231" s="587"/>
      <c r="EQ231" s="587"/>
      <c r="ER231" s="587"/>
      <c r="ES231" s="587"/>
      <c r="ET231" s="587"/>
      <c r="EU231" s="587"/>
      <c r="EV231" s="587"/>
      <c r="EW231" s="587"/>
      <c r="EX231" s="587"/>
      <c r="EY231" s="587"/>
      <c r="EZ231" s="587"/>
      <c r="FA231" s="587"/>
      <c r="FB231" s="587"/>
      <c r="FC231" s="587"/>
      <c r="FD231" s="587"/>
      <c r="FE231" s="587"/>
      <c r="FF231" s="587"/>
      <c r="FG231" s="587"/>
      <c r="FH231" s="587"/>
      <c r="FI231" s="587"/>
    </row>
    <row r="232" spans="1:165" s="427" customFormat="1" ht="92.25" customHeight="1" outlineLevel="1">
      <c r="A232" s="874"/>
      <c r="B232" s="588" t="s">
        <v>235</v>
      </c>
      <c r="C232" s="405" t="s">
        <v>856</v>
      </c>
      <c r="D232" s="405" t="s">
        <v>151</v>
      </c>
      <c r="E232" s="406" t="s">
        <v>1110</v>
      </c>
      <c r="F232" s="406" t="s">
        <v>1111</v>
      </c>
      <c r="G232" s="406" t="s">
        <v>551</v>
      </c>
      <c r="H232" s="405" t="s">
        <v>577</v>
      </c>
      <c r="I232" s="251">
        <v>12854.68</v>
      </c>
      <c r="J232" s="251">
        <v>9518.4463300000007</v>
      </c>
      <c r="K232" s="251">
        <v>3336.2336700000001</v>
      </c>
      <c r="L232" s="251">
        <v>0</v>
      </c>
      <c r="M232" s="251">
        <v>8566.6016899999995</v>
      </c>
      <c r="N232" s="251">
        <v>8566.6016899999995</v>
      </c>
      <c r="O232" s="405" t="s">
        <v>2016</v>
      </c>
      <c r="P232" s="646" t="s">
        <v>80</v>
      </c>
      <c r="Q232" s="649">
        <v>44347</v>
      </c>
      <c r="R232" s="405" t="s">
        <v>694</v>
      </c>
      <c r="S232" s="406" t="s">
        <v>2491</v>
      </c>
      <c r="T232" s="251">
        <v>951.84464000000003</v>
      </c>
      <c r="U232" s="251">
        <v>3336.2336700000001</v>
      </c>
      <c r="V232" s="251">
        <v>8566.6016899999995</v>
      </c>
      <c r="W232" s="251">
        <v>12854.68</v>
      </c>
      <c r="X232" s="251">
        <v>0</v>
      </c>
      <c r="Y232" s="251">
        <v>0</v>
      </c>
      <c r="Z232" s="251">
        <v>0</v>
      </c>
      <c r="AA232" s="251">
        <v>0</v>
      </c>
      <c r="AB232" s="251">
        <v>0</v>
      </c>
      <c r="AC232" s="251">
        <v>0</v>
      </c>
      <c r="AD232" s="251">
        <v>0</v>
      </c>
      <c r="AE232" s="251">
        <v>0</v>
      </c>
      <c r="AF232" s="251">
        <v>0</v>
      </c>
      <c r="AG232" s="251">
        <v>0</v>
      </c>
      <c r="AH232" s="251">
        <v>8566.6016899999995</v>
      </c>
      <c r="AI232" s="251">
        <v>0</v>
      </c>
      <c r="AJ232" s="251">
        <v>0</v>
      </c>
      <c r="AK232" s="251">
        <v>0</v>
      </c>
      <c r="AL232" s="251">
        <v>0</v>
      </c>
      <c r="AM232" s="251">
        <v>0</v>
      </c>
      <c r="AN232" s="251">
        <v>0</v>
      </c>
      <c r="AO232" s="251">
        <v>0</v>
      </c>
      <c r="AP232" s="251">
        <v>0</v>
      </c>
      <c r="AQ232" s="251">
        <v>0</v>
      </c>
      <c r="AR232" s="251">
        <v>0</v>
      </c>
      <c r="AS232" s="251">
        <v>0</v>
      </c>
      <c r="AT232" s="251">
        <v>0</v>
      </c>
      <c r="AU232" s="251">
        <v>0</v>
      </c>
      <c r="AV232" s="251">
        <v>0</v>
      </c>
      <c r="AW232" s="251">
        <v>0</v>
      </c>
      <c r="AX232" s="251">
        <v>0</v>
      </c>
      <c r="AY232" s="251">
        <v>0</v>
      </c>
      <c r="AZ232" s="251">
        <v>0</v>
      </c>
      <c r="BA232" s="251">
        <v>0</v>
      </c>
      <c r="BB232" s="251">
        <v>0</v>
      </c>
      <c r="BC232" s="251">
        <v>0</v>
      </c>
      <c r="BD232" s="251">
        <v>0</v>
      </c>
      <c r="BE232" s="251">
        <v>0</v>
      </c>
      <c r="BF232" s="251">
        <v>0</v>
      </c>
      <c r="BG232" s="251">
        <v>0</v>
      </c>
      <c r="BH232" s="251">
        <v>0</v>
      </c>
      <c r="BI232" s="251">
        <v>0</v>
      </c>
      <c r="BJ232" s="251">
        <v>0</v>
      </c>
      <c r="BK232" s="251">
        <v>0</v>
      </c>
      <c r="BL232" s="251">
        <v>0</v>
      </c>
      <c r="BM232" s="251">
        <v>0</v>
      </c>
      <c r="BN232" s="251">
        <v>0</v>
      </c>
      <c r="BO232" s="251">
        <v>0</v>
      </c>
      <c r="BP232" s="251">
        <v>0</v>
      </c>
      <c r="BQ232" s="251">
        <v>8566.6016899999995</v>
      </c>
      <c r="BR232" s="251">
        <v>0</v>
      </c>
      <c r="BS232" s="251">
        <v>0</v>
      </c>
      <c r="BT232" s="251">
        <v>0</v>
      </c>
      <c r="BU232" s="251">
        <v>0</v>
      </c>
      <c r="BV232" s="251">
        <v>0</v>
      </c>
      <c r="BW232" s="251">
        <v>0</v>
      </c>
      <c r="BX232" s="251">
        <v>0</v>
      </c>
      <c r="BY232" s="251">
        <v>0</v>
      </c>
      <c r="BZ232" s="251">
        <v>0</v>
      </c>
      <c r="CA232" s="602">
        <v>0</v>
      </c>
      <c r="CB232" s="251">
        <v>0</v>
      </c>
      <c r="CC232" s="251">
        <v>0</v>
      </c>
      <c r="CD232" s="251">
        <v>0</v>
      </c>
      <c r="CE232" s="251">
        <v>0</v>
      </c>
      <c r="CF232" s="251">
        <v>0</v>
      </c>
      <c r="CG232" s="251">
        <v>0</v>
      </c>
      <c r="CH232" s="251">
        <v>0</v>
      </c>
      <c r="CI232" s="251">
        <v>0</v>
      </c>
      <c r="CJ232" s="251">
        <v>0</v>
      </c>
      <c r="CK232" s="251">
        <v>0</v>
      </c>
      <c r="CL232" s="251">
        <v>0</v>
      </c>
      <c r="CM232" s="251">
        <v>0</v>
      </c>
      <c r="CN232" s="251">
        <v>0</v>
      </c>
      <c r="CO232" s="251">
        <v>0</v>
      </c>
      <c r="CP232" s="251">
        <v>0</v>
      </c>
      <c r="CQ232" s="251">
        <v>0</v>
      </c>
      <c r="CR232" s="251">
        <v>0</v>
      </c>
      <c r="CS232" s="251">
        <v>0</v>
      </c>
      <c r="CT232" s="251">
        <v>0</v>
      </c>
      <c r="CU232" s="251">
        <v>0</v>
      </c>
      <c r="CV232" s="729">
        <v>0</v>
      </c>
      <c r="CW232" s="251">
        <v>0</v>
      </c>
      <c r="CX232" s="251">
        <v>0</v>
      </c>
      <c r="CY232" s="251">
        <v>0</v>
      </c>
      <c r="CZ232" s="405" t="s">
        <v>230</v>
      </c>
      <c r="DA232" s="405" t="s">
        <v>80</v>
      </c>
      <c r="DB232" s="405">
        <v>0</v>
      </c>
      <c r="DC232" s="405">
        <v>0</v>
      </c>
      <c r="DD232" s="405" t="s">
        <v>2110</v>
      </c>
      <c r="DE232" s="405"/>
      <c r="DF232" s="405" t="s">
        <v>2344</v>
      </c>
      <c r="DG232" s="587"/>
      <c r="DH232" s="587"/>
      <c r="DI232" s="587"/>
      <c r="DJ232" s="587"/>
      <c r="DK232" s="587"/>
      <c r="DL232" s="587"/>
      <c r="DM232" s="587"/>
      <c r="DN232" s="587"/>
      <c r="DO232" s="587"/>
      <c r="DP232" s="587"/>
      <c r="DQ232" s="587"/>
      <c r="DR232" s="587"/>
      <c r="DS232" s="587"/>
      <c r="DT232" s="587"/>
      <c r="DU232" s="587"/>
      <c r="DV232" s="587"/>
      <c r="DW232" s="587"/>
      <c r="DX232" s="587"/>
      <c r="DY232" s="587"/>
      <c r="DZ232" s="587"/>
      <c r="EA232" s="587"/>
      <c r="EB232" s="587"/>
      <c r="EC232" s="587"/>
      <c r="ED232" s="587"/>
      <c r="EE232" s="587"/>
      <c r="EF232" s="587"/>
      <c r="EG232" s="587"/>
      <c r="EH232" s="587"/>
      <c r="EI232" s="587"/>
      <c r="EJ232" s="587"/>
      <c r="EK232" s="587"/>
      <c r="EL232" s="587"/>
      <c r="EM232" s="587"/>
      <c r="EN232" s="587"/>
      <c r="EO232" s="587"/>
      <c r="EP232" s="587"/>
      <c r="EQ232" s="587"/>
      <c r="ER232" s="587"/>
      <c r="ES232" s="587"/>
      <c r="ET232" s="587"/>
      <c r="EU232" s="587"/>
      <c r="EV232" s="587"/>
      <c r="EW232" s="587"/>
      <c r="EX232" s="587"/>
      <c r="EY232" s="587"/>
      <c r="EZ232" s="587"/>
      <c r="FA232" s="587"/>
      <c r="FB232" s="587"/>
      <c r="FC232" s="587"/>
      <c r="FD232" s="587"/>
      <c r="FE232" s="587"/>
      <c r="FF232" s="587"/>
      <c r="FG232" s="587"/>
      <c r="FH232" s="587"/>
      <c r="FI232" s="587"/>
    </row>
    <row r="233" spans="1:165" s="427" customFormat="1" ht="90" customHeight="1" outlineLevel="1">
      <c r="A233" s="874"/>
      <c r="B233" s="588" t="s">
        <v>1763</v>
      </c>
      <c r="C233" s="405" t="s">
        <v>2014</v>
      </c>
      <c r="D233" s="405" t="s">
        <v>1321</v>
      </c>
      <c r="E233" s="406" t="s">
        <v>1764</v>
      </c>
      <c r="F233" s="406" t="s">
        <v>1765</v>
      </c>
      <c r="G233" s="406" t="s">
        <v>1322</v>
      </c>
      <c r="H233" s="405" t="s">
        <v>577</v>
      </c>
      <c r="I233" s="251">
        <v>48080</v>
      </c>
      <c r="J233" s="251">
        <v>48009.82</v>
      </c>
      <c r="K233" s="251">
        <v>70.180000000000007</v>
      </c>
      <c r="L233" s="251">
        <v>0</v>
      </c>
      <c r="M233" s="251">
        <v>43208.838000000003</v>
      </c>
      <c r="N233" s="251">
        <v>43208.838000000003</v>
      </c>
      <c r="O233" s="405" t="s">
        <v>2345</v>
      </c>
      <c r="P233" s="646" t="s">
        <v>80</v>
      </c>
      <c r="Q233" s="649">
        <v>44804</v>
      </c>
      <c r="R233" s="405" t="s">
        <v>1671</v>
      </c>
      <c r="S233" s="406" t="s">
        <v>2492</v>
      </c>
      <c r="T233" s="251">
        <v>205</v>
      </c>
      <c r="U233" s="251">
        <v>0</v>
      </c>
      <c r="V233" s="251">
        <v>0</v>
      </c>
      <c r="W233" s="251">
        <v>205</v>
      </c>
      <c r="X233" s="251">
        <v>0</v>
      </c>
      <c r="Y233" s="251">
        <v>0</v>
      </c>
      <c r="Z233" s="251">
        <v>0</v>
      </c>
      <c r="AA233" s="251">
        <v>0</v>
      </c>
      <c r="AB233" s="251">
        <v>0</v>
      </c>
      <c r="AC233" s="251">
        <v>0</v>
      </c>
      <c r="AD233" s="251">
        <v>4595.982</v>
      </c>
      <c r="AE233" s="251">
        <v>0</v>
      </c>
      <c r="AF233" s="251">
        <v>43208.838000000003</v>
      </c>
      <c r="AG233" s="251">
        <v>47804.820000000007</v>
      </c>
      <c r="AH233" s="251">
        <v>0</v>
      </c>
      <c r="AI233" s="251">
        <v>0</v>
      </c>
      <c r="AJ233" s="251">
        <v>0</v>
      </c>
      <c r="AK233" s="251">
        <v>0</v>
      </c>
      <c r="AL233" s="251">
        <v>0</v>
      </c>
      <c r="AM233" s="251">
        <v>43208.838000000003</v>
      </c>
      <c r="AN233" s="251">
        <v>0</v>
      </c>
      <c r="AO233" s="251">
        <v>0</v>
      </c>
      <c r="AP233" s="251">
        <v>0</v>
      </c>
      <c r="AQ233" s="251">
        <v>0</v>
      </c>
      <c r="AR233" s="251">
        <v>0</v>
      </c>
      <c r="AS233" s="251">
        <v>0</v>
      </c>
      <c r="AT233" s="251">
        <v>0</v>
      </c>
      <c r="AU233" s="251">
        <v>0</v>
      </c>
      <c r="AV233" s="251">
        <v>0</v>
      </c>
      <c r="AW233" s="251">
        <v>0</v>
      </c>
      <c r="AX233" s="251">
        <v>0</v>
      </c>
      <c r="AY233" s="251">
        <v>0</v>
      </c>
      <c r="AZ233" s="251">
        <v>0</v>
      </c>
      <c r="BA233" s="251">
        <v>0</v>
      </c>
      <c r="BB233" s="251">
        <v>0</v>
      </c>
      <c r="BC233" s="251">
        <v>0</v>
      </c>
      <c r="BD233" s="251">
        <v>0</v>
      </c>
      <c r="BE233" s="251">
        <v>0</v>
      </c>
      <c r="BF233" s="251">
        <v>0</v>
      </c>
      <c r="BG233" s="251">
        <v>0</v>
      </c>
      <c r="BH233" s="251">
        <v>0</v>
      </c>
      <c r="BI233" s="251">
        <v>0</v>
      </c>
      <c r="BJ233" s="251">
        <v>0</v>
      </c>
      <c r="BK233" s="251">
        <v>0</v>
      </c>
      <c r="BL233" s="251">
        <v>0</v>
      </c>
      <c r="BM233" s="251">
        <v>750</v>
      </c>
      <c r="BN233" s="251">
        <v>0</v>
      </c>
      <c r="BO233" s="251">
        <v>6750</v>
      </c>
      <c r="BP233" s="251">
        <v>7500</v>
      </c>
      <c r="BQ233" s="251">
        <v>0</v>
      </c>
      <c r="BR233" s="251">
        <v>2550</v>
      </c>
      <c r="BS233" s="251">
        <v>0</v>
      </c>
      <c r="BT233" s="251">
        <v>22950</v>
      </c>
      <c r="BU233" s="251">
        <v>25500</v>
      </c>
      <c r="BV233" s="251">
        <v>0</v>
      </c>
      <c r="BW233" s="251">
        <v>1295.982</v>
      </c>
      <c r="BX233" s="251">
        <v>0</v>
      </c>
      <c r="BY233" s="251">
        <v>13508.838</v>
      </c>
      <c r="BZ233" s="251">
        <v>14804.82</v>
      </c>
      <c r="CA233" s="602">
        <v>0</v>
      </c>
      <c r="CB233" s="251">
        <v>0</v>
      </c>
      <c r="CC233" s="251">
        <v>0</v>
      </c>
      <c r="CD233" s="251">
        <v>0</v>
      </c>
      <c r="CE233" s="251">
        <v>0</v>
      </c>
      <c r="CF233" s="251">
        <v>0</v>
      </c>
      <c r="CG233" s="251">
        <v>0</v>
      </c>
      <c r="CH233" s="251">
        <v>0</v>
      </c>
      <c r="CI233" s="251">
        <v>0</v>
      </c>
      <c r="CJ233" s="251">
        <v>0</v>
      </c>
      <c r="CK233" s="251">
        <v>0</v>
      </c>
      <c r="CL233" s="251">
        <v>0</v>
      </c>
      <c r="CM233" s="251">
        <v>0</v>
      </c>
      <c r="CN233" s="251">
        <v>0</v>
      </c>
      <c r="CO233" s="251">
        <v>0</v>
      </c>
      <c r="CP233" s="251">
        <v>43208.838000000003</v>
      </c>
      <c r="CQ233" s="251">
        <v>0</v>
      </c>
      <c r="CR233" s="251">
        <v>0</v>
      </c>
      <c r="CS233" s="251">
        <v>0</v>
      </c>
      <c r="CT233" s="251">
        <v>0</v>
      </c>
      <c r="CU233" s="251">
        <v>0</v>
      </c>
      <c r="CV233" s="729">
        <v>0</v>
      </c>
      <c r="CW233" s="251">
        <v>0</v>
      </c>
      <c r="CX233" s="251">
        <v>70.180000000000007</v>
      </c>
      <c r="CY233" s="251">
        <v>0</v>
      </c>
      <c r="CZ233" s="405" t="s">
        <v>1786</v>
      </c>
      <c r="DA233" s="405" t="s">
        <v>80</v>
      </c>
      <c r="DB233" s="405">
        <v>0</v>
      </c>
      <c r="DC233" s="405">
        <v>0</v>
      </c>
      <c r="DD233" s="405" t="s">
        <v>2110</v>
      </c>
      <c r="DE233" s="405"/>
      <c r="DF233" s="405" t="s">
        <v>2177</v>
      </c>
      <c r="DG233" s="587"/>
      <c r="DH233" s="587"/>
      <c r="DI233" s="587"/>
      <c r="DJ233" s="587"/>
      <c r="DK233" s="587"/>
      <c r="DL233" s="587"/>
      <c r="DM233" s="587"/>
      <c r="DN233" s="587"/>
      <c r="DO233" s="587"/>
      <c r="DP233" s="587"/>
      <c r="DQ233" s="587"/>
      <c r="DR233" s="587"/>
      <c r="DS233" s="587"/>
      <c r="DT233" s="587"/>
      <c r="DU233" s="587"/>
      <c r="DV233" s="587"/>
      <c r="DW233" s="587"/>
      <c r="DX233" s="587"/>
      <c r="DY233" s="587"/>
      <c r="DZ233" s="587"/>
      <c r="EA233" s="587"/>
      <c r="EB233" s="587"/>
      <c r="EC233" s="587"/>
      <c r="ED233" s="587"/>
      <c r="EE233" s="587"/>
      <c r="EF233" s="587"/>
      <c r="EG233" s="587"/>
      <c r="EH233" s="587"/>
      <c r="EI233" s="587"/>
      <c r="EJ233" s="587"/>
      <c r="EK233" s="587"/>
      <c r="EL233" s="587"/>
      <c r="EM233" s="587"/>
      <c r="EN233" s="587"/>
      <c r="EO233" s="587"/>
      <c r="EP233" s="587"/>
      <c r="EQ233" s="587"/>
      <c r="ER233" s="587"/>
      <c r="ES233" s="587"/>
      <c r="ET233" s="587"/>
      <c r="EU233" s="587"/>
      <c r="EV233" s="587"/>
      <c r="EW233" s="587"/>
      <c r="EX233" s="587"/>
      <c r="EY233" s="587"/>
      <c r="EZ233" s="587"/>
      <c r="FA233" s="587"/>
      <c r="FB233" s="587"/>
      <c r="FC233" s="587"/>
      <c r="FD233" s="587"/>
      <c r="FE233" s="587"/>
      <c r="FF233" s="587"/>
      <c r="FG233" s="587"/>
      <c r="FH233" s="587"/>
      <c r="FI233" s="587"/>
    </row>
    <row r="234" spans="1:165" s="427" customFormat="1" ht="51" customHeight="1" outlineLevel="1">
      <c r="A234" s="874"/>
      <c r="B234" s="588" t="s">
        <v>49</v>
      </c>
      <c r="C234" s="405" t="s">
        <v>643</v>
      </c>
      <c r="D234" s="405" t="s">
        <v>125</v>
      </c>
      <c r="E234" s="406" t="s">
        <v>1118</v>
      </c>
      <c r="F234" s="406" t="s">
        <v>1119</v>
      </c>
      <c r="G234" s="406" t="s">
        <v>382</v>
      </c>
      <c r="H234" s="405" t="s">
        <v>300</v>
      </c>
      <c r="I234" s="251">
        <v>30091.994060000001</v>
      </c>
      <c r="J234" s="251">
        <v>30091.994060000001</v>
      </c>
      <c r="K234" s="251">
        <v>0</v>
      </c>
      <c r="L234" s="251">
        <v>0</v>
      </c>
      <c r="M234" s="251">
        <v>27082.79465</v>
      </c>
      <c r="N234" s="251">
        <v>27082.79465</v>
      </c>
      <c r="O234" s="405" t="s">
        <v>2115</v>
      </c>
      <c r="P234" s="646" t="s">
        <v>80</v>
      </c>
      <c r="Q234" s="649">
        <v>44714</v>
      </c>
      <c r="R234" s="405" t="s">
        <v>1671</v>
      </c>
      <c r="S234" s="406" t="s">
        <v>2493</v>
      </c>
      <c r="T234" s="251">
        <v>3009.1994100000002</v>
      </c>
      <c r="U234" s="251">
        <v>0</v>
      </c>
      <c r="V234" s="251">
        <v>27082.79465</v>
      </c>
      <c r="W234" s="251">
        <v>30091.994060000001</v>
      </c>
      <c r="X234" s="251">
        <v>0</v>
      </c>
      <c r="Y234" s="251">
        <v>0</v>
      </c>
      <c r="Z234" s="251">
        <v>0</v>
      </c>
      <c r="AA234" s="251">
        <v>0</v>
      </c>
      <c r="AB234" s="251">
        <v>0</v>
      </c>
      <c r="AC234" s="251">
        <v>0</v>
      </c>
      <c r="AD234" s="251">
        <v>0</v>
      </c>
      <c r="AE234" s="251">
        <v>0</v>
      </c>
      <c r="AF234" s="251">
        <v>0</v>
      </c>
      <c r="AG234" s="251">
        <v>0</v>
      </c>
      <c r="AH234" s="251">
        <v>27082.79465</v>
      </c>
      <c r="AI234" s="251">
        <v>0</v>
      </c>
      <c r="AJ234" s="251">
        <v>0</v>
      </c>
      <c r="AK234" s="251">
        <v>0</v>
      </c>
      <c r="AL234" s="251">
        <v>0</v>
      </c>
      <c r="AM234" s="251">
        <v>0</v>
      </c>
      <c r="AN234" s="251">
        <v>0</v>
      </c>
      <c r="AO234" s="251">
        <v>0</v>
      </c>
      <c r="AP234" s="251">
        <v>0</v>
      </c>
      <c r="AQ234" s="251">
        <v>0</v>
      </c>
      <c r="AR234" s="251">
        <v>0</v>
      </c>
      <c r="AS234" s="251">
        <v>0</v>
      </c>
      <c r="AT234" s="251">
        <v>0</v>
      </c>
      <c r="AU234" s="251">
        <v>0</v>
      </c>
      <c r="AV234" s="251">
        <v>0</v>
      </c>
      <c r="AW234" s="251">
        <v>0</v>
      </c>
      <c r="AX234" s="251">
        <v>0</v>
      </c>
      <c r="AY234" s="251">
        <v>0</v>
      </c>
      <c r="AZ234" s="251">
        <v>0</v>
      </c>
      <c r="BA234" s="251">
        <v>0</v>
      </c>
      <c r="BB234" s="251">
        <v>0</v>
      </c>
      <c r="BC234" s="251">
        <v>0</v>
      </c>
      <c r="BD234" s="251">
        <v>0</v>
      </c>
      <c r="BE234" s="251">
        <v>0</v>
      </c>
      <c r="BF234" s="251">
        <v>0</v>
      </c>
      <c r="BG234" s="251">
        <v>0</v>
      </c>
      <c r="BH234" s="251">
        <v>0</v>
      </c>
      <c r="BI234" s="251">
        <v>0</v>
      </c>
      <c r="BJ234" s="251">
        <v>0</v>
      </c>
      <c r="BK234" s="251">
        <v>0</v>
      </c>
      <c r="BL234" s="251">
        <v>27082.79465</v>
      </c>
      <c r="BM234" s="251">
        <v>0</v>
      </c>
      <c r="BN234" s="251">
        <v>0</v>
      </c>
      <c r="BO234" s="251">
        <v>0</v>
      </c>
      <c r="BP234" s="251">
        <v>0</v>
      </c>
      <c r="BQ234" s="251">
        <v>0</v>
      </c>
      <c r="BR234" s="251">
        <v>0</v>
      </c>
      <c r="BS234" s="251">
        <v>0</v>
      </c>
      <c r="BT234" s="251">
        <v>0</v>
      </c>
      <c r="BU234" s="251">
        <v>0</v>
      </c>
      <c r="BV234" s="251">
        <v>0</v>
      </c>
      <c r="BW234" s="251">
        <v>0</v>
      </c>
      <c r="BX234" s="251">
        <v>0</v>
      </c>
      <c r="BY234" s="251">
        <v>0</v>
      </c>
      <c r="BZ234" s="251">
        <v>0</v>
      </c>
      <c r="CA234" s="602">
        <v>0</v>
      </c>
      <c r="CB234" s="251">
        <v>0</v>
      </c>
      <c r="CC234" s="251">
        <v>0</v>
      </c>
      <c r="CD234" s="251">
        <v>0</v>
      </c>
      <c r="CE234" s="251">
        <v>0</v>
      </c>
      <c r="CF234" s="251">
        <v>0</v>
      </c>
      <c r="CG234" s="251">
        <v>0</v>
      </c>
      <c r="CH234" s="251">
        <v>0</v>
      </c>
      <c r="CI234" s="251">
        <v>0</v>
      </c>
      <c r="CJ234" s="251">
        <v>0</v>
      </c>
      <c r="CK234" s="251">
        <v>0</v>
      </c>
      <c r="CL234" s="251">
        <v>0</v>
      </c>
      <c r="CM234" s="251">
        <v>0</v>
      </c>
      <c r="CN234" s="251">
        <v>0</v>
      </c>
      <c r="CO234" s="251">
        <v>0</v>
      </c>
      <c r="CP234" s="251">
        <v>0</v>
      </c>
      <c r="CQ234" s="251">
        <v>0</v>
      </c>
      <c r="CR234" s="251">
        <v>0</v>
      </c>
      <c r="CS234" s="251">
        <v>0</v>
      </c>
      <c r="CT234" s="251">
        <v>0</v>
      </c>
      <c r="CU234" s="251">
        <v>0</v>
      </c>
      <c r="CV234" s="729">
        <v>0</v>
      </c>
      <c r="CW234" s="251">
        <v>0</v>
      </c>
      <c r="CX234" s="251">
        <v>0</v>
      </c>
      <c r="CY234" s="251">
        <v>0</v>
      </c>
      <c r="CZ234" s="405" t="s">
        <v>123</v>
      </c>
      <c r="DA234" s="405" t="s">
        <v>80</v>
      </c>
      <c r="DB234" s="405">
        <v>0</v>
      </c>
      <c r="DC234" s="405">
        <v>0</v>
      </c>
      <c r="DD234" s="405" t="s">
        <v>2110</v>
      </c>
      <c r="DE234" s="405"/>
      <c r="DF234" s="405" t="s">
        <v>2176</v>
      </c>
      <c r="DG234" s="587"/>
      <c r="DH234" s="587"/>
      <c r="DI234" s="587"/>
      <c r="DJ234" s="587"/>
      <c r="DK234" s="587"/>
      <c r="DL234" s="587"/>
      <c r="DM234" s="587"/>
      <c r="DN234" s="587"/>
      <c r="DO234" s="587"/>
      <c r="DP234" s="587"/>
      <c r="DQ234" s="587"/>
      <c r="DR234" s="587"/>
      <c r="DS234" s="587"/>
      <c r="DT234" s="587"/>
      <c r="DU234" s="587"/>
      <c r="DV234" s="587"/>
      <c r="DW234" s="587"/>
      <c r="DX234" s="587"/>
      <c r="DY234" s="587"/>
      <c r="DZ234" s="587"/>
      <c r="EA234" s="587"/>
      <c r="EB234" s="587"/>
      <c r="EC234" s="587"/>
      <c r="ED234" s="587"/>
      <c r="EE234" s="587"/>
      <c r="EF234" s="587"/>
      <c r="EG234" s="587"/>
      <c r="EH234" s="587"/>
      <c r="EI234" s="587"/>
      <c r="EJ234" s="587"/>
      <c r="EK234" s="587"/>
      <c r="EL234" s="587"/>
      <c r="EM234" s="587"/>
      <c r="EN234" s="587"/>
      <c r="EO234" s="587"/>
      <c r="EP234" s="587"/>
      <c r="EQ234" s="587"/>
      <c r="ER234" s="587"/>
      <c r="ES234" s="587"/>
      <c r="ET234" s="587"/>
      <c r="EU234" s="587"/>
      <c r="EV234" s="587"/>
      <c r="EW234" s="587"/>
      <c r="EX234" s="587"/>
      <c r="EY234" s="587"/>
      <c r="EZ234" s="587"/>
      <c r="FA234" s="587"/>
      <c r="FB234" s="587"/>
      <c r="FC234" s="587"/>
      <c r="FD234" s="587"/>
      <c r="FE234" s="587"/>
      <c r="FF234" s="587"/>
      <c r="FG234" s="587"/>
      <c r="FH234" s="587"/>
      <c r="FI234" s="587"/>
    </row>
    <row r="235" spans="1:165" s="427" customFormat="1" ht="54" customHeight="1" outlineLevel="1">
      <c r="A235" s="874"/>
      <c r="B235" s="588" t="s">
        <v>50</v>
      </c>
      <c r="C235" s="405" t="s">
        <v>644</v>
      </c>
      <c r="D235" s="405" t="s">
        <v>126</v>
      </c>
      <c r="E235" s="406" t="s">
        <v>1120</v>
      </c>
      <c r="F235" s="406" t="s">
        <v>1121</v>
      </c>
      <c r="G235" s="406" t="s">
        <v>232</v>
      </c>
      <c r="H235" s="405" t="s">
        <v>300</v>
      </c>
      <c r="I235" s="251">
        <v>9557.2199999999993</v>
      </c>
      <c r="J235" s="251">
        <v>9537.2199999999993</v>
      </c>
      <c r="K235" s="251">
        <v>20</v>
      </c>
      <c r="L235" s="251">
        <v>0</v>
      </c>
      <c r="M235" s="251">
        <v>8583.4979999999996</v>
      </c>
      <c r="N235" s="251">
        <v>8583.4979999999996</v>
      </c>
      <c r="O235" s="405" t="s">
        <v>1766</v>
      </c>
      <c r="P235" s="646" t="s">
        <v>80</v>
      </c>
      <c r="Q235" s="649">
        <v>43830</v>
      </c>
      <c r="R235" s="405" t="s">
        <v>694</v>
      </c>
      <c r="S235" s="406" t="s">
        <v>2494</v>
      </c>
      <c r="T235" s="251">
        <v>953.72199999999998</v>
      </c>
      <c r="U235" s="251">
        <v>20</v>
      </c>
      <c r="V235" s="251">
        <v>8583.4979999999996</v>
      </c>
      <c r="W235" s="251">
        <v>9557.2200000000012</v>
      </c>
      <c r="X235" s="251">
        <v>0</v>
      </c>
      <c r="Y235" s="251">
        <v>0</v>
      </c>
      <c r="Z235" s="251">
        <v>0</v>
      </c>
      <c r="AA235" s="251">
        <v>0</v>
      </c>
      <c r="AB235" s="251">
        <v>0</v>
      </c>
      <c r="AC235" s="251">
        <v>0</v>
      </c>
      <c r="AD235" s="251">
        <v>0</v>
      </c>
      <c r="AE235" s="251">
        <v>0</v>
      </c>
      <c r="AF235" s="251">
        <v>0</v>
      </c>
      <c r="AG235" s="251">
        <v>0</v>
      </c>
      <c r="AH235" s="251">
        <v>8583.4979999999996</v>
      </c>
      <c r="AI235" s="251">
        <v>0</v>
      </c>
      <c r="AJ235" s="251">
        <v>0</v>
      </c>
      <c r="AK235" s="251">
        <v>0</v>
      </c>
      <c r="AL235" s="251">
        <v>0</v>
      </c>
      <c r="AM235" s="251">
        <v>0</v>
      </c>
      <c r="AN235" s="251">
        <v>0</v>
      </c>
      <c r="AO235" s="251">
        <v>0</v>
      </c>
      <c r="AP235" s="251">
        <v>0</v>
      </c>
      <c r="AQ235" s="251">
        <v>0</v>
      </c>
      <c r="AR235" s="251">
        <v>0</v>
      </c>
      <c r="AS235" s="251">
        <v>0</v>
      </c>
      <c r="AT235" s="251">
        <v>0</v>
      </c>
      <c r="AU235" s="251">
        <v>0</v>
      </c>
      <c r="AV235" s="251">
        <v>0</v>
      </c>
      <c r="AW235" s="251">
        <v>0</v>
      </c>
      <c r="AX235" s="251">
        <v>0</v>
      </c>
      <c r="AY235" s="251">
        <v>0</v>
      </c>
      <c r="AZ235" s="251">
        <v>0</v>
      </c>
      <c r="BA235" s="251">
        <v>0</v>
      </c>
      <c r="BB235" s="251">
        <v>0</v>
      </c>
      <c r="BC235" s="251">
        <v>0</v>
      </c>
      <c r="BD235" s="251">
        <v>0</v>
      </c>
      <c r="BE235" s="251">
        <v>0</v>
      </c>
      <c r="BF235" s="251">
        <v>0</v>
      </c>
      <c r="BG235" s="251">
        <v>0</v>
      </c>
      <c r="BH235" s="251">
        <v>0</v>
      </c>
      <c r="BI235" s="251">
        <v>0</v>
      </c>
      <c r="BJ235" s="251">
        <v>0</v>
      </c>
      <c r="BK235" s="251">
        <v>0</v>
      </c>
      <c r="BL235" s="251">
        <v>0</v>
      </c>
      <c r="BM235" s="251">
        <v>0</v>
      </c>
      <c r="BN235" s="251">
        <v>0</v>
      </c>
      <c r="BO235" s="251">
        <v>0</v>
      </c>
      <c r="BP235" s="251">
        <v>0</v>
      </c>
      <c r="BQ235" s="251">
        <v>0</v>
      </c>
      <c r="BR235" s="251">
        <v>0</v>
      </c>
      <c r="BS235" s="251">
        <v>0</v>
      </c>
      <c r="BT235" s="251">
        <v>0</v>
      </c>
      <c r="BU235" s="251">
        <v>0</v>
      </c>
      <c r="BV235" s="251">
        <v>0</v>
      </c>
      <c r="BW235" s="251">
        <v>0</v>
      </c>
      <c r="BX235" s="251">
        <v>0</v>
      </c>
      <c r="BY235" s="251">
        <v>0</v>
      </c>
      <c r="BZ235" s="251">
        <v>0</v>
      </c>
      <c r="CA235" s="602">
        <v>8583.4979999999996</v>
      </c>
      <c r="CB235" s="251">
        <v>0</v>
      </c>
      <c r="CC235" s="251">
        <v>0</v>
      </c>
      <c r="CD235" s="251">
        <v>0</v>
      </c>
      <c r="CE235" s="251">
        <v>0</v>
      </c>
      <c r="CF235" s="251">
        <v>0</v>
      </c>
      <c r="CG235" s="251">
        <v>0</v>
      </c>
      <c r="CH235" s="251">
        <v>0</v>
      </c>
      <c r="CI235" s="251">
        <v>0</v>
      </c>
      <c r="CJ235" s="251">
        <v>0</v>
      </c>
      <c r="CK235" s="251">
        <v>0</v>
      </c>
      <c r="CL235" s="251">
        <v>0</v>
      </c>
      <c r="CM235" s="251">
        <v>0</v>
      </c>
      <c r="CN235" s="251">
        <v>0</v>
      </c>
      <c r="CO235" s="251">
        <v>0</v>
      </c>
      <c r="CP235" s="251">
        <v>0</v>
      </c>
      <c r="CQ235" s="251">
        <v>0</v>
      </c>
      <c r="CR235" s="251">
        <v>0</v>
      </c>
      <c r="CS235" s="251">
        <v>0</v>
      </c>
      <c r="CT235" s="251">
        <v>0</v>
      </c>
      <c r="CU235" s="251">
        <v>0</v>
      </c>
      <c r="CV235" s="729">
        <v>0</v>
      </c>
      <c r="CW235" s="251">
        <v>0</v>
      </c>
      <c r="CX235" s="251">
        <v>0</v>
      </c>
      <c r="CY235" s="251">
        <v>0</v>
      </c>
      <c r="CZ235" s="405" t="s">
        <v>123</v>
      </c>
      <c r="DA235" s="405" t="s">
        <v>80</v>
      </c>
      <c r="DB235" s="405">
        <v>0</v>
      </c>
      <c r="DC235" s="405">
        <v>0</v>
      </c>
      <c r="DD235" s="405" t="s">
        <v>2110</v>
      </c>
      <c r="DE235" s="405"/>
      <c r="DF235" s="405" t="s">
        <v>2346</v>
      </c>
      <c r="DG235" s="587"/>
      <c r="DH235" s="587"/>
      <c r="DI235" s="587"/>
      <c r="DJ235" s="587"/>
      <c r="DK235" s="587"/>
      <c r="DL235" s="587"/>
      <c r="DM235" s="587"/>
      <c r="DN235" s="587"/>
      <c r="DO235" s="587"/>
      <c r="DP235" s="587"/>
      <c r="DQ235" s="587"/>
      <c r="DR235" s="587"/>
      <c r="DS235" s="587"/>
      <c r="DT235" s="587"/>
      <c r="DU235" s="587"/>
      <c r="DV235" s="587"/>
      <c r="DW235" s="587"/>
      <c r="DX235" s="587"/>
      <c r="DY235" s="587"/>
      <c r="DZ235" s="587"/>
      <c r="EA235" s="587"/>
      <c r="EB235" s="587"/>
      <c r="EC235" s="587"/>
      <c r="ED235" s="587"/>
      <c r="EE235" s="587"/>
      <c r="EF235" s="587"/>
      <c r="EG235" s="587"/>
      <c r="EH235" s="587"/>
      <c r="EI235" s="587"/>
      <c r="EJ235" s="587"/>
      <c r="EK235" s="587"/>
      <c r="EL235" s="587"/>
      <c r="EM235" s="587"/>
      <c r="EN235" s="587"/>
      <c r="EO235" s="587"/>
      <c r="EP235" s="587"/>
      <c r="EQ235" s="587"/>
      <c r="ER235" s="587"/>
      <c r="ES235" s="587"/>
      <c r="ET235" s="587"/>
      <c r="EU235" s="587"/>
      <c r="EV235" s="587"/>
      <c r="EW235" s="587"/>
      <c r="EX235" s="587"/>
      <c r="EY235" s="587"/>
      <c r="EZ235" s="587"/>
      <c r="FA235" s="587"/>
      <c r="FB235" s="587"/>
      <c r="FC235" s="587"/>
      <c r="FD235" s="587"/>
      <c r="FE235" s="587"/>
      <c r="FF235" s="587"/>
      <c r="FG235" s="587"/>
      <c r="FH235" s="587"/>
      <c r="FI235" s="587"/>
    </row>
    <row r="236" spans="1:165" s="427" customFormat="1" ht="90" customHeight="1" outlineLevel="1">
      <c r="A236" s="874"/>
      <c r="B236" s="588" t="s">
        <v>52</v>
      </c>
      <c r="C236" s="405" t="s">
        <v>646</v>
      </c>
      <c r="D236" s="405" t="s">
        <v>106</v>
      </c>
      <c r="E236" s="406" t="s">
        <v>1126</v>
      </c>
      <c r="F236" s="406" t="s">
        <v>1127</v>
      </c>
      <c r="G236" s="406" t="s">
        <v>384</v>
      </c>
      <c r="H236" s="405" t="s">
        <v>301</v>
      </c>
      <c r="I236" s="251">
        <v>20849.253000000001</v>
      </c>
      <c r="J236" s="251">
        <v>20849.253000000001</v>
      </c>
      <c r="K236" s="251">
        <v>0</v>
      </c>
      <c r="L236" s="251">
        <v>0</v>
      </c>
      <c r="M236" s="251">
        <v>18764.327700000002</v>
      </c>
      <c r="N236" s="251">
        <v>18764.327700000002</v>
      </c>
      <c r="O236" s="405" t="s">
        <v>1766</v>
      </c>
      <c r="P236" s="646" t="s">
        <v>80</v>
      </c>
      <c r="Q236" s="649">
        <v>43830</v>
      </c>
      <c r="R236" s="405" t="s">
        <v>694</v>
      </c>
      <c r="S236" s="406" t="s">
        <v>2495</v>
      </c>
      <c r="T236" s="251">
        <v>2084.9252999999999</v>
      </c>
      <c r="U236" s="251">
        <v>0</v>
      </c>
      <c r="V236" s="251">
        <v>18764.327700000002</v>
      </c>
      <c r="W236" s="251">
        <v>20849.253000000001</v>
      </c>
      <c r="X236" s="251">
        <v>0</v>
      </c>
      <c r="Y236" s="251">
        <v>0</v>
      </c>
      <c r="Z236" s="251">
        <v>0</v>
      </c>
      <c r="AA236" s="251">
        <v>0</v>
      </c>
      <c r="AB236" s="251">
        <v>0</v>
      </c>
      <c r="AC236" s="251">
        <v>0</v>
      </c>
      <c r="AD236" s="251">
        <v>0</v>
      </c>
      <c r="AE236" s="251">
        <v>0</v>
      </c>
      <c r="AF236" s="251">
        <v>0</v>
      </c>
      <c r="AG236" s="251">
        <v>0</v>
      </c>
      <c r="AH236" s="251">
        <v>18764.327700000002</v>
      </c>
      <c r="AI236" s="251">
        <v>0</v>
      </c>
      <c r="AJ236" s="251">
        <v>0</v>
      </c>
      <c r="AK236" s="251">
        <v>0</v>
      </c>
      <c r="AL236" s="251">
        <v>0</v>
      </c>
      <c r="AM236" s="251">
        <v>0</v>
      </c>
      <c r="AN236" s="251">
        <v>0</v>
      </c>
      <c r="AO236" s="251">
        <v>0</v>
      </c>
      <c r="AP236" s="251">
        <v>0</v>
      </c>
      <c r="AQ236" s="251">
        <v>0</v>
      </c>
      <c r="AR236" s="251">
        <v>0</v>
      </c>
      <c r="AS236" s="251">
        <v>0</v>
      </c>
      <c r="AT236" s="251">
        <v>0</v>
      </c>
      <c r="AU236" s="251">
        <v>0</v>
      </c>
      <c r="AV236" s="251">
        <v>0</v>
      </c>
      <c r="AW236" s="251">
        <v>0</v>
      </c>
      <c r="AX236" s="251">
        <v>0</v>
      </c>
      <c r="AY236" s="251">
        <v>0</v>
      </c>
      <c r="AZ236" s="251">
        <v>0</v>
      </c>
      <c r="BA236" s="251">
        <v>0</v>
      </c>
      <c r="BB236" s="251">
        <v>0</v>
      </c>
      <c r="BC236" s="251">
        <v>0</v>
      </c>
      <c r="BD236" s="251">
        <v>0</v>
      </c>
      <c r="BE236" s="251">
        <v>0</v>
      </c>
      <c r="BF236" s="251">
        <v>0</v>
      </c>
      <c r="BG236" s="251">
        <v>0</v>
      </c>
      <c r="BH236" s="251">
        <v>0</v>
      </c>
      <c r="BI236" s="251">
        <v>0</v>
      </c>
      <c r="BJ236" s="251">
        <v>0</v>
      </c>
      <c r="BK236" s="251">
        <v>0</v>
      </c>
      <c r="BL236" s="251">
        <v>0</v>
      </c>
      <c r="BM236" s="251">
        <v>0</v>
      </c>
      <c r="BN236" s="251">
        <v>0</v>
      </c>
      <c r="BO236" s="251">
        <v>0</v>
      </c>
      <c r="BP236" s="251">
        <v>0</v>
      </c>
      <c r="BQ236" s="251">
        <v>0</v>
      </c>
      <c r="BR236" s="251">
        <v>0</v>
      </c>
      <c r="BS236" s="251">
        <v>0</v>
      </c>
      <c r="BT236" s="251">
        <v>0</v>
      </c>
      <c r="BU236" s="251">
        <v>0</v>
      </c>
      <c r="BV236" s="251">
        <v>0</v>
      </c>
      <c r="BW236" s="251">
        <v>0</v>
      </c>
      <c r="BX236" s="251">
        <v>0</v>
      </c>
      <c r="BY236" s="251">
        <v>0</v>
      </c>
      <c r="BZ236" s="251">
        <v>0</v>
      </c>
      <c r="CA236" s="602">
        <v>18764.327700000002</v>
      </c>
      <c r="CB236" s="251">
        <v>0</v>
      </c>
      <c r="CC236" s="251">
        <v>0</v>
      </c>
      <c r="CD236" s="251">
        <v>0</v>
      </c>
      <c r="CE236" s="251">
        <v>0</v>
      </c>
      <c r="CF236" s="251">
        <v>0</v>
      </c>
      <c r="CG236" s="251">
        <v>0</v>
      </c>
      <c r="CH236" s="251">
        <v>0</v>
      </c>
      <c r="CI236" s="251">
        <v>0</v>
      </c>
      <c r="CJ236" s="251">
        <v>0</v>
      </c>
      <c r="CK236" s="251">
        <v>0</v>
      </c>
      <c r="CL236" s="251">
        <v>0</v>
      </c>
      <c r="CM236" s="251">
        <v>0</v>
      </c>
      <c r="CN236" s="251">
        <v>0</v>
      </c>
      <c r="CO236" s="251">
        <v>0</v>
      </c>
      <c r="CP236" s="251">
        <v>0</v>
      </c>
      <c r="CQ236" s="251">
        <v>0</v>
      </c>
      <c r="CR236" s="251">
        <v>0</v>
      </c>
      <c r="CS236" s="251">
        <v>0</v>
      </c>
      <c r="CT236" s="251">
        <v>0</v>
      </c>
      <c r="CU236" s="251">
        <v>0</v>
      </c>
      <c r="CV236" s="729">
        <v>0</v>
      </c>
      <c r="CW236" s="251">
        <v>0</v>
      </c>
      <c r="CX236" s="251">
        <v>0</v>
      </c>
      <c r="CY236" s="251">
        <v>0</v>
      </c>
      <c r="CZ236" s="405" t="s">
        <v>123</v>
      </c>
      <c r="DA236" s="405" t="s">
        <v>80</v>
      </c>
      <c r="DB236" s="405">
        <v>0</v>
      </c>
      <c r="DC236" s="405">
        <v>0</v>
      </c>
      <c r="DD236" s="405" t="s">
        <v>2110</v>
      </c>
      <c r="DE236" s="405"/>
      <c r="DF236" s="405" t="s">
        <v>2184</v>
      </c>
      <c r="DG236" s="587"/>
      <c r="DH236" s="587"/>
      <c r="DI236" s="587"/>
      <c r="DJ236" s="587"/>
      <c r="DK236" s="587"/>
      <c r="DL236" s="587"/>
      <c r="DM236" s="587"/>
      <c r="DN236" s="587"/>
      <c r="DO236" s="587"/>
      <c r="DP236" s="587"/>
      <c r="DQ236" s="587"/>
      <c r="DR236" s="587"/>
      <c r="DS236" s="587"/>
      <c r="DT236" s="587"/>
      <c r="DU236" s="587"/>
      <c r="DV236" s="587"/>
      <c r="DW236" s="587"/>
      <c r="DX236" s="587"/>
      <c r="DY236" s="587"/>
      <c r="DZ236" s="587"/>
      <c r="EA236" s="587"/>
      <c r="EB236" s="587"/>
      <c r="EC236" s="587"/>
      <c r="ED236" s="587"/>
      <c r="EE236" s="587"/>
      <c r="EF236" s="587"/>
      <c r="EG236" s="587"/>
      <c r="EH236" s="587"/>
      <c r="EI236" s="587"/>
      <c r="EJ236" s="587"/>
      <c r="EK236" s="587"/>
      <c r="EL236" s="587"/>
      <c r="EM236" s="587"/>
      <c r="EN236" s="587"/>
      <c r="EO236" s="587"/>
      <c r="EP236" s="587"/>
      <c r="EQ236" s="587"/>
      <c r="ER236" s="587"/>
      <c r="ES236" s="587"/>
      <c r="ET236" s="587"/>
      <c r="EU236" s="587"/>
      <c r="EV236" s="587"/>
      <c r="EW236" s="587"/>
      <c r="EX236" s="587"/>
      <c r="EY236" s="587"/>
      <c r="EZ236" s="587"/>
      <c r="FA236" s="587"/>
      <c r="FB236" s="587"/>
      <c r="FC236" s="587"/>
      <c r="FD236" s="587"/>
      <c r="FE236" s="587"/>
      <c r="FF236" s="587"/>
      <c r="FG236" s="587"/>
      <c r="FH236" s="587"/>
      <c r="FI236" s="587"/>
    </row>
    <row r="237" spans="1:165" s="427" customFormat="1" ht="100.5" customHeight="1" outlineLevel="1">
      <c r="A237" s="874"/>
      <c r="B237" s="588" t="s">
        <v>61</v>
      </c>
      <c r="C237" s="405" t="s">
        <v>655</v>
      </c>
      <c r="D237" s="405" t="s">
        <v>126</v>
      </c>
      <c r="E237" s="406" t="s">
        <v>1120</v>
      </c>
      <c r="F237" s="406" t="s">
        <v>1121</v>
      </c>
      <c r="G237" s="406" t="s">
        <v>291</v>
      </c>
      <c r="H237" s="405" t="s">
        <v>301</v>
      </c>
      <c r="I237" s="251">
        <v>9617.7199999999993</v>
      </c>
      <c r="J237" s="251">
        <v>9597.7199999999993</v>
      </c>
      <c r="K237" s="251">
        <v>20</v>
      </c>
      <c r="L237" s="251">
        <v>0</v>
      </c>
      <c r="M237" s="251">
        <v>8637.9480000000003</v>
      </c>
      <c r="N237" s="251">
        <v>8637.9480000000003</v>
      </c>
      <c r="O237" s="405" t="s">
        <v>1766</v>
      </c>
      <c r="P237" s="646" t="s">
        <v>80</v>
      </c>
      <c r="Q237" s="649">
        <v>43830</v>
      </c>
      <c r="R237" s="405" t="s">
        <v>694</v>
      </c>
      <c r="S237" s="406" t="s">
        <v>2496</v>
      </c>
      <c r="T237" s="251">
        <v>959.77200000000005</v>
      </c>
      <c r="U237" s="251">
        <v>20</v>
      </c>
      <c r="V237" s="251">
        <v>8637.9480000000003</v>
      </c>
      <c r="W237" s="251">
        <v>9617.7200000000012</v>
      </c>
      <c r="X237" s="251">
        <v>0</v>
      </c>
      <c r="Y237" s="251">
        <v>0</v>
      </c>
      <c r="Z237" s="251">
        <v>0</v>
      </c>
      <c r="AA237" s="251">
        <v>0</v>
      </c>
      <c r="AB237" s="251">
        <v>0</v>
      </c>
      <c r="AC237" s="251">
        <v>0</v>
      </c>
      <c r="AD237" s="251">
        <v>0</v>
      </c>
      <c r="AE237" s="251">
        <v>0</v>
      </c>
      <c r="AF237" s="251">
        <v>0</v>
      </c>
      <c r="AG237" s="251">
        <v>0</v>
      </c>
      <c r="AH237" s="251">
        <v>8637.9480000000003</v>
      </c>
      <c r="AI237" s="251">
        <v>0</v>
      </c>
      <c r="AJ237" s="251">
        <v>0</v>
      </c>
      <c r="AK237" s="251">
        <v>0</v>
      </c>
      <c r="AL237" s="251">
        <v>0</v>
      </c>
      <c r="AM237" s="251">
        <v>0</v>
      </c>
      <c r="AN237" s="251">
        <v>0</v>
      </c>
      <c r="AO237" s="251">
        <v>0</v>
      </c>
      <c r="AP237" s="251">
        <v>0</v>
      </c>
      <c r="AQ237" s="251">
        <v>0</v>
      </c>
      <c r="AR237" s="251">
        <v>0</v>
      </c>
      <c r="AS237" s="251">
        <v>0</v>
      </c>
      <c r="AT237" s="251">
        <v>0</v>
      </c>
      <c r="AU237" s="251">
        <v>0</v>
      </c>
      <c r="AV237" s="251">
        <v>0</v>
      </c>
      <c r="AW237" s="251">
        <v>0</v>
      </c>
      <c r="AX237" s="251">
        <v>0</v>
      </c>
      <c r="AY237" s="251">
        <v>0</v>
      </c>
      <c r="AZ237" s="251">
        <v>0</v>
      </c>
      <c r="BA237" s="251">
        <v>0</v>
      </c>
      <c r="BB237" s="251">
        <v>0</v>
      </c>
      <c r="BC237" s="251">
        <v>0</v>
      </c>
      <c r="BD237" s="251">
        <v>0</v>
      </c>
      <c r="BE237" s="251">
        <v>0</v>
      </c>
      <c r="BF237" s="251">
        <v>0</v>
      </c>
      <c r="BG237" s="251">
        <v>0</v>
      </c>
      <c r="BH237" s="251">
        <v>0</v>
      </c>
      <c r="BI237" s="251">
        <v>0</v>
      </c>
      <c r="BJ237" s="251">
        <v>0</v>
      </c>
      <c r="BK237" s="251">
        <v>0</v>
      </c>
      <c r="BL237" s="251">
        <v>0</v>
      </c>
      <c r="BM237" s="251">
        <v>0</v>
      </c>
      <c r="BN237" s="251">
        <v>0</v>
      </c>
      <c r="BO237" s="251">
        <v>0</v>
      </c>
      <c r="BP237" s="251">
        <v>0</v>
      </c>
      <c r="BQ237" s="251">
        <v>0</v>
      </c>
      <c r="BR237" s="251">
        <v>0</v>
      </c>
      <c r="BS237" s="251">
        <v>0</v>
      </c>
      <c r="BT237" s="251">
        <v>0</v>
      </c>
      <c r="BU237" s="251">
        <v>0</v>
      </c>
      <c r="BV237" s="251">
        <v>0</v>
      </c>
      <c r="BW237" s="251">
        <v>0</v>
      </c>
      <c r="BX237" s="251">
        <v>0</v>
      </c>
      <c r="BY237" s="251">
        <v>0</v>
      </c>
      <c r="BZ237" s="251">
        <v>0</v>
      </c>
      <c r="CA237" s="602">
        <v>8637.9480000000003</v>
      </c>
      <c r="CB237" s="251">
        <v>0</v>
      </c>
      <c r="CC237" s="251">
        <v>0</v>
      </c>
      <c r="CD237" s="251">
        <v>0</v>
      </c>
      <c r="CE237" s="251">
        <v>0</v>
      </c>
      <c r="CF237" s="251">
        <v>0</v>
      </c>
      <c r="CG237" s="251">
        <v>0</v>
      </c>
      <c r="CH237" s="251">
        <v>0</v>
      </c>
      <c r="CI237" s="251">
        <v>0</v>
      </c>
      <c r="CJ237" s="251">
        <v>0</v>
      </c>
      <c r="CK237" s="251">
        <v>0</v>
      </c>
      <c r="CL237" s="251">
        <v>0</v>
      </c>
      <c r="CM237" s="251">
        <v>0</v>
      </c>
      <c r="CN237" s="251">
        <v>0</v>
      </c>
      <c r="CO237" s="251">
        <v>0</v>
      </c>
      <c r="CP237" s="251">
        <v>0</v>
      </c>
      <c r="CQ237" s="251">
        <v>0</v>
      </c>
      <c r="CR237" s="251">
        <v>0</v>
      </c>
      <c r="CS237" s="251">
        <v>0</v>
      </c>
      <c r="CT237" s="251">
        <v>0</v>
      </c>
      <c r="CU237" s="251">
        <v>0</v>
      </c>
      <c r="CV237" s="729">
        <v>0</v>
      </c>
      <c r="CW237" s="251">
        <v>0</v>
      </c>
      <c r="CX237" s="251">
        <v>0</v>
      </c>
      <c r="CY237" s="251">
        <v>0</v>
      </c>
      <c r="CZ237" s="405" t="s">
        <v>123</v>
      </c>
      <c r="DA237" s="405" t="s">
        <v>80</v>
      </c>
      <c r="DB237" s="405">
        <v>0</v>
      </c>
      <c r="DC237" s="405">
        <v>0</v>
      </c>
      <c r="DD237" s="405" t="s">
        <v>2110</v>
      </c>
      <c r="DE237" s="405"/>
      <c r="DF237" s="405" t="s">
        <v>2346</v>
      </c>
      <c r="DG237" s="587"/>
      <c r="DH237" s="587"/>
      <c r="DI237" s="587"/>
      <c r="DJ237" s="587"/>
      <c r="DK237" s="587"/>
      <c r="DL237" s="587"/>
      <c r="DM237" s="587"/>
      <c r="DN237" s="587"/>
      <c r="DO237" s="587"/>
      <c r="DP237" s="587"/>
      <c r="DQ237" s="587"/>
      <c r="DR237" s="587"/>
      <c r="DS237" s="587"/>
      <c r="DT237" s="587"/>
      <c r="DU237" s="587"/>
      <c r="DV237" s="587"/>
      <c r="DW237" s="587"/>
      <c r="DX237" s="587"/>
      <c r="DY237" s="587"/>
      <c r="DZ237" s="587"/>
      <c r="EA237" s="587"/>
      <c r="EB237" s="587"/>
      <c r="EC237" s="587"/>
      <c r="ED237" s="587"/>
      <c r="EE237" s="587"/>
      <c r="EF237" s="587"/>
      <c r="EG237" s="587"/>
      <c r="EH237" s="587"/>
      <c r="EI237" s="587"/>
      <c r="EJ237" s="587"/>
      <c r="EK237" s="587"/>
      <c r="EL237" s="587"/>
      <c r="EM237" s="587"/>
      <c r="EN237" s="587"/>
      <c r="EO237" s="587"/>
      <c r="EP237" s="587"/>
      <c r="EQ237" s="587"/>
      <c r="ER237" s="587"/>
      <c r="ES237" s="587"/>
      <c r="ET237" s="587"/>
      <c r="EU237" s="587"/>
      <c r="EV237" s="587"/>
      <c r="EW237" s="587"/>
      <c r="EX237" s="587"/>
      <c r="EY237" s="587"/>
      <c r="EZ237" s="587"/>
      <c r="FA237" s="587"/>
      <c r="FB237" s="587"/>
      <c r="FC237" s="587"/>
      <c r="FD237" s="587"/>
      <c r="FE237" s="587"/>
      <c r="FF237" s="587"/>
      <c r="FG237" s="587"/>
      <c r="FH237" s="587"/>
      <c r="FI237" s="587"/>
    </row>
    <row r="238" spans="1:165" s="427" customFormat="1" ht="88.5" customHeight="1" outlineLevel="1">
      <c r="A238" s="874"/>
      <c r="B238" s="588" t="s">
        <v>1893</v>
      </c>
      <c r="C238" s="405" t="s">
        <v>1894</v>
      </c>
      <c r="D238" s="405" t="s">
        <v>1895</v>
      </c>
      <c r="E238" s="406" t="s">
        <v>1126</v>
      </c>
      <c r="F238" s="406" t="s">
        <v>1127</v>
      </c>
      <c r="G238" s="406" t="s">
        <v>2066</v>
      </c>
      <c r="H238" s="405" t="s">
        <v>1896</v>
      </c>
      <c r="I238" s="251">
        <v>7714.3304699999999</v>
      </c>
      <c r="J238" s="251">
        <v>7239.1428999999998</v>
      </c>
      <c r="K238" s="251">
        <v>475.18756999999999</v>
      </c>
      <c r="L238" s="251">
        <v>0</v>
      </c>
      <c r="M238" s="251">
        <v>6515.2286100000001</v>
      </c>
      <c r="N238" s="251">
        <v>1675.18706</v>
      </c>
      <c r="O238" s="405" t="s">
        <v>1771</v>
      </c>
      <c r="P238" s="646" t="s">
        <v>80</v>
      </c>
      <c r="Q238" s="649">
        <v>44561</v>
      </c>
      <c r="R238" s="405" t="s">
        <v>694</v>
      </c>
      <c r="S238" s="406" t="s">
        <v>80</v>
      </c>
      <c r="T238" s="251">
        <v>186.1319</v>
      </c>
      <c r="U238" s="251">
        <v>0</v>
      </c>
      <c r="V238" s="251">
        <v>1675.18706</v>
      </c>
      <c r="W238" s="251">
        <v>1861.3189600000001</v>
      </c>
      <c r="X238" s="251">
        <v>0</v>
      </c>
      <c r="Y238" s="251">
        <v>186.1319</v>
      </c>
      <c r="Z238" s="251">
        <v>0</v>
      </c>
      <c r="AA238" s="251">
        <v>1675.18706</v>
      </c>
      <c r="AB238" s="251">
        <v>1861.3189600000001</v>
      </c>
      <c r="AC238" s="251">
        <v>0</v>
      </c>
      <c r="AD238" s="251">
        <v>0</v>
      </c>
      <c r="AE238" s="251">
        <v>0</v>
      </c>
      <c r="AF238" s="251">
        <v>0</v>
      </c>
      <c r="AG238" s="251">
        <v>0</v>
      </c>
      <c r="AH238" s="251">
        <v>1675.18706</v>
      </c>
      <c r="AI238" s="251">
        <v>0</v>
      </c>
      <c r="AJ238" s="251">
        <v>0</v>
      </c>
      <c r="AK238" s="251">
        <v>0</v>
      </c>
      <c r="AL238" s="251">
        <v>0</v>
      </c>
      <c r="AM238" s="251">
        <v>0</v>
      </c>
      <c r="AN238" s="251">
        <v>186.1319</v>
      </c>
      <c r="AO238" s="251">
        <v>0</v>
      </c>
      <c r="AP238" s="251">
        <v>1675.18706</v>
      </c>
      <c r="AQ238" s="251">
        <v>1861.3189600000001</v>
      </c>
      <c r="AR238" s="251">
        <v>0</v>
      </c>
      <c r="AS238" s="251">
        <v>0</v>
      </c>
      <c r="AT238" s="251">
        <v>0</v>
      </c>
      <c r="AU238" s="251">
        <v>0</v>
      </c>
      <c r="AV238" s="251">
        <v>0</v>
      </c>
      <c r="AW238" s="251">
        <v>0</v>
      </c>
      <c r="AX238" s="251">
        <v>0</v>
      </c>
      <c r="AY238" s="251">
        <v>0</v>
      </c>
      <c r="AZ238" s="251">
        <v>0</v>
      </c>
      <c r="BA238" s="251">
        <v>0</v>
      </c>
      <c r="BB238" s="251">
        <v>0</v>
      </c>
      <c r="BC238" s="251">
        <v>0</v>
      </c>
      <c r="BD238" s="251">
        <v>0</v>
      </c>
      <c r="BE238" s="251">
        <v>0</v>
      </c>
      <c r="BF238" s="251">
        <v>0</v>
      </c>
      <c r="BG238" s="251">
        <v>0</v>
      </c>
      <c r="BH238" s="251">
        <v>0</v>
      </c>
      <c r="BI238" s="251">
        <v>0</v>
      </c>
      <c r="BJ238" s="251">
        <v>0</v>
      </c>
      <c r="BK238" s="251">
        <v>0</v>
      </c>
      <c r="BL238" s="251">
        <v>0</v>
      </c>
      <c r="BM238" s="251">
        <v>0</v>
      </c>
      <c r="BN238" s="251">
        <v>0</v>
      </c>
      <c r="BO238" s="251">
        <v>0</v>
      </c>
      <c r="BP238" s="251">
        <v>0</v>
      </c>
      <c r="BQ238" s="251">
        <v>0</v>
      </c>
      <c r="BR238" s="251">
        <v>0</v>
      </c>
      <c r="BS238" s="251">
        <v>0</v>
      </c>
      <c r="BT238" s="251">
        <v>0</v>
      </c>
      <c r="BU238" s="251">
        <v>0</v>
      </c>
      <c r="BV238" s="251">
        <v>0</v>
      </c>
      <c r="BW238" s="251">
        <v>0</v>
      </c>
      <c r="BX238" s="251">
        <v>0</v>
      </c>
      <c r="BY238" s="251">
        <v>0</v>
      </c>
      <c r="BZ238" s="251">
        <v>0</v>
      </c>
      <c r="CA238" s="602">
        <v>1675.18706</v>
      </c>
      <c r="CB238" s="251">
        <v>0</v>
      </c>
      <c r="CC238" s="251">
        <v>0</v>
      </c>
      <c r="CD238" s="251">
        <v>0</v>
      </c>
      <c r="CE238" s="251">
        <v>0</v>
      </c>
      <c r="CF238" s="251">
        <v>0</v>
      </c>
      <c r="CG238" s="251">
        <v>0</v>
      </c>
      <c r="CH238" s="251">
        <v>0</v>
      </c>
      <c r="CI238" s="251">
        <v>0</v>
      </c>
      <c r="CJ238" s="251">
        <v>0</v>
      </c>
      <c r="CK238" s="251">
        <v>0</v>
      </c>
      <c r="CL238" s="251">
        <v>0</v>
      </c>
      <c r="CM238" s="251">
        <v>0</v>
      </c>
      <c r="CN238" s="251">
        <v>0</v>
      </c>
      <c r="CO238" s="251">
        <v>0</v>
      </c>
      <c r="CP238" s="251">
        <v>0</v>
      </c>
      <c r="CQ238" s="251">
        <v>0</v>
      </c>
      <c r="CR238" s="251">
        <v>0</v>
      </c>
      <c r="CS238" s="251">
        <v>0</v>
      </c>
      <c r="CT238" s="251">
        <v>0</v>
      </c>
      <c r="CU238" s="251">
        <v>0</v>
      </c>
      <c r="CV238" s="729">
        <v>0</v>
      </c>
      <c r="CW238" s="251">
        <v>0</v>
      </c>
      <c r="CX238" s="251">
        <v>1453.0119999999999</v>
      </c>
      <c r="CY238" s="251">
        <v>4400</v>
      </c>
      <c r="CZ238" s="405" t="s">
        <v>1897</v>
      </c>
      <c r="DA238" s="405" t="s">
        <v>80</v>
      </c>
      <c r="DB238" s="405">
        <v>0</v>
      </c>
      <c r="DC238" s="405">
        <v>0</v>
      </c>
      <c r="DD238" s="405" t="s">
        <v>2110</v>
      </c>
      <c r="DE238" s="405"/>
      <c r="DF238" s="405" t="s">
        <v>2184</v>
      </c>
      <c r="DG238" s="587"/>
      <c r="DH238" s="587"/>
      <c r="DI238" s="587"/>
      <c r="DJ238" s="587"/>
      <c r="DK238" s="587"/>
      <c r="DL238" s="587"/>
      <c r="DM238" s="587"/>
      <c r="DN238" s="587"/>
      <c r="DO238" s="587"/>
      <c r="DP238" s="587"/>
      <c r="DQ238" s="587"/>
      <c r="DR238" s="587"/>
      <c r="DS238" s="587"/>
      <c r="DT238" s="587"/>
      <c r="DU238" s="587"/>
      <c r="DV238" s="587"/>
      <c r="DW238" s="587"/>
      <c r="DX238" s="587"/>
      <c r="DY238" s="587"/>
      <c r="DZ238" s="587"/>
      <c r="EA238" s="587"/>
      <c r="EB238" s="587"/>
      <c r="EC238" s="587"/>
      <c r="ED238" s="587"/>
      <c r="EE238" s="587"/>
      <c r="EF238" s="587"/>
      <c r="EG238" s="587"/>
      <c r="EH238" s="587"/>
      <c r="EI238" s="587"/>
      <c r="EJ238" s="587"/>
      <c r="EK238" s="587"/>
      <c r="EL238" s="587"/>
      <c r="EM238" s="587"/>
      <c r="EN238" s="587"/>
      <c r="EO238" s="587"/>
      <c r="EP238" s="587"/>
      <c r="EQ238" s="587"/>
      <c r="ER238" s="587"/>
      <c r="ES238" s="587"/>
      <c r="ET238" s="587"/>
      <c r="EU238" s="587"/>
      <c r="EV238" s="587"/>
      <c r="EW238" s="587"/>
      <c r="EX238" s="587"/>
      <c r="EY238" s="587"/>
      <c r="EZ238" s="587"/>
      <c r="FA238" s="587"/>
      <c r="FB238" s="587"/>
      <c r="FC238" s="587"/>
      <c r="FD238" s="587"/>
      <c r="FE238" s="587"/>
      <c r="FF238" s="587"/>
      <c r="FG238" s="587"/>
      <c r="FH238" s="587"/>
      <c r="FI238" s="587"/>
    </row>
    <row r="239" spans="1:165" s="427" customFormat="1" ht="70.5" customHeight="1" outlineLevel="1">
      <c r="A239" s="874"/>
      <c r="B239" s="588" t="s">
        <v>1403</v>
      </c>
      <c r="C239" s="405" t="s">
        <v>1898</v>
      </c>
      <c r="D239" s="405" t="s">
        <v>1404</v>
      </c>
      <c r="E239" s="406" t="s">
        <v>1405</v>
      </c>
      <c r="F239" s="406" t="s">
        <v>1406</v>
      </c>
      <c r="G239" s="406" t="s">
        <v>1770</v>
      </c>
      <c r="H239" s="405" t="s">
        <v>398</v>
      </c>
      <c r="I239" s="251">
        <v>2684.2159999999999</v>
      </c>
      <c r="J239" s="251">
        <v>2684.2159999999999</v>
      </c>
      <c r="K239" s="251">
        <v>0</v>
      </c>
      <c r="L239" s="251">
        <v>0</v>
      </c>
      <c r="M239" s="251">
        <v>2550.0052000000001</v>
      </c>
      <c r="N239" s="251">
        <v>2550.0052000000001</v>
      </c>
      <c r="O239" s="405" t="s">
        <v>1771</v>
      </c>
      <c r="P239" s="646" t="s">
        <v>80</v>
      </c>
      <c r="Q239" s="649">
        <v>44561</v>
      </c>
      <c r="R239" s="405" t="s">
        <v>694</v>
      </c>
      <c r="S239" s="406" t="s">
        <v>2497</v>
      </c>
      <c r="T239" s="251">
        <v>134.21080000000001</v>
      </c>
      <c r="U239" s="251">
        <v>0</v>
      </c>
      <c r="V239" s="251">
        <v>2550.0052000000001</v>
      </c>
      <c r="W239" s="251">
        <v>2684.2159999999999</v>
      </c>
      <c r="X239" s="251">
        <v>0</v>
      </c>
      <c r="Y239" s="251">
        <v>0</v>
      </c>
      <c r="Z239" s="251">
        <v>0</v>
      </c>
      <c r="AA239" s="251">
        <v>0</v>
      </c>
      <c r="AB239" s="251">
        <v>0</v>
      </c>
      <c r="AC239" s="251">
        <v>0</v>
      </c>
      <c r="AD239" s="251">
        <v>0</v>
      </c>
      <c r="AE239" s="251">
        <v>0</v>
      </c>
      <c r="AF239" s="251">
        <v>0</v>
      </c>
      <c r="AG239" s="251">
        <v>0</v>
      </c>
      <c r="AH239" s="251">
        <v>2550.0052000000001</v>
      </c>
      <c r="AI239" s="251">
        <v>0</v>
      </c>
      <c r="AJ239" s="251">
        <v>0</v>
      </c>
      <c r="AK239" s="251">
        <v>0</v>
      </c>
      <c r="AL239" s="251">
        <v>0</v>
      </c>
      <c r="AM239" s="251">
        <v>0</v>
      </c>
      <c r="AN239" s="251">
        <v>0</v>
      </c>
      <c r="AO239" s="251">
        <v>0</v>
      </c>
      <c r="AP239" s="251">
        <v>0</v>
      </c>
      <c r="AQ239" s="251">
        <v>0</v>
      </c>
      <c r="AR239" s="653">
        <v>0</v>
      </c>
      <c r="AS239" s="251">
        <v>0</v>
      </c>
      <c r="AT239" s="251">
        <v>0</v>
      </c>
      <c r="AU239" s="251">
        <v>0</v>
      </c>
      <c r="AV239" s="653">
        <v>0</v>
      </c>
      <c r="AW239" s="653">
        <v>0</v>
      </c>
      <c r="AX239" s="251">
        <v>0</v>
      </c>
      <c r="AY239" s="251">
        <v>0</v>
      </c>
      <c r="AZ239" s="251">
        <v>0</v>
      </c>
      <c r="BA239" s="653">
        <v>0</v>
      </c>
      <c r="BB239" s="653">
        <v>0</v>
      </c>
      <c r="BC239" s="251">
        <v>0</v>
      </c>
      <c r="BD239" s="251">
        <v>0</v>
      </c>
      <c r="BE239" s="251">
        <v>0</v>
      </c>
      <c r="BF239" s="653">
        <v>0</v>
      </c>
      <c r="BG239" s="653">
        <v>0</v>
      </c>
      <c r="BH239" s="251">
        <v>0</v>
      </c>
      <c r="BI239" s="251">
        <v>0</v>
      </c>
      <c r="BJ239" s="251">
        <v>0</v>
      </c>
      <c r="BK239" s="653">
        <v>0</v>
      </c>
      <c r="BL239" s="653">
        <v>0</v>
      </c>
      <c r="BM239" s="251">
        <v>0</v>
      </c>
      <c r="BN239" s="251">
        <v>0</v>
      </c>
      <c r="BO239" s="251">
        <v>0</v>
      </c>
      <c r="BP239" s="653">
        <v>0</v>
      </c>
      <c r="BQ239" s="653">
        <v>0</v>
      </c>
      <c r="BR239" s="251">
        <v>0</v>
      </c>
      <c r="BS239" s="251">
        <v>0</v>
      </c>
      <c r="BT239" s="251">
        <v>0</v>
      </c>
      <c r="BU239" s="653">
        <v>0</v>
      </c>
      <c r="BV239" s="653">
        <v>0</v>
      </c>
      <c r="BW239" s="251">
        <v>0</v>
      </c>
      <c r="BX239" s="251">
        <v>0</v>
      </c>
      <c r="BY239" s="251">
        <v>0</v>
      </c>
      <c r="BZ239" s="653">
        <v>0</v>
      </c>
      <c r="CA239" s="654">
        <v>2550.0052000000001</v>
      </c>
      <c r="CB239" s="251">
        <v>0</v>
      </c>
      <c r="CC239" s="251">
        <v>0</v>
      </c>
      <c r="CD239" s="251">
        <v>0</v>
      </c>
      <c r="CE239" s="653">
        <v>0</v>
      </c>
      <c r="CF239" s="653">
        <v>0</v>
      </c>
      <c r="CG239" s="251">
        <v>0</v>
      </c>
      <c r="CH239" s="251">
        <v>0</v>
      </c>
      <c r="CI239" s="251">
        <v>0</v>
      </c>
      <c r="CJ239" s="653">
        <v>0</v>
      </c>
      <c r="CK239" s="653">
        <v>0</v>
      </c>
      <c r="CL239" s="251">
        <v>0</v>
      </c>
      <c r="CM239" s="251">
        <v>0</v>
      </c>
      <c r="CN239" s="251">
        <v>0</v>
      </c>
      <c r="CO239" s="653">
        <v>0</v>
      </c>
      <c r="CP239" s="653">
        <v>0</v>
      </c>
      <c r="CQ239" s="251">
        <v>0</v>
      </c>
      <c r="CR239" s="251">
        <v>0</v>
      </c>
      <c r="CS239" s="251">
        <v>0</v>
      </c>
      <c r="CT239" s="653">
        <v>0</v>
      </c>
      <c r="CU239" s="653">
        <v>0</v>
      </c>
      <c r="CV239" s="729">
        <v>0</v>
      </c>
      <c r="CW239" s="251">
        <v>0</v>
      </c>
      <c r="CX239" s="251">
        <v>0</v>
      </c>
      <c r="CY239" s="251">
        <v>0</v>
      </c>
      <c r="CZ239" s="405" t="s">
        <v>1402</v>
      </c>
      <c r="DA239" s="405" t="s">
        <v>80</v>
      </c>
      <c r="DB239" s="405">
        <v>0</v>
      </c>
      <c r="DC239" s="405">
        <v>0</v>
      </c>
      <c r="DD239" s="405" t="s">
        <v>2110</v>
      </c>
      <c r="DE239" s="405"/>
      <c r="DF239" s="405" t="s">
        <v>2213</v>
      </c>
      <c r="DG239" s="587"/>
      <c r="DH239" s="587"/>
      <c r="DI239" s="587"/>
      <c r="DJ239" s="587"/>
      <c r="DK239" s="587"/>
      <c r="DL239" s="587"/>
      <c r="DM239" s="587"/>
      <c r="DN239" s="587"/>
      <c r="DO239" s="587"/>
      <c r="DP239" s="587"/>
      <c r="DQ239" s="587"/>
      <c r="DR239" s="587"/>
      <c r="DS239" s="587"/>
      <c r="DT239" s="587"/>
      <c r="DU239" s="587"/>
      <c r="DV239" s="587"/>
      <c r="DW239" s="587"/>
      <c r="DX239" s="587"/>
      <c r="DY239" s="587"/>
      <c r="DZ239" s="587"/>
      <c r="EA239" s="587"/>
      <c r="EB239" s="587"/>
      <c r="EC239" s="587"/>
      <c r="ED239" s="587"/>
      <c r="EE239" s="587"/>
      <c r="EF239" s="587"/>
      <c r="EG239" s="587"/>
      <c r="EH239" s="587"/>
      <c r="EI239" s="587"/>
      <c r="EJ239" s="587"/>
      <c r="EK239" s="587"/>
      <c r="EL239" s="587"/>
      <c r="EM239" s="587"/>
      <c r="EN239" s="587"/>
      <c r="EO239" s="587"/>
      <c r="EP239" s="587"/>
      <c r="EQ239" s="587"/>
      <c r="ER239" s="587"/>
      <c r="ES239" s="587"/>
      <c r="ET239" s="587"/>
      <c r="EU239" s="587"/>
      <c r="EV239" s="587"/>
      <c r="EW239" s="587"/>
      <c r="EX239" s="587"/>
      <c r="EY239" s="587"/>
      <c r="EZ239" s="587"/>
      <c r="FA239" s="587"/>
      <c r="FB239" s="587"/>
      <c r="FC239" s="587"/>
      <c r="FD239" s="587"/>
      <c r="FE239" s="587"/>
      <c r="FF239" s="587"/>
      <c r="FG239" s="587"/>
      <c r="FH239" s="587"/>
      <c r="FI239" s="587"/>
    </row>
    <row r="240" spans="1:165" s="427" customFormat="1" ht="81" customHeight="1" outlineLevel="1">
      <c r="A240" s="874"/>
      <c r="B240" s="588" t="s">
        <v>665</v>
      </c>
      <c r="C240" s="405" t="s">
        <v>1164</v>
      </c>
      <c r="D240" s="405" t="s">
        <v>666</v>
      </c>
      <c r="E240" s="406" t="s">
        <v>1165</v>
      </c>
      <c r="F240" s="406" t="s">
        <v>1166</v>
      </c>
      <c r="G240" s="406" t="s">
        <v>667</v>
      </c>
      <c r="H240" s="405" t="s">
        <v>668</v>
      </c>
      <c r="I240" s="251">
        <v>15265.875019999999</v>
      </c>
      <c r="J240" s="251">
        <v>12256.004940000001</v>
      </c>
      <c r="K240" s="251">
        <v>3009.8700800000001</v>
      </c>
      <c r="L240" s="251">
        <v>0</v>
      </c>
      <c r="M240" s="251">
        <v>11030.40444</v>
      </c>
      <c r="N240" s="251">
        <v>11030.40444</v>
      </c>
      <c r="O240" s="405" t="s">
        <v>2067</v>
      </c>
      <c r="P240" s="646" t="s">
        <v>80</v>
      </c>
      <c r="Q240" s="649">
        <v>44592</v>
      </c>
      <c r="R240" s="405" t="s">
        <v>694</v>
      </c>
      <c r="S240" s="406" t="s">
        <v>2498</v>
      </c>
      <c r="T240" s="251">
        <v>1225.6005</v>
      </c>
      <c r="U240" s="251">
        <v>3009.8700800000001</v>
      </c>
      <c r="V240" s="251">
        <v>11030.40444</v>
      </c>
      <c r="W240" s="251">
        <v>15265.875019999999</v>
      </c>
      <c r="X240" s="251">
        <v>0</v>
      </c>
      <c r="Y240" s="251">
        <v>0</v>
      </c>
      <c r="Z240" s="251">
        <v>3009.8700800000001</v>
      </c>
      <c r="AA240" s="251">
        <v>0</v>
      </c>
      <c r="AB240" s="251">
        <v>3009.8700800000001</v>
      </c>
      <c r="AC240" s="251">
        <v>0</v>
      </c>
      <c r="AD240" s="251">
        <v>0</v>
      </c>
      <c r="AE240" s="251">
        <v>0</v>
      </c>
      <c r="AF240" s="251">
        <v>0</v>
      </c>
      <c r="AG240" s="251">
        <v>0</v>
      </c>
      <c r="AH240" s="251">
        <v>0</v>
      </c>
      <c r="AI240" s="251">
        <v>0</v>
      </c>
      <c r="AJ240" s="251">
        <v>0</v>
      </c>
      <c r="AK240" s="251">
        <v>0</v>
      </c>
      <c r="AL240" s="251">
        <v>0</v>
      </c>
      <c r="AM240" s="251">
        <v>11030.40444</v>
      </c>
      <c r="AN240" s="251">
        <v>0</v>
      </c>
      <c r="AO240" s="251">
        <v>0</v>
      </c>
      <c r="AP240" s="251">
        <v>0</v>
      </c>
      <c r="AQ240" s="251">
        <v>0</v>
      </c>
      <c r="AR240" s="251">
        <v>0</v>
      </c>
      <c r="AS240" s="251">
        <v>0</v>
      </c>
      <c r="AT240" s="251">
        <v>0</v>
      </c>
      <c r="AU240" s="251">
        <v>0</v>
      </c>
      <c r="AV240" s="251">
        <v>0</v>
      </c>
      <c r="AW240" s="251">
        <v>0</v>
      </c>
      <c r="AX240" s="251">
        <v>0</v>
      </c>
      <c r="AY240" s="251">
        <v>3009.8700800000001</v>
      </c>
      <c r="AZ240" s="251">
        <v>0</v>
      </c>
      <c r="BA240" s="251">
        <v>3009.8700800000001</v>
      </c>
      <c r="BB240" s="251">
        <v>0</v>
      </c>
      <c r="BC240" s="251">
        <v>0</v>
      </c>
      <c r="BD240" s="251">
        <v>0</v>
      </c>
      <c r="BE240" s="251">
        <v>0</v>
      </c>
      <c r="BF240" s="251">
        <v>0</v>
      </c>
      <c r="BG240" s="251">
        <v>0</v>
      </c>
      <c r="BH240" s="251">
        <v>0</v>
      </c>
      <c r="BI240" s="251">
        <v>0</v>
      </c>
      <c r="BJ240" s="251">
        <v>0</v>
      </c>
      <c r="BK240" s="251">
        <v>0</v>
      </c>
      <c r="BL240" s="251">
        <v>0</v>
      </c>
      <c r="BM240" s="251">
        <v>0</v>
      </c>
      <c r="BN240" s="251">
        <v>0</v>
      </c>
      <c r="BO240" s="251">
        <v>0</v>
      </c>
      <c r="BP240" s="251">
        <v>0</v>
      </c>
      <c r="BQ240" s="251">
        <v>0</v>
      </c>
      <c r="BR240" s="251">
        <v>0</v>
      </c>
      <c r="BS240" s="251">
        <v>0</v>
      </c>
      <c r="BT240" s="251">
        <v>0</v>
      </c>
      <c r="BU240" s="251">
        <v>0</v>
      </c>
      <c r="BV240" s="251">
        <v>0</v>
      </c>
      <c r="BW240" s="251">
        <v>0</v>
      </c>
      <c r="BX240" s="251">
        <v>0</v>
      </c>
      <c r="BY240" s="251">
        <v>0</v>
      </c>
      <c r="BZ240" s="251">
        <v>0</v>
      </c>
      <c r="CA240" s="602">
        <v>0</v>
      </c>
      <c r="CB240" s="251">
        <v>0</v>
      </c>
      <c r="CC240" s="251">
        <v>0</v>
      </c>
      <c r="CD240" s="251">
        <v>0</v>
      </c>
      <c r="CE240" s="251">
        <v>0</v>
      </c>
      <c r="CF240" s="251">
        <v>11030.40444</v>
      </c>
      <c r="CG240" s="251">
        <v>0</v>
      </c>
      <c r="CH240" s="251">
        <v>0</v>
      </c>
      <c r="CI240" s="251">
        <v>0</v>
      </c>
      <c r="CJ240" s="251">
        <v>0</v>
      </c>
      <c r="CK240" s="251">
        <v>0</v>
      </c>
      <c r="CL240" s="251">
        <v>0</v>
      </c>
      <c r="CM240" s="251">
        <v>0</v>
      </c>
      <c r="CN240" s="251">
        <v>0</v>
      </c>
      <c r="CO240" s="251">
        <v>0</v>
      </c>
      <c r="CP240" s="251">
        <v>0</v>
      </c>
      <c r="CQ240" s="251">
        <v>0</v>
      </c>
      <c r="CR240" s="251">
        <v>0</v>
      </c>
      <c r="CS240" s="251">
        <v>0</v>
      </c>
      <c r="CT240" s="251">
        <v>0</v>
      </c>
      <c r="CU240" s="251">
        <v>0</v>
      </c>
      <c r="CV240" s="729">
        <v>0</v>
      </c>
      <c r="CW240" s="251">
        <v>0</v>
      </c>
      <c r="CX240" s="251">
        <v>64.286270000000002</v>
      </c>
      <c r="CY240" s="251">
        <v>0</v>
      </c>
      <c r="CZ240" s="405" t="s">
        <v>857</v>
      </c>
      <c r="DA240" s="405" t="s">
        <v>80</v>
      </c>
      <c r="DB240" s="405">
        <v>0</v>
      </c>
      <c r="DC240" s="405">
        <v>0</v>
      </c>
      <c r="DD240" s="405" t="s">
        <v>2110</v>
      </c>
      <c r="DE240" s="405"/>
      <c r="DF240" s="405" t="s">
        <v>2177</v>
      </c>
      <c r="DG240" s="587"/>
      <c r="DH240" s="587"/>
      <c r="DI240" s="587"/>
      <c r="DJ240" s="587"/>
      <c r="DK240" s="587"/>
      <c r="DL240" s="587"/>
      <c r="DM240" s="587"/>
      <c r="DN240" s="587"/>
      <c r="DO240" s="587"/>
      <c r="DP240" s="587"/>
      <c r="DQ240" s="587"/>
      <c r="DR240" s="587"/>
      <c r="DS240" s="587"/>
      <c r="DT240" s="587"/>
      <c r="DU240" s="587"/>
      <c r="DV240" s="587"/>
      <c r="DW240" s="587"/>
      <c r="DX240" s="587"/>
      <c r="DY240" s="587"/>
      <c r="DZ240" s="587"/>
      <c r="EA240" s="587"/>
      <c r="EB240" s="587"/>
      <c r="EC240" s="587"/>
      <c r="ED240" s="587"/>
      <c r="EE240" s="587"/>
      <c r="EF240" s="587"/>
      <c r="EG240" s="587"/>
      <c r="EH240" s="587"/>
      <c r="EI240" s="587"/>
      <c r="EJ240" s="587"/>
      <c r="EK240" s="587"/>
      <c r="EL240" s="587"/>
      <c r="EM240" s="587"/>
      <c r="EN240" s="587"/>
      <c r="EO240" s="587"/>
      <c r="EP240" s="587"/>
      <c r="EQ240" s="587"/>
      <c r="ER240" s="587"/>
      <c r="ES240" s="587"/>
      <c r="ET240" s="587"/>
      <c r="EU240" s="587"/>
      <c r="EV240" s="587"/>
      <c r="EW240" s="587"/>
      <c r="EX240" s="587"/>
      <c r="EY240" s="587"/>
      <c r="EZ240" s="587"/>
      <c r="FA240" s="587"/>
      <c r="FB240" s="587"/>
      <c r="FC240" s="587"/>
      <c r="FD240" s="587"/>
      <c r="FE240" s="587"/>
      <c r="FF240" s="587"/>
      <c r="FG240" s="587"/>
      <c r="FH240" s="587"/>
      <c r="FI240" s="587"/>
    </row>
    <row r="241" spans="1:165" s="427" customFormat="1" ht="72" customHeight="1" outlineLevel="1">
      <c r="A241" s="874"/>
      <c r="B241" s="455" t="s">
        <v>1015</v>
      </c>
      <c r="C241" s="457" t="s">
        <v>1574</v>
      </c>
      <c r="D241" s="504" t="s">
        <v>666</v>
      </c>
      <c r="E241" s="504" t="s">
        <v>1185</v>
      </c>
      <c r="F241" s="504">
        <v>507601</v>
      </c>
      <c r="G241" s="503">
        <v>6094</v>
      </c>
      <c r="H241" s="457" t="s">
        <v>610</v>
      </c>
      <c r="I241" s="505">
        <v>4284.0387499999997</v>
      </c>
      <c r="J241" s="505">
        <v>4284.0387499999997</v>
      </c>
      <c r="K241" s="456">
        <v>0</v>
      </c>
      <c r="L241" s="505">
        <v>4069.8368099999998</v>
      </c>
      <c r="M241" s="506">
        <v>0</v>
      </c>
      <c r="N241" s="507" t="s">
        <v>80</v>
      </c>
      <c r="O241" s="507" t="s">
        <v>80</v>
      </c>
      <c r="P241" s="508" t="s">
        <v>80</v>
      </c>
      <c r="Q241" s="478">
        <v>44592</v>
      </c>
      <c r="R241" s="457" t="s">
        <v>694</v>
      </c>
      <c r="S241" s="459" t="s">
        <v>2499</v>
      </c>
      <c r="T241" s="456">
        <v>214.20194000000001</v>
      </c>
      <c r="U241" s="456">
        <v>0</v>
      </c>
      <c r="V241" s="505">
        <v>0</v>
      </c>
      <c r="W241" s="456">
        <v>214.20194000000001</v>
      </c>
      <c r="X241" s="456">
        <v>0</v>
      </c>
      <c r="Y241" s="456">
        <v>0</v>
      </c>
      <c r="Z241" s="456">
        <v>0</v>
      </c>
      <c r="AA241" s="456">
        <v>0</v>
      </c>
      <c r="AB241" s="456">
        <v>0</v>
      </c>
      <c r="AC241" s="456">
        <v>0</v>
      </c>
      <c r="AD241" s="456">
        <v>0</v>
      </c>
      <c r="AE241" s="456">
        <v>0</v>
      </c>
      <c r="AF241" s="456">
        <v>0</v>
      </c>
      <c r="AG241" s="456">
        <v>0</v>
      </c>
      <c r="AH241" s="456">
        <v>0</v>
      </c>
      <c r="AI241" s="456">
        <v>0</v>
      </c>
      <c r="AJ241" s="456">
        <v>0</v>
      </c>
      <c r="AK241" s="456">
        <v>0</v>
      </c>
      <c r="AL241" s="456">
        <v>0</v>
      </c>
      <c r="AM241" s="456">
        <v>0</v>
      </c>
      <c r="AN241" s="456">
        <v>0</v>
      </c>
      <c r="AO241" s="456">
        <v>0</v>
      </c>
      <c r="AP241" s="456">
        <v>0</v>
      </c>
      <c r="AQ241" s="456">
        <v>0</v>
      </c>
      <c r="AR241" s="456">
        <v>0</v>
      </c>
      <c r="AS241" s="456">
        <v>0</v>
      </c>
      <c r="AT241" s="456">
        <v>0</v>
      </c>
      <c r="AU241" s="456">
        <v>0</v>
      </c>
      <c r="AV241" s="456">
        <v>0</v>
      </c>
      <c r="AW241" s="456">
        <v>0</v>
      </c>
      <c r="AX241" s="456">
        <v>0</v>
      </c>
      <c r="AY241" s="456">
        <v>0</v>
      </c>
      <c r="AZ241" s="456">
        <v>0</v>
      </c>
      <c r="BA241" s="456">
        <v>0</v>
      </c>
      <c r="BB241" s="456">
        <v>0</v>
      </c>
      <c r="BC241" s="456">
        <v>0</v>
      </c>
      <c r="BD241" s="456">
        <v>0</v>
      </c>
      <c r="BE241" s="456">
        <v>0</v>
      </c>
      <c r="BF241" s="456">
        <v>0</v>
      </c>
      <c r="BG241" s="456">
        <v>0</v>
      </c>
      <c r="BH241" s="456">
        <v>0</v>
      </c>
      <c r="BI241" s="456">
        <v>0</v>
      </c>
      <c r="BJ241" s="456">
        <v>0</v>
      </c>
      <c r="BK241" s="456">
        <v>0</v>
      </c>
      <c r="BL241" s="456">
        <v>0</v>
      </c>
      <c r="BM241" s="456">
        <v>0</v>
      </c>
      <c r="BN241" s="456">
        <v>0</v>
      </c>
      <c r="BO241" s="456">
        <v>0</v>
      </c>
      <c r="BP241" s="456">
        <v>0</v>
      </c>
      <c r="BQ241" s="456">
        <v>0</v>
      </c>
      <c r="BR241" s="456">
        <v>0</v>
      </c>
      <c r="BS241" s="456">
        <v>0</v>
      </c>
      <c r="BT241" s="456">
        <v>0</v>
      </c>
      <c r="BU241" s="456">
        <v>0</v>
      </c>
      <c r="BV241" s="456">
        <v>0</v>
      </c>
      <c r="BW241" s="456">
        <v>0</v>
      </c>
      <c r="BX241" s="456">
        <v>0</v>
      </c>
      <c r="BY241" s="456">
        <v>0</v>
      </c>
      <c r="BZ241" s="456">
        <v>0</v>
      </c>
      <c r="CA241" s="603">
        <v>0</v>
      </c>
      <c r="CB241" s="456">
        <v>0</v>
      </c>
      <c r="CC241" s="456">
        <v>0</v>
      </c>
      <c r="CD241" s="456">
        <v>0</v>
      </c>
      <c r="CE241" s="456">
        <v>0</v>
      </c>
      <c r="CF241" s="456">
        <v>0</v>
      </c>
      <c r="CG241" s="456">
        <v>0</v>
      </c>
      <c r="CH241" s="456">
        <v>0</v>
      </c>
      <c r="CI241" s="456">
        <v>0</v>
      </c>
      <c r="CJ241" s="456">
        <v>0</v>
      </c>
      <c r="CK241" s="456">
        <v>0</v>
      </c>
      <c r="CL241" s="456">
        <v>0</v>
      </c>
      <c r="CM241" s="456">
        <v>0</v>
      </c>
      <c r="CN241" s="456">
        <v>0</v>
      </c>
      <c r="CO241" s="456">
        <v>0</v>
      </c>
      <c r="CP241" s="456">
        <v>0</v>
      </c>
      <c r="CQ241" s="456">
        <v>0</v>
      </c>
      <c r="CR241" s="456">
        <v>0</v>
      </c>
      <c r="CS241" s="456">
        <v>0</v>
      </c>
      <c r="CT241" s="456">
        <v>0</v>
      </c>
      <c r="CU241" s="456">
        <v>0</v>
      </c>
      <c r="CV241" s="730">
        <v>0</v>
      </c>
      <c r="CW241" s="456">
        <v>0</v>
      </c>
      <c r="CX241" s="456">
        <v>0</v>
      </c>
      <c r="CY241" s="456">
        <v>0</v>
      </c>
      <c r="CZ241" s="457" t="s">
        <v>1016</v>
      </c>
      <c r="DA241" s="457" t="s">
        <v>80</v>
      </c>
      <c r="DB241" s="457">
        <v>0</v>
      </c>
      <c r="DC241" s="457">
        <v>0</v>
      </c>
      <c r="DD241" s="457" t="s">
        <v>2110</v>
      </c>
      <c r="DE241" s="457"/>
      <c r="DF241" s="457" t="s">
        <v>2177</v>
      </c>
      <c r="DG241" s="587"/>
      <c r="DH241" s="587"/>
      <c r="DI241" s="587"/>
      <c r="DJ241" s="587"/>
      <c r="DK241" s="587"/>
      <c r="DL241" s="587"/>
      <c r="DM241" s="587"/>
      <c r="DN241" s="587"/>
      <c r="DO241" s="587"/>
      <c r="DP241" s="587"/>
      <c r="DQ241" s="587"/>
      <c r="DR241" s="587"/>
      <c r="DS241" s="587"/>
      <c r="DT241" s="587"/>
      <c r="DU241" s="587"/>
      <c r="DV241" s="587"/>
      <c r="DW241" s="587"/>
      <c r="DX241" s="587"/>
      <c r="DY241" s="587"/>
      <c r="DZ241" s="587"/>
      <c r="EA241" s="587"/>
      <c r="EB241" s="587"/>
      <c r="EC241" s="587"/>
      <c r="ED241" s="587"/>
      <c r="EE241" s="587"/>
      <c r="EF241" s="587"/>
      <c r="EG241" s="587"/>
      <c r="EH241" s="587"/>
      <c r="EI241" s="587"/>
      <c r="EJ241" s="587"/>
      <c r="EK241" s="587"/>
      <c r="EL241" s="587"/>
      <c r="EM241" s="587"/>
      <c r="EN241" s="587"/>
      <c r="EO241" s="587"/>
      <c r="EP241" s="587"/>
      <c r="EQ241" s="587"/>
      <c r="ER241" s="587"/>
      <c r="ES241" s="587"/>
      <c r="ET241" s="587"/>
      <c r="EU241" s="587"/>
      <c r="EV241" s="587"/>
      <c r="EW241" s="587"/>
      <c r="EX241" s="587"/>
      <c r="EY241" s="587"/>
      <c r="EZ241" s="587"/>
      <c r="FA241" s="587"/>
      <c r="FB241" s="587"/>
      <c r="FC241" s="587"/>
      <c r="FD241" s="587"/>
      <c r="FE241" s="587"/>
      <c r="FF241" s="587"/>
      <c r="FG241" s="587"/>
      <c r="FH241" s="587"/>
      <c r="FI241" s="587"/>
    </row>
    <row r="242" spans="1:165" s="427" customFormat="1" ht="72" outlineLevel="1">
      <c r="A242" s="874"/>
      <c r="B242" s="455" t="s">
        <v>598</v>
      </c>
      <c r="C242" s="655" t="s">
        <v>1187</v>
      </c>
      <c r="D242" s="457" t="s">
        <v>596</v>
      </c>
      <c r="E242" s="504" t="s">
        <v>1186</v>
      </c>
      <c r="F242" s="509">
        <v>61100412</v>
      </c>
      <c r="G242" s="503">
        <v>6172</v>
      </c>
      <c r="H242" s="457" t="s">
        <v>501</v>
      </c>
      <c r="I242" s="456">
        <v>575.16234999999995</v>
      </c>
      <c r="J242" s="456">
        <v>575.16234999999995</v>
      </c>
      <c r="K242" s="456">
        <v>0</v>
      </c>
      <c r="L242" s="456">
        <v>460.12988000000001</v>
      </c>
      <c r="M242" s="456">
        <v>115.03247</v>
      </c>
      <c r="N242" s="456">
        <v>115.03247</v>
      </c>
      <c r="O242" s="509" t="s">
        <v>1428</v>
      </c>
      <c r="P242" s="508" t="s">
        <v>80</v>
      </c>
      <c r="Q242" s="478">
        <v>44500</v>
      </c>
      <c r="R242" s="457" t="s">
        <v>694</v>
      </c>
      <c r="S242" s="459" t="s">
        <v>2500</v>
      </c>
      <c r="T242" s="456">
        <v>0</v>
      </c>
      <c r="U242" s="456">
        <v>0</v>
      </c>
      <c r="V242" s="456">
        <v>115.03247</v>
      </c>
      <c r="W242" s="456">
        <v>115.03247</v>
      </c>
      <c r="X242" s="456">
        <v>0</v>
      </c>
      <c r="Y242" s="456">
        <v>0</v>
      </c>
      <c r="Z242" s="456">
        <v>0</v>
      </c>
      <c r="AA242" s="456">
        <v>0</v>
      </c>
      <c r="AB242" s="456">
        <v>0</v>
      </c>
      <c r="AC242" s="456">
        <v>0</v>
      </c>
      <c r="AD242" s="456">
        <v>0</v>
      </c>
      <c r="AE242" s="456">
        <v>0</v>
      </c>
      <c r="AF242" s="456">
        <v>0</v>
      </c>
      <c r="AG242" s="456">
        <v>0</v>
      </c>
      <c r="AH242" s="456">
        <v>115.03247</v>
      </c>
      <c r="AI242" s="456">
        <v>0</v>
      </c>
      <c r="AJ242" s="456">
        <v>0</v>
      </c>
      <c r="AK242" s="456">
        <v>0</v>
      </c>
      <c r="AL242" s="456">
        <v>0</v>
      </c>
      <c r="AM242" s="456">
        <v>0</v>
      </c>
      <c r="AN242" s="456">
        <v>0</v>
      </c>
      <c r="AO242" s="456">
        <v>0</v>
      </c>
      <c r="AP242" s="456">
        <v>0</v>
      </c>
      <c r="AQ242" s="456">
        <v>0</v>
      </c>
      <c r="AR242" s="456">
        <v>0</v>
      </c>
      <c r="AS242" s="456">
        <v>0</v>
      </c>
      <c r="AT242" s="456">
        <v>0</v>
      </c>
      <c r="AU242" s="456">
        <v>0</v>
      </c>
      <c r="AV242" s="456">
        <v>0</v>
      </c>
      <c r="AW242" s="456">
        <v>0</v>
      </c>
      <c r="AX242" s="456">
        <v>0</v>
      </c>
      <c r="AY242" s="456">
        <v>0</v>
      </c>
      <c r="AZ242" s="456">
        <v>0</v>
      </c>
      <c r="BA242" s="456">
        <v>0</v>
      </c>
      <c r="BB242" s="456">
        <v>0</v>
      </c>
      <c r="BC242" s="456">
        <v>0</v>
      </c>
      <c r="BD242" s="456">
        <v>0</v>
      </c>
      <c r="BE242" s="456">
        <v>0</v>
      </c>
      <c r="BF242" s="456">
        <v>0</v>
      </c>
      <c r="BG242" s="456">
        <v>0</v>
      </c>
      <c r="BH242" s="456">
        <v>0</v>
      </c>
      <c r="BI242" s="456">
        <v>0</v>
      </c>
      <c r="BJ242" s="456">
        <v>0</v>
      </c>
      <c r="BK242" s="456">
        <v>0</v>
      </c>
      <c r="BL242" s="456">
        <v>115.03247</v>
      </c>
      <c r="BM242" s="456">
        <v>0</v>
      </c>
      <c r="BN242" s="456">
        <v>0</v>
      </c>
      <c r="BO242" s="456">
        <v>0</v>
      </c>
      <c r="BP242" s="456">
        <v>0</v>
      </c>
      <c r="BQ242" s="456">
        <v>0</v>
      </c>
      <c r="BR242" s="456">
        <v>0</v>
      </c>
      <c r="BS242" s="456">
        <v>0</v>
      </c>
      <c r="BT242" s="456">
        <v>0</v>
      </c>
      <c r="BU242" s="456">
        <v>0</v>
      </c>
      <c r="BV242" s="456">
        <v>0</v>
      </c>
      <c r="BW242" s="456">
        <v>0</v>
      </c>
      <c r="BX242" s="456">
        <v>0</v>
      </c>
      <c r="BY242" s="456">
        <v>0</v>
      </c>
      <c r="BZ242" s="456">
        <v>0</v>
      </c>
      <c r="CA242" s="603">
        <v>0</v>
      </c>
      <c r="CB242" s="456">
        <v>0</v>
      </c>
      <c r="CC242" s="456">
        <v>0</v>
      </c>
      <c r="CD242" s="456">
        <v>0</v>
      </c>
      <c r="CE242" s="456">
        <v>0</v>
      </c>
      <c r="CF242" s="456">
        <v>0</v>
      </c>
      <c r="CG242" s="456">
        <v>0</v>
      </c>
      <c r="CH242" s="456">
        <v>0</v>
      </c>
      <c r="CI242" s="456">
        <v>0</v>
      </c>
      <c r="CJ242" s="456">
        <v>0</v>
      </c>
      <c r="CK242" s="456">
        <v>0</v>
      </c>
      <c r="CL242" s="456">
        <v>0</v>
      </c>
      <c r="CM242" s="456">
        <v>0</v>
      </c>
      <c r="CN242" s="456">
        <v>0</v>
      </c>
      <c r="CO242" s="456">
        <v>0</v>
      </c>
      <c r="CP242" s="456">
        <v>0</v>
      </c>
      <c r="CQ242" s="456">
        <v>0</v>
      </c>
      <c r="CR242" s="456">
        <v>0</v>
      </c>
      <c r="CS242" s="456">
        <v>0</v>
      </c>
      <c r="CT242" s="456">
        <v>0</v>
      </c>
      <c r="CU242" s="456">
        <v>0</v>
      </c>
      <c r="CV242" s="730">
        <v>0</v>
      </c>
      <c r="CW242" s="456">
        <v>0</v>
      </c>
      <c r="CX242" s="456">
        <v>0</v>
      </c>
      <c r="CY242" s="456">
        <v>0</v>
      </c>
      <c r="CZ242" s="457" t="s">
        <v>592</v>
      </c>
      <c r="DA242" s="457" t="s">
        <v>80</v>
      </c>
      <c r="DB242" s="457">
        <v>0</v>
      </c>
      <c r="DC242" s="457">
        <v>0</v>
      </c>
      <c r="DD242" s="457" t="s">
        <v>2110</v>
      </c>
      <c r="DE242" s="457"/>
      <c r="DF242" s="457" t="s">
        <v>2195</v>
      </c>
      <c r="DG242" s="587"/>
      <c r="DH242" s="587"/>
      <c r="DI242" s="587"/>
      <c r="DJ242" s="587"/>
      <c r="DK242" s="587"/>
      <c r="DL242" s="587"/>
      <c r="DM242" s="587"/>
      <c r="DN242" s="587"/>
      <c r="DO242" s="587"/>
      <c r="DP242" s="587"/>
      <c r="DQ242" s="587"/>
      <c r="DR242" s="587"/>
      <c r="DS242" s="587"/>
      <c r="DT242" s="587"/>
      <c r="DU242" s="587"/>
      <c r="DV242" s="587"/>
      <c r="DW242" s="587"/>
      <c r="DX242" s="587"/>
      <c r="DY242" s="587"/>
      <c r="DZ242" s="587"/>
      <c r="EA242" s="587"/>
      <c r="EB242" s="587"/>
      <c r="EC242" s="587"/>
      <c r="ED242" s="587"/>
      <c r="EE242" s="587"/>
      <c r="EF242" s="587"/>
      <c r="EG242" s="587"/>
      <c r="EH242" s="587"/>
      <c r="EI242" s="587"/>
      <c r="EJ242" s="587"/>
      <c r="EK242" s="587"/>
      <c r="EL242" s="587"/>
      <c r="EM242" s="587"/>
      <c r="EN242" s="587"/>
      <c r="EO242" s="587"/>
      <c r="EP242" s="587"/>
      <c r="EQ242" s="587"/>
      <c r="ER242" s="587"/>
      <c r="ES242" s="587"/>
      <c r="ET242" s="587"/>
      <c r="EU242" s="587"/>
      <c r="EV242" s="587"/>
      <c r="EW242" s="587"/>
      <c r="EX242" s="587"/>
      <c r="EY242" s="587"/>
      <c r="EZ242" s="587"/>
      <c r="FA242" s="587"/>
      <c r="FB242" s="587"/>
      <c r="FC242" s="587"/>
      <c r="FD242" s="587"/>
      <c r="FE242" s="587"/>
      <c r="FF242" s="587"/>
      <c r="FG242" s="587"/>
      <c r="FH242" s="587"/>
      <c r="FI242" s="587"/>
    </row>
    <row r="243" spans="1:165" s="427" customFormat="1" ht="72" outlineLevel="1">
      <c r="A243" s="874"/>
      <c r="B243" s="455" t="s">
        <v>870</v>
      </c>
      <c r="C243" s="457" t="s">
        <v>1193</v>
      </c>
      <c r="D243" s="504" t="s">
        <v>510</v>
      </c>
      <c r="E243" s="504" t="s">
        <v>1194</v>
      </c>
      <c r="F243" s="504">
        <v>66711</v>
      </c>
      <c r="G243" s="503">
        <v>6171</v>
      </c>
      <c r="H243" s="457" t="s">
        <v>866</v>
      </c>
      <c r="I243" s="505">
        <v>1365.2247400000001</v>
      </c>
      <c r="J243" s="505">
        <v>1365.2247400000001</v>
      </c>
      <c r="K243" s="456">
        <v>0</v>
      </c>
      <c r="L243" s="505">
        <v>1092.1797919999999</v>
      </c>
      <c r="M243" s="506">
        <v>273.04494799999998</v>
      </c>
      <c r="N243" s="506">
        <v>273.04494799999998</v>
      </c>
      <c r="O243" s="509" t="s">
        <v>2067</v>
      </c>
      <c r="P243" s="508" t="s">
        <v>80</v>
      </c>
      <c r="Q243" s="478">
        <v>44773</v>
      </c>
      <c r="R243" s="457" t="s">
        <v>1671</v>
      </c>
      <c r="S243" s="459" t="s">
        <v>2501</v>
      </c>
      <c r="T243" s="456">
        <v>0</v>
      </c>
      <c r="U243" s="456">
        <v>0</v>
      </c>
      <c r="V243" s="456">
        <v>273.04494799999998</v>
      </c>
      <c r="W243" s="456">
        <v>273.04494799999998</v>
      </c>
      <c r="X243" s="456">
        <v>0</v>
      </c>
      <c r="Y243" s="456">
        <v>0</v>
      </c>
      <c r="Z243" s="456">
        <v>0</v>
      </c>
      <c r="AA243" s="456">
        <v>0</v>
      </c>
      <c r="AB243" s="456">
        <v>0</v>
      </c>
      <c r="AC243" s="456">
        <v>0</v>
      </c>
      <c r="AD243" s="456">
        <v>0</v>
      </c>
      <c r="AE243" s="456">
        <v>0</v>
      </c>
      <c r="AF243" s="456">
        <v>0</v>
      </c>
      <c r="AG243" s="456">
        <v>0</v>
      </c>
      <c r="AH243" s="456">
        <v>0</v>
      </c>
      <c r="AI243" s="456">
        <v>0</v>
      </c>
      <c r="AJ243" s="456">
        <v>0</v>
      </c>
      <c r="AK243" s="456">
        <v>0</v>
      </c>
      <c r="AL243" s="456">
        <v>0</v>
      </c>
      <c r="AM243" s="456">
        <v>273.04494799999998</v>
      </c>
      <c r="AN243" s="456">
        <v>0</v>
      </c>
      <c r="AO243" s="456">
        <v>0</v>
      </c>
      <c r="AP243" s="456">
        <v>0</v>
      </c>
      <c r="AQ243" s="456">
        <v>0</v>
      </c>
      <c r="AR243" s="456">
        <v>0</v>
      </c>
      <c r="AS243" s="456">
        <v>0</v>
      </c>
      <c r="AT243" s="456">
        <v>0</v>
      </c>
      <c r="AU243" s="456">
        <v>0</v>
      </c>
      <c r="AV243" s="456">
        <v>0</v>
      </c>
      <c r="AW243" s="456">
        <v>0</v>
      </c>
      <c r="AX243" s="456">
        <v>0</v>
      </c>
      <c r="AY243" s="456">
        <v>0</v>
      </c>
      <c r="AZ243" s="456">
        <v>0</v>
      </c>
      <c r="BA243" s="456">
        <v>0</v>
      </c>
      <c r="BB243" s="456">
        <v>0</v>
      </c>
      <c r="BC243" s="456">
        <v>0</v>
      </c>
      <c r="BD243" s="456">
        <v>0</v>
      </c>
      <c r="BE243" s="456">
        <v>0</v>
      </c>
      <c r="BF243" s="456">
        <v>0</v>
      </c>
      <c r="BG243" s="456">
        <v>0</v>
      </c>
      <c r="BH243" s="456">
        <v>0</v>
      </c>
      <c r="BI243" s="456">
        <v>0</v>
      </c>
      <c r="BJ243" s="456">
        <v>0</v>
      </c>
      <c r="BK243" s="456">
        <v>0</v>
      </c>
      <c r="BL243" s="456">
        <v>0</v>
      </c>
      <c r="BM243" s="456">
        <v>0</v>
      </c>
      <c r="BN243" s="456">
        <v>0</v>
      </c>
      <c r="BO243" s="456">
        <v>0</v>
      </c>
      <c r="BP243" s="456">
        <v>0</v>
      </c>
      <c r="BQ243" s="456">
        <v>0</v>
      </c>
      <c r="BR243" s="456">
        <v>0</v>
      </c>
      <c r="BS243" s="456">
        <v>0</v>
      </c>
      <c r="BT243" s="456">
        <v>0</v>
      </c>
      <c r="BU243" s="456">
        <v>0</v>
      </c>
      <c r="BV243" s="456">
        <v>0</v>
      </c>
      <c r="BW243" s="456">
        <v>0</v>
      </c>
      <c r="BX243" s="456">
        <v>0</v>
      </c>
      <c r="BY243" s="456">
        <v>0</v>
      </c>
      <c r="BZ243" s="456">
        <v>0</v>
      </c>
      <c r="CA243" s="603">
        <v>0</v>
      </c>
      <c r="CB243" s="456">
        <v>0</v>
      </c>
      <c r="CC243" s="456">
        <v>0</v>
      </c>
      <c r="CD243" s="456">
        <v>0</v>
      </c>
      <c r="CE243" s="456">
        <v>0</v>
      </c>
      <c r="CF243" s="456">
        <v>273.04494799999998</v>
      </c>
      <c r="CG243" s="456">
        <v>0</v>
      </c>
      <c r="CH243" s="456">
        <v>0</v>
      </c>
      <c r="CI243" s="456">
        <v>0</v>
      </c>
      <c r="CJ243" s="456">
        <v>0</v>
      </c>
      <c r="CK243" s="456">
        <v>0</v>
      </c>
      <c r="CL243" s="456">
        <v>0</v>
      </c>
      <c r="CM243" s="456">
        <v>0</v>
      </c>
      <c r="CN243" s="456">
        <v>0</v>
      </c>
      <c r="CO243" s="456">
        <v>0</v>
      </c>
      <c r="CP243" s="456">
        <v>0</v>
      </c>
      <c r="CQ243" s="456">
        <v>0</v>
      </c>
      <c r="CR243" s="456">
        <v>0</v>
      </c>
      <c r="CS243" s="456">
        <v>0</v>
      </c>
      <c r="CT243" s="456">
        <v>0</v>
      </c>
      <c r="CU243" s="456">
        <v>0</v>
      </c>
      <c r="CV243" s="730">
        <v>0</v>
      </c>
      <c r="CW243" s="456">
        <v>0</v>
      </c>
      <c r="CX243" s="456">
        <v>0</v>
      </c>
      <c r="CY243" s="456">
        <v>0</v>
      </c>
      <c r="CZ243" s="457" t="s">
        <v>867</v>
      </c>
      <c r="DA243" s="457" t="s">
        <v>80</v>
      </c>
      <c r="DB243" s="457">
        <v>0</v>
      </c>
      <c r="DC243" s="457">
        <v>0</v>
      </c>
      <c r="DD243" s="457" t="s">
        <v>2110</v>
      </c>
      <c r="DE243" s="457"/>
      <c r="DF243" s="457" t="s">
        <v>2178</v>
      </c>
      <c r="DG243" s="587"/>
      <c r="DH243" s="587"/>
      <c r="DI243" s="587"/>
      <c r="DJ243" s="587"/>
      <c r="DK243" s="587"/>
      <c r="DL243" s="587"/>
      <c r="DM243" s="587"/>
      <c r="DN243" s="587"/>
      <c r="DO243" s="587"/>
      <c r="DP243" s="587"/>
      <c r="DQ243" s="587"/>
      <c r="DR243" s="587"/>
      <c r="DS243" s="587"/>
      <c r="DT243" s="587"/>
      <c r="DU243" s="587"/>
      <c r="DV243" s="587"/>
      <c r="DW243" s="587"/>
      <c r="DX243" s="587"/>
      <c r="DY243" s="587"/>
      <c r="DZ243" s="587"/>
      <c r="EA243" s="587"/>
      <c r="EB243" s="587"/>
      <c r="EC243" s="587"/>
      <c r="ED243" s="587"/>
      <c r="EE243" s="587"/>
      <c r="EF243" s="587"/>
      <c r="EG243" s="587"/>
      <c r="EH243" s="587"/>
      <c r="EI243" s="587"/>
      <c r="EJ243" s="587"/>
      <c r="EK243" s="587"/>
      <c r="EL243" s="587"/>
      <c r="EM243" s="587"/>
      <c r="EN243" s="587"/>
      <c r="EO243" s="587"/>
      <c r="EP243" s="587"/>
      <c r="EQ243" s="587"/>
      <c r="ER243" s="587"/>
      <c r="ES243" s="587"/>
      <c r="ET243" s="587"/>
      <c r="EU243" s="587"/>
      <c r="EV243" s="587"/>
      <c r="EW243" s="587"/>
      <c r="EX243" s="587"/>
      <c r="EY243" s="587"/>
      <c r="EZ243" s="587"/>
      <c r="FA243" s="587"/>
      <c r="FB243" s="587"/>
      <c r="FC243" s="587"/>
      <c r="FD243" s="587"/>
      <c r="FE243" s="587"/>
      <c r="FF243" s="587"/>
      <c r="FG243" s="587"/>
      <c r="FH243" s="587"/>
      <c r="FI243" s="587"/>
    </row>
    <row r="244" spans="1:165" s="427" customFormat="1" ht="72" outlineLevel="1">
      <c r="A244" s="874"/>
      <c r="B244" s="455" t="s">
        <v>872</v>
      </c>
      <c r="C244" s="457" t="s">
        <v>1196</v>
      </c>
      <c r="D244" s="504" t="s">
        <v>125</v>
      </c>
      <c r="E244" s="504" t="s">
        <v>1184</v>
      </c>
      <c r="F244" s="504">
        <v>61664651</v>
      </c>
      <c r="G244" s="503">
        <v>6151</v>
      </c>
      <c r="H244" s="457" t="s">
        <v>866</v>
      </c>
      <c r="I244" s="505">
        <v>4185.2707</v>
      </c>
      <c r="J244" s="505">
        <v>4185.2707</v>
      </c>
      <c r="K244" s="456">
        <v>0</v>
      </c>
      <c r="L244" s="505">
        <v>3348.2165599999998</v>
      </c>
      <c r="M244" s="506">
        <v>837.05413999999996</v>
      </c>
      <c r="N244" s="506">
        <v>837.05413999999996</v>
      </c>
      <c r="O244" s="509" t="s">
        <v>2502</v>
      </c>
      <c r="P244" s="508" t="s">
        <v>80</v>
      </c>
      <c r="Q244" s="478">
        <v>44910</v>
      </c>
      <c r="R244" s="457" t="s">
        <v>1671</v>
      </c>
      <c r="S244" s="459" t="s">
        <v>2503</v>
      </c>
      <c r="T244" s="456">
        <v>0</v>
      </c>
      <c r="U244" s="456">
        <v>0</v>
      </c>
      <c r="V244" s="456">
        <v>837.05413999999996</v>
      </c>
      <c r="W244" s="456">
        <v>837.05413999999996</v>
      </c>
      <c r="X244" s="456">
        <v>0</v>
      </c>
      <c r="Y244" s="456">
        <v>0</v>
      </c>
      <c r="Z244" s="456">
        <v>0</v>
      </c>
      <c r="AA244" s="456">
        <v>0</v>
      </c>
      <c r="AB244" s="456">
        <v>0</v>
      </c>
      <c r="AC244" s="456">
        <v>0</v>
      </c>
      <c r="AD244" s="456">
        <v>0</v>
      </c>
      <c r="AE244" s="456">
        <v>0</v>
      </c>
      <c r="AF244" s="456">
        <v>0</v>
      </c>
      <c r="AG244" s="456">
        <v>0</v>
      </c>
      <c r="AH244" s="456">
        <v>0</v>
      </c>
      <c r="AI244" s="456">
        <v>0</v>
      </c>
      <c r="AJ244" s="456">
        <v>0</v>
      </c>
      <c r="AK244" s="456">
        <v>0</v>
      </c>
      <c r="AL244" s="456">
        <v>0</v>
      </c>
      <c r="AM244" s="456">
        <v>837.05413999999996</v>
      </c>
      <c r="AN244" s="456">
        <v>0</v>
      </c>
      <c r="AO244" s="456">
        <v>0</v>
      </c>
      <c r="AP244" s="456">
        <v>0</v>
      </c>
      <c r="AQ244" s="456">
        <v>0</v>
      </c>
      <c r="AR244" s="456">
        <v>0</v>
      </c>
      <c r="AS244" s="456">
        <v>0</v>
      </c>
      <c r="AT244" s="456">
        <v>0</v>
      </c>
      <c r="AU244" s="456">
        <v>0</v>
      </c>
      <c r="AV244" s="456">
        <v>0</v>
      </c>
      <c r="AW244" s="456">
        <v>0</v>
      </c>
      <c r="AX244" s="456">
        <v>0</v>
      </c>
      <c r="AY244" s="456">
        <v>0</v>
      </c>
      <c r="AZ244" s="456">
        <v>0</v>
      </c>
      <c r="BA244" s="456">
        <v>0</v>
      </c>
      <c r="BB244" s="456">
        <v>0</v>
      </c>
      <c r="BC244" s="456">
        <v>0</v>
      </c>
      <c r="BD244" s="456">
        <v>0</v>
      </c>
      <c r="BE244" s="456">
        <v>0</v>
      </c>
      <c r="BF244" s="456">
        <v>0</v>
      </c>
      <c r="BG244" s="456">
        <v>0</v>
      </c>
      <c r="BH244" s="456">
        <v>0</v>
      </c>
      <c r="BI244" s="456">
        <v>0</v>
      </c>
      <c r="BJ244" s="456">
        <v>0</v>
      </c>
      <c r="BK244" s="456">
        <v>0</v>
      </c>
      <c r="BL244" s="456">
        <v>0</v>
      </c>
      <c r="BM244" s="456">
        <v>0</v>
      </c>
      <c r="BN244" s="456">
        <v>0</v>
      </c>
      <c r="BO244" s="456">
        <v>0</v>
      </c>
      <c r="BP244" s="456">
        <v>0</v>
      </c>
      <c r="BQ244" s="456">
        <v>0</v>
      </c>
      <c r="BR244" s="456">
        <v>0</v>
      </c>
      <c r="BS244" s="456">
        <v>0</v>
      </c>
      <c r="BT244" s="456">
        <v>0</v>
      </c>
      <c r="BU244" s="456">
        <v>0</v>
      </c>
      <c r="BV244" s="456">
        <v>0</v>
      </c>
      <c r="BW244" s="456">
        <v>0</v>
      </c>
      <c r="BX244" s="456">
        <v>0</v>
      </c>
      <c r="BY244" s="456">
        <v>0</v>
      </c>
      <c r="BZ244" s="456">
        <v>0</v>
      </c>
      <c r="CA244" s="603">
        <v>0</v>
      </c>
      <c r="CB244" s="456">
        <v>0</v>
      </c>
      <c r="CC244" s="456">
        <v>0</v>
      </c>
      <c r="CD244" s="456">
        <v>0</v>
      </c>
      <c r="CE244" s="456">
        <v>0</v>
      </c>
      <c r="CF244" s="456">
        <v>0</v>
      </c>
      <c r="CG244" s="456">
        <v>0</v>
      </c>
      <c r="CH244" s="456">
        <v>0</v>
      </c>
      <c r="CI244" s="456">
        <v>0</v>
      </c>
      <c r="CJ244" s="456">
        <v>0</v>
      </c>
      <c r="CK244" s="456">
        <v>837.05413999999996</v>
      </c>
      <c r="CL244" s="456">
        <v>0</v>
      </c>
      <c r="CM244" s="456">
        <v>0</v>
      </c>
      <c r="CN244" s="456">
        <v>0</v>
      </c>
      <c r="CO244" s="456">
        <v>0</v>
      </c>
      <c r="CP244" s="456">
        <v>0</v>
      </c>
      <c r="CQ244" s="456">
        <v>0</v>
      </c>
      <c r="CR244" s="456">
        <v>0</v>
      </c>
      <c r="CS244" s="456">
        <v>0</v>
      </c>
      <c r="CT244" s="456">
        <v>0</v>
      </c>
      <c r="CU244" s="456">
        <v>0</v>
      </c>
      <c r="CV244" s="730">
        <v>0</v>
      </c>
      <c r="CW244" s="456">
        <v>0</v>
      </c>
      <c r="CX244" s="456">
        <v>0</v>
      </c>
      <c r="CY244" s="456">
        <v>0</v>
      </c>
      <c r="CZ244" s="457" t="s">
        <v>867</v>
      </c>
      <c r="DA244" s="457" t="s">
        <v>80</v>
      </c>
      <c r="DB244" s="457">
        <v>0</v>
      </c>
      <c r="DC244" s="457">
        <v>0</v>
      </c>
      <c r="DD244" s="457" t="s">
        <v>2110</v>
      </c>
      <c r="DE244" s="457"/>
      <c r="DF244" s="457" t="s">
        <v>2176</v>
      </c>
      <c r="DG244" s="587"/>
      <c r="DH244" s="587"/>
      <c r="DI244" s="587"/>
      <c r="DJ244" s="587"/>
      <c r="DK244" s="587"/>
      <c r="DL244" s="587"/>
      <c r="DM244" s="587"/>
      <c r="DN244" s="587"/>
      <c r="DO244" s="587"/>
      <c r="DP244" s="587"/>
      <c r="DQ244" s="587"/>
      <c r="DR244" s="587"/>
      <c r="DS244" s="587"/>
      <c r="DT244" s="587"/>
      <c r="DU244" s="587"/>
      <c r="DV244" s="587"/>
      <c r="DW244" s="587"/>
      <c r="DX244" s="587"/>
      <c r="DY244" s="587"/>
      <c r="DZ244" s="587"/>
      <c r="EA244" s="587"/>
      <c r="EB244" s="587"/>
      <c r="EC244" s="587"/>
      <c r="ED244" s="587"/>
      <c r="EE244" s="587"/>
      <c r="EF244" s="587"/>
      <c r="EG244" s="587"/>
      <c r="EH244" s="587"/>
      <c r="EI244" s="587"/>
      <c r="EJ244" s="587"/>
      <c r="EK244" s="587"/>
      <c r="EL244" s="587"/>
      <c r="EM244" s="587"/>
      <c r="EN244" s="587"/>
      <c r="EO244" s="587"/>
      <c r="EP244" s="587"/>
      <c r="EQ244" s="587"/>
      <c r="ER244" s="587"/>
      <c r="ES244" s="587"/>
      <c r="ET244" s="587"/>
      <c r="EU244" s="587"/>
      <c r="EV244" s="587"/>
      <c r="EW244" s="587"/>
      <c r="EX244" s="587"/>
      <c r="EY244" s="587"/>
      <c r="EZ244" s="587"/>
      <c r="FA244" s="587"/>
      <c r="FB244" s="587"/>
      <c r="FC244" s="587"/>
      <c r="FD244" s="587"/>
      <c r="FE244" s="587"/>
      <c r="FF244" s="587"/>
      <c r="FG244" s="587"/>
      <c r="FH244" s="587"/>
      <c r="FI244" s="587"/>
    </row>
    <row r="245" spans="1:165" s="427" customFormat="1" ht="72" outlineLevel="1">
      <c r="A245" s="874"/>
      <c r="B245" s="455" t="s">
        <v>873</v>
      </c>
      <c r="C245" s="457" t="s">
        <v>1198</v>
      </c>
      <c r="D245" s="504" t="s">
        <v>125</v>
      </c>
      <c r="E245" s="504" t="s">
        <v>1184</v>
      </c>
      <c r="F245" s="504">
        <v>61664651</v>
      </c>
      <c r="G245" s="503">
        <v>6338</v>
      </c>
      <c r="H245" s="457" t="s">
        <v>866</v>
      </c>
      <c r="I245" s="505">
        <v>3335.8414499999999</v>
      </c>
      <c r="J245" s="505">
        <v>3335.8414499999999</v>
      </c>
      <c r="K245" s="456">
        <v>0</v>
      </c>
      <c r="L245" s="505">
        <v>2668.6731599999998</v>
      </c>
      <c r="M245" s="506">
        <v>667.16828999999996</v>
      </c>
      <c r="N245" s="506">
        <v>667.16828999999996</v>
      </c>
      <c r="O245" s="509" t="s">
        <v>1427</v>
      </c>
      <c r="P245" s="508" t="s">
        <v>80</v>
      </c>
      <c r="Q245" s="478">
        <v>44804</v>
      </c>
      <c r="R245" s="457" t="s">
        <v>1671</v>
      </c>
      <c r="S245" s="459" t="s">
        <v>2504</v>
      </c>
      <c r="T245" s="456">
        <v>0</v>
      </c>
      <c r="U245" s="456">
        <v>0</v>
      </c>
      <c r="V245" s="456">
        <v>667.16828999999996</v>
      </c>
      <c r="W245" s="456">
        <v>667.16828999999996</v>
      </c>
      <c r="X245" s="456">
        <v>0</v>
      </c>
      <c r="Y245" s="456">
        <v>0</v>
      </c>
      <c r="Z245" s="456">
        <v>0</v>
      </c>
      <c r="AA245" s="456">
        <v>0</v>
      </c>
      <c r="AB245" s="456">
        <v>0</v>
      </c>
      <c r="AC245" s="456">
        <v>0</v>
      </c>
      <c r="AD245" s="456">
        <v>0</v>
      </c>
      <c r="AE245" s="456">
        <v>0</v>
      </c>
      <c r="AF245" s="456">
        <v>0</v>
      </c>
      <c r="AG245" s="456">
        <v>0</v>
      </c>
      <c r="AH245" s="456">
        <v>0</v>
      </c>
      <c r="AI245" s="456">
        <v>0</v>
      </c>
      <c r="AJ245" s="456">
        <v>0</v>
      </c>
      <c r="AK245" s="456">
        <v>0</v>
      </c>
      <c r="AL245" s="456">
        <v>0</v>
      </c>
      <c r="AM245" s="456">
        <v>667.16828999999996</v>
      </c>
      <c r="AN245" s="456">
        <v>0</v>
      </c>
      <c r="AO245" s="456">
        <v>0</v>
      </c>
      <c r="AP245" s="456">
        <v>0</v>
      </c>
      <c r="AQ245" s="456">
        <v>0</v>
      </c>
      <c r="AR245" s="456">
        <v>0</v>
      </c>
      <c r="AS245" s="456">
        <v>0</v>
      </c>
      <c r="AT245" s="456">
        <v>0</v>
      </c>
      <c r="AU245" s="456">
        <v>0</v>
      </c>
      <c r="AV245" s="456">
        <v>0</v>
      </c>
      <c r="AW245" s="456">
        <v>0</v>
      </c>
      <c r="AX245" s="456">
        <v>0</v>
      </c>
      <c r="AY245" s="456">
        <v>0</v>
      </c>
      <c r="AZ245" s="456">
        <v>0</v>
      </c>
      <c r="BA245" s="456">
        <v>0</v>
      </c>
      <c r="BB245" s="456">
        <v>0</v>
      </c>
      <c r="BC245" s="456">
        <v>0</v>
      </c>
      <c r="BD245" s="456">
        <v>0</v>
      </c>
      <c r="BE245" s="456">
        <v>0</v>
      </c>
      <c r="BF245" s="456">
        <v>0</v>
      </c>
      <c r="BG245" s="456">
        <v>0</v>
      </c>
      <c r="BH245" s="456">
        <v>0</v>
      </c>
      <c r="BI245" s="456">
        <v>0</v>
      </c>
      <c r="BJ245" s="456">
        <v>0</v>
      </c>
      <c r="BK245" s="456">
        <v>0</v>
      </c>
      <c r="BL245" s="456">
        <v>0</v>
      </c>
      <c r="BM245" s="456">
        <v>0</v>
      </c>
      <c r="BN245" s="456">
        <v>0</v>
      </c>
      <c r="BO245" s="456">
        <v>0</v>
      </c>
      <c r="BP245" s="456">
        <v>0</v>
      </c>
      <c r="BQ245" s="456">
        <v>0</v>
      </c>
      <c r="BR245" s="456">
        <v>0</v>
      </c>
      <c r="BS245" s="456">
        <v>0</v>
      </c>
      <c r="BT245" s="456">
        <v>0</v>
      </c>
      <c r="BU245" s="456">
        <v>0</v>
      </c>
      <c r="BV245" s="456">
        <v>0</v>
      </c>
      <c r="BW245" s="456">
        <v>0</v>
      </c>
      <c r="BX245" s="456">
        <v>0</v>
      </c>
      <c r="BY245" s="456">
        <v>0</v>
      </c>
      <c r="BZ245" s="456">
        <v>0</v>
      </c>
      <c r="CA245" s="603">
        <v>0</v>
      </c>
      <c r="CB245" s="456">
        <v>0</v>
      </c>
      <c r="CC245" s="456">
        <v>0</v>
      </c>
      <c r="CD245" s="456">
        <v>0</v>
      </c>
      <c r="CE245" s="456">
        <v>0</v>
      </c>
      <c r="CF245" s="456">
        <v>667.16828999999996</v>
      </c>
      <c r="CG245" s="456">
        <v>0</v>
      </c>
      <c r="CH245" s="456">
        <v>0</v>
      </c>
      <c r="CI245" s="456">
        <v>0</v>
      </c>
      <c r="CJ245" s="456">
        <v>0</v>
      </c>
      <c r="CK245" s="456">
        <v>0</v>
      </c>
      <c r="CL245" s="456">
        <v>0</v>
      </c>
      <c r="CM245" s="456">
        <v>0</v>
      </c>
      <c r="CN245" s="456">
        <v>0</v>
      </c>
      <c r="CO245" s="456">
        <v>0</v>
      </c>
      <c r="CP245" s="456">
        <v>0</v>
      </c>
      <c r="CQ245" s="456">
        <v>0</v>
      </c>
      <c r="CR245" s="456">
        <v>0</v>
      </c>
      <c r="CS245" s="456">
        <v>0</v>
      </c>
      <c r="CT245" s="456">
        <v>0</v>
      </c>
      <c r="CU245" s="456">
        <v>0</v>
      </c>
      <c r="CV245" s="730">
        <v>0</v>
      </c>
      <c r="CW245" s="456">
        <v>0</v>
      </c>
      <c r="CX245" s="456">
        <v>0</v>
      </c>
      <c r="CY245" s="456">
        <v>0</v>
      </c>
      <c r="CZ245" s="457" t="s">
        <v>867</v>
      </c>
      <c r="DA245" s="457" t="s">
        <v>80</v>
      </c>
      <c r="DB245" s="457">
        <v>0</v>
      </c>
      <c r="DC245" s="457">
        <v>0</v>
      </c>
      <c r="DD245" s="457" t="s">
        <v>2110</v>
      </c>
      <c r="DE245" s="457"/>
      <c r="DF245" s="457" t="s">
        <v>2176</v>
      </c>
      <c r="DG245" s="587"/>
      <c r="DH245" s="587"/>
      <c r="DI245" s="587"/>
      <c r="DJ245" s="587"/>
      <c r="DK245" s="587"/>
      <c r="DL245" s="587"/>
      <c r="DM245" s="587"/>
      <c r="DN245" s="587"/>
      <c r="DO245" s="587"/>
      <c r="DP245" s="587"/>
      <c r="DQ245" s="587"/>
      <c r="DR245" s="587"/>
      <c r="DS245" s="587"/>
      <c r="DT245" s="587"/>
      <c r="DU245" s="587"/>
      <c r="DV245" s="587"/>
      <c r="DW245" s="587"/>
      <c r="DX245" s="587"/>
      <c r="DY245" s="587"/>
      <c r="DZ245" s="587"/>
      <c r="EA245" s="587"/>
      <c r="EB245" s="587"/>
      <c r="EC245" s="587"/>
      <c r="ED245" s="587"/>
      <c r="EE245" s="587"/>
      <c r="EF245" s="587"/>
      <c r="EG245" s="587"/>
      <c r="EH245" s="587"/>
      <c r="EI245" s="587"/>
      <c r="EJ245" s="587"/>
      <c r="EK245" s="587"/>
      <c r="EL245" s="587"/>
      <c r="EM245" s="587"/>
      <c r="EN245" s="587"/>
      <c r="EO245" s="587"/>
      <c r="EP245" s="587"/>
      <c r="EQ245" s="587"/>
      <c r="ER245" s="587"/>
      <c r="ES245" s="587"/>
      <c r="ET245" s="587"/>
      <c r="EU245" s="587"/>
      <c r="EV245" s="587"/>
      <c r="EW245" s="587"/>
      <c r="EX245" s="587"/>
      <c r="EY245" s="587"/>
      <c r="EZ245" s="587"/>
      <c r="FA245" s="587"/>
      <c r="FB245" s="587"/>
      <c r="FC245" s="587"/>
      <c r="FD245" s="587"/>
      <c r="FE245" s="587"/>
      <c r="FF245" s="587"/>
      <c r="FG245" s="587"/>
      <c r="FH245" s="587"/>
      <c r="FI245" s="587"/>
    </row>
    <row r="246" spans="1:165" s="427" customFormat="1" ht="63" customHeight="1" outlineLevel="1">
      <c r="A246" s="874"/>
      <c r="B246" s="455" t="s">
        <v>874</v>
      </c>
      <c r="C246" s="457" t="s">
        <v>1423</v>
      </c>
      <c r="D246" s="504" t="s">
        <v>594</v>
      </c>
      <c r="E246" s="504" t="s">
        <v>1185</v>
      </c>
      <c r="F246" s="504">
        <v>507601</v>
      </c>
      <c r="G246" s="503">
        <v>6173</v>
      </c>
      <c r="H246" s="457" t="s">
        <v>866</v>
      </c>
      <c r="I246" s="505">
        <v>2394.9104400000001</v>
      </c>
      <c r="J246" s="505">
        <v>2394.9104400000001</v>
      </c>
      <c r="K246" s="456">
        <v>0</v>
      </c>
      <c r="L246" s="505">
        <v>1915.9283519999999</v>
      </c>
      <c r="M246" s="506">
        <v>478.98208799999998</v>
      </c>
      <c r="N246" s="506">
        <v>478.98208799999998</v>
      </c>
      <c r="O246" s="509" t="s">
        <v>2016</v>
      </c>
      <c r="P246" s="508" t="s">
        <v>80</v>
      </c>
      <c r="Q246" s="478">
        <v>44530</v>
      </c>
      <c r="R246" s="457" t="s">
        <v>694</v>
      </c>
      <c r="S246" s="459" t="s">
        <v>2505</v>
      </c>
      <c r="T246" s="456">
        <v>0</v>
      </c>
      <c r="U246" s="456">
        <v>0</v>
      </c>
      <c r="V246" s="456">
        <v>478.98208799999998</v>
      </c>
      <c r="W246" s="456">
        <v>478.98208799999998</v>
      </c>
      <c r="X246" s="456">
        <v>0</v>
      </c>
      <c r="Y246" s="456">
        <v>0</v>
      </c>
      <c r="Z246" s="456">
        <v>0</v>
      </c>
      <c r="AA246" s="456">
        <v>0</v>
      </c>
      <c r="AB246" s="456">
        <v>0</v>
      </c>
      <c r="AC246" s="456">
        <v>0</v>
      </c>
      <c r="AD246" s="456">
        <v>0</v>
      </c>
      <c r="AE246" s="456">
        <v>0</v>
      </c>
      <c r="AF246" s="456">
        <v>0</v>
      </c>
      <c r="AG246" s="456">
        <v>0</v>
      </c>
      <c r="AH246" s="456">
        <v>478.98208799999998</v>
      </c>
      <c r="AI246" s="456">
        <v>0</v>
      </c>
      <c r="AJ246" s="456">
        <v>0</v>
      </c>
      <c r="AK246" s="456">
        <v>0</v>
      </c>
      <c r="AL246" s="456">
        <v>0</v>
      </c>
      <c r="AM246" s="456">
        <v>0</v>
      </c>
      <c r="AN246" s="456">
        <v>0</v>
      </c>
      <c r="AO246" s="456">
        <v>0</v>
      </c>
      <c r="AP246" s="456">
        <v>0</v>
      </c>
      <c r="AQ246" s="456">
        <v>0</v>
      </c>
      <c r="AR246" s="456">
        <v>0</v>
      </c>
      <c r="AS246" s="456">
        <v>0</v>
      </c>
      <c r="AT246" s="456">
        <v>0</v>
      </c>
      <c r="AU246" s="456">
        <v>0</v>
      </c>
      <c r="AV246" s="456">
        <v>0</v>
      </c>
      <c r="AW246" s="456">
        <v>0</v>
      </c>
      <c r="AX246" s="456">
        <v>0</v>
      </c>
      <c r="AY246" s="456">
        <v>0</v>
      </c>
      <c r="AZ246" s="456">
        <v>0</v>
      </c>
      <c r="BA246" s="456">
        <v>0</v>
      </c>
      <c r="BB246" s="456">
        <v>0</v>
      </c>
      <c r="BC246" s="456">
        <v>0</v>
      </c>
      <c r="BD246" s="456">
        <v>0</v>
      </c>
      <c r="BE246" s="456">
        <v>0</v>
      </c>
      <c r="BF246" s="456">
        <v>0</v>
      </c>
      <c r="BG246" s="456">
        <v>0</v>
      </c>
      <c r="BH246" s="456">
        <v>0</v>
      </c>
      <c r="BI246" s="456">
        <v>0</v>
      </c>
      <c r="BJ246" s="456">
        <v>0</v>
      </c>
      <c r="BK246" s="456">
        <v>0</v>
      </c>
      <c r="BL246" s="456">
        <v>0</v>
      </c>
      <c r="BM246" s="456">
        <v>0</v>
      </c>
      <c r="BN246" s="456">
        <v>0</v>
      </c>
      <c r="BO246" s="456">
        <v>0</v>
      </c>
      <c r="BP246" s="456">
        <v>0</v>
      </c>
      <c r="BQ246" s="456">
        <v>478.98208799999998</v>
      </c>
      <c r="BR246" s="456">
        <v>0</v>
      </c>
      <c r="BS246" s="456">
        <v>0</v>
      </c>
      <c r="BT246" s="456">
        <v>0</v>
      </c>
      <c r="BU246" s="456">
        <v>0</v>
      </c>
      <c r="BV246" s="456">
        <v>0</v>
      </c>
      <c r="BW246" s="456">
        <v>0</v>
      </c>
      <c r="BX246" s="456">
        <v>0</v>
      </c>
      <c r="BY246" s="456">
        <v>0</v>
      </c>
      <c r="BZ246" s="456">
        <v>0</v>
      </c>
      <c r="CA246" s="603">
        <v>0</v>
      </c>
      <c r="CB246" s="456">
        <v>0</v>
      </c>
      <c r="CC246" s="456">
        <v>0</v>
      </c>
      <c r="CD246" s="456">
        <v>0</v>
      </c>
      <c r="CE246" s="456">
        <v>0</v>
      </c>
      <c r="CF246" s="456">
        <v>0</v>
      </c>
      <c r="CG246" s="456">
        <v>0</v>
      </c>
      <c r="CH246" s="456">
        <v>0</v>
      </c>
      <c r="CI246" s="456">
        <v>0</v>
      </c>
      <c r="CJ246" s="456">
        <v>0</v>
      </c>
      <c r="CK246" s="456">
        <v>0</v>
      </c>
      <c r="CL246" s="456">
        <v>0</v>
      </c>
      <c r="CM246" s="456">
        <v>0</v>
      </c>
      <c r="CN246" s="456">
        <v>0</v>
      </c>
      <c r="CO246" s="456">
        <v>0</v>
      </c>
      <c r="CP246" s="456">
        <v>0</v>
      </c>
      <c r="CQ246" s="456">
        <v>0</v>
      </c>
      <c r="CR246" s="456">
        <v>0</v>
      </c>
      <c r="CS246" s="456">
        <v>0</v>
      </c>
      <c r="CT246" s="456">
        <v>0</v>
      </c>
      <c r="CU246" s="456">
        <v>0</v>
      </c>
      <c r="CV246" s="730">
        <v>0</v>
      </c>
      <c r="CW246" s="456">
        <v>0</v>
      </c>
      <c r="CX246" s="456">
        <v>0</v>
      </c>
      <c r="CY246" s="456">
        <v>0</v>
      </c>
      <c r="CZ246" s="457" t="s">
        <v>867</v>
      </c>
      <c r="DA246" s="457" t="s">
        <v>80</v>
      </c>
      <c r="DB246" s="457">
        <v>0</v>
      </c>
      <c r="DC246" s="457">
        <v>0</v>
      </c>
      <c r="DD246" s="457" t="s">
        <v>2110</v>
      </c>
      <c r="DE246" s="457"/>
      <c r="DF246" s="457" t="s">
        <v>2177</v>
      </c>
      <c r="DG246" s="587"/>
      <c r="DH246" s="587"/>
      <c r="DI246" s="587"/>
      <c r="DJ246" s="587"/>
      <c r="DK246" s="587"/>
      <c r="DL246" s="587"/>
      <c r="DM246" s="587"/>
      <c r="DN246" s="587"/>
      <c r="DO246" s="587"/>
      <c r="DP246" s="587"/>
      <c r="DQ246" s="587"/>
      <c r="DR246" s="587"/>
      <c r="DS246" s="587"/>
      <c r="DT246" s="587"/>
      <c r="DU246" s="587"/>
      <c r="DV246" s="587"/>
      <c r="DW246" s="587"/>
      <c r="DX246" s="587"/>
      <c r="DY246" s="587"/>
      <c r="DZ246" s="587"/>
      <c r="EA246" s="587"/>
      <c r="EB246" s="587"/>
      <c r="EC246" s="587"/>
      <c r="ED246" s="587"/>
      <c r="EE246" s="587"/>
      <c r="EF246" s="587"/>
      <c r="EG246" s="587"/>
      <c r="EH246" s="587"/>
      <c r="EI246" s="587"/>
      <c r="EJ246" s="587"/>
      <c r="EK246" s="587"/>
      <c r="EL246" s="587"/>
      <c r="EM246" s="587"/>
      <c r="EN246" s="587"/>
      <c r="EO246" s="587"/>
      <c r="EP246" s="587"/>
      <c r="EQ246" s="587"/>
      <c r="ER246" s="587"/>
      <c r="ES246" s="587"/>
      <c r="ET246" s="587"/>
      <c r="EU246" s="587"/>
      <c r="EV246" s="587"/>
      <c r="EW246" s="587"/>
      <c r="EX246" s="587"/>
      <c r="EY246" s="587"/>
      <c r="EZ246" s="587"/>
      <c r="FA246" s="587"/>
      <c r="FB246" s="587"/>
      <c r="FC246" s="587"/>
      <c r="FD246" s="587"/>
      <c r="FE246" s="587"/>
      <c r="FF246" s="587"/>
      <c r="FG246" s="587"/>
      <c r="FH246" s="587"/>
      <c r="FI246" s="587"/>
    </row>
    <row r="247" spans="1:165" s="427" customFormat="1" ht="66" customHeight="1" outlineLevel="1">
      <c r="A247" s="874"/>
      <c r="B247" s="455" t="s">
        <v>875</v>
      </c>
      <c r="C247" s="457" t="s">
        <v>1199</v>
      </c>
      <c r="D247" s="504" t="s">
        <v>107</v>
      </c>
      <c r="E247" s="504" t="s">
        <v>1174</v>
      </c>
      <c r="F247" s="504">
        <v>69647</v>
      </c>
      <c r="G247" s="503">
        <v>6936</v>
      </c>
      <c r="H247" s="457" t="s">
        <v>866</v>
      </c>
      <c r="I247" s="505">
        <v>3727.2228</v>
      </c>
      <c r="J247" s="505">
        <v>3727.2228</v>
      </c>
      <c r="K247" s="456">
        <v>0</v>
      </c>
      <c r="L247" s="505">
        <v>2981.7782400000001</v>
      </c>
      <c r="M247" s="506">
        <v>745.44456000000002</v>
      </c>
      <c r="N247" s="506">
        <v>745.44456000000002</v>
      </c>
      <c r="O247" s="509" t="s">
        <v>2015</v>
      </c>
      <c r="P247" s="508" t="s">
        <v>80</v>
      </c>
      <c r="Q247" s="478">
        <v>44712</v>
      </c>
      <c r="R247" s="457" t="s">
        <v>1671</v>
      </c>
      <c r="S247" s="459" t="s">
        <v>2503</v>
      </c>
      <c r="T247" s="456">
        <v>0</v>
      </c>
      <c r="U247" s="456">
        <v>0</v>
      </c>
      <c r="V247" s="456">
        <v>0</v>
      </c>
      <c r="W247" s="456">
        <v>0</v>
      </c>
      <c r="X247" s="456">
        <v>0</v>
      </c>
      <c r="Y247" s="456">
        <v>0</v>
      </c>
      <c r="Z247" s="456">
        <v>0</v>
      </c>
      <c r="AA247" s="456">
        <v>0</v>
      </c>
      <c r="AB247" s="456">
        <v>0</v>
      </c>
      <c r="AC247" s="456">
        <v>0</v>
      </c>
      <c r="AD247" s="456">
        <v>0</v>
      </c>
      <c r="AE247" s="456">
        <v>0</v>
      </c>
      <c r="AF247" s="456">
        <v>745.44456000000002</v>
      </c>
      <c r="AG247" s="456">
        <v>745.44456000000002</v>
      </c>
      <c r="AH247" s="456">
        <v>745.44456000000002</v>
      </c>
      <c r="AI247" s="456">
        <v>0</v>
      </c>
      <c r="AJ247" s="456">
        <v>0</v>
      </c>
      <c r="AK247" s="456">
        <v>0</v>
      </c>
      <c r="AL247" s="456">
        <v>0</v>
      </c>
      <c r="AM247" s="456">
        <v>0</v>
      </c>
      <c r="AN247" s="456">
        <v>0</v>
      </c>
      <c r="AO247" s="456">
        <v>0</v>
      </c>
      <c r="AP247" s="456">
        <v>0</v>
      </c>
      <c r="AQ247" s="456">
        <v>0</v>
      </c>
      <c r="AR247" s="456">
        <v>0</v>
      </c>
      <c r="AS247" s="456">
        <v>0</v>
      </c>
      <c r="AT247" s="456">
        <v>0</v>
      </c>
      <c r="AU247" s="456">
        <v>0</v>
      </c>
      <c r="AV247" s="456">
        <v>0</v>
      </c>
      <c r="AW247" s="456">
        <v>0</v>
      </c>
      <c r="AX247" s="456">
        <v>0</v>
      </c>
      <c r="AY247" s="456">
        <v>0</v>
      </c>
      <c r="AZ247" s="456">
        <v>0</v>
      </c>
      <c r="BA247" s="456">
        <v>0</v>
      </c>
      <c r="BB247" s="456">
        <v>0</v>
      </c>
      <c r="BC247" s="456">
        <v>0</v>
      </c>
      <c r="BD247" s="456">
        <v>0</v>
      </c>
      <c r="BE247" s="456">
        <v>0</v>
      </c>
      <c r="BF247" s="456">
        <v>0</v>
      </c>
      <c r="BG247" s="456">
        <v>0</v>
      </c>
      <c r="BH247" s="506">
        <v>0</v>
      </c>
      <c r="BI247" s="456">
        <v>0</v>
      </c>
      <c r="BJ247" s="506">
        <v>745.44456000000002</v>
      </c>
      <c r="BK247" s="456">
        <v>745.44456000000002</v>
      </c>
      <c r="BL247" s="456">
        <v>0</v>
      </c>
      <c r="BM247" s="456">
        <v>0</v>
      </c>
      <c r="BN247" s="456">
        <v>0</v>
      </c>
      <c r="BO247" s="506">
        <v>0</v>
      </c>
      <c r="BP247" s="456">
        <v>0</v>
      </c>
      <c r="BQ247" s="456">
        <v>0</v>
      </c>
      <c r="BR247" s="456">
        <v>0</v>
      </c>
      <c r="BS247" s="456">
        <v>0</v>
      </c>
      <c r="BT247" s="456">
        <v>0</v>
      </c>
      <c r="BU247" s="456">
        <v>0</v>
      </c>
      <c r="BV247" s="456">
        <v>0</v>
      </c>
      <c r="BW247" s="456">
        <v>0</v>
      </c>
      <c r="BX247" s="456">
        <v>0</v>
      </c>
      <c r="BY247" s="456">
        <v>0</v>
      </c>
      <c r="BZ247" s="456">
        <v>0</v>
      </c>
      <c r="CA247" s="603">
        <v>745.44456000000002</v>
      </c>
      <c r="CB247" s="506">
        <v>0</v>
      </c>
      <c r="CC247" s="456">
        <v>0</v>
      </c>
      <c r="CD247" s="506">
        <v>0</v>
      </c>
      <c r="CE247" s="456">
        <v>0</v>
      </c>
      <c r="CF247" s="456">
        <v>0</v>
      </c>
      <c r="CG247" s="456">
        <v>0</v>
      </c>
      <c r="CH247" s="456">
        <v>0</v>
      </c>
      <c r="CI247" s="506">
        <v>0</v>
      </c>
      <c r="CJ247" s="456">
        <v>0</v>
      </c>
      <c r="CK247" s="456">
        <v>0</v>
      </c>
      <c r="CL247" s="456">
        <v>0</v>
      </c>
      <c r="CM247" s="456">
        <v>0</v>
      </c>
      <c r="CN247" s="456">
        <v>0</v>
      </c>
      <c r="CO247" s="456">
        <v>0</v>
      </c>
      <c r="CP247" s="456">
        <v>0</v>
      </c>
      <c r="CQ247" s="456">
        <v>0</v>
      </c>
      <c r="CR247" s="456">
        <v>0</v>
      </c>
      <c r="CS247" s="456">
        <v>0</v>
      </c>
      <c r="CT247" s="456">
        <v>0</v>
      </c>
      <c r="CU247" s="456">
        <v>0</v>
      </c>
      <c r="CV247" s="730">
        <v>0</v>
      </c>
      <c r="CW247" s="456">
        <v>0</v>
      </c>
      <c r="CX247" s="456">
        <v>0</v>
      </c>
      <c r="CY247" s="456">
        <v>0</v>
      </c>
      <c r="CZ247" s="457" t="s">
        <v>867</v>
      </c>
      <c r="DA247" s="457" t="s">
        <v>80</v>
      </c>
      <c r="DB247" s="457">
        <v>0</v>
      </c>
      <c r="DC247" s="457">
        <v>0</v>
      </c>
      <c r="DD247" s="457" t="s">
        <v>2110</v>
      </c>
      <c r="DE247" s="457"/>
      <c r="DF247" s="457" t="s">
        <v>2195</v>
      </c>
      <c r="DG247" s="587"/>
      <c r="DH247" s="587"/>
      <c r="DI247" s="587"/>
      <c r="DJ247" s="587"/>
      <c r="DK247" s="587"/>
      <c r="DL247" s="587"/>
      <c r="DM247" s="587"/>
      <c r="DN247" s="587"/>
      <c r="DO247" s="587"/>
      <c r="DP247" s="587"/>
      <c r="DQ247" s="587"/>
      <c r="DR247" s="587"/>
      <c r="DS247" s="587"/>
      <c r="DT247" s="587"/>
      <c r="DU247" s="587"/>
      <c r="DV247" s="587"/>
      <c r="DW247" s="587"/>
      <c r="DX247" s="587"/>
      <c r="DY247" s="587"/>
      <c r="DZ247" s="587"/>
      <c r="EA247" s="587"/>
      <c r="EB247" s="587"/>
      <c r="EC247" s="587"/>
      <c r="ED247" s="587"/>
      <c r="EE247" s="587"/>
      <c r="EF247" s="587"/>
      <c r="EG247" s="587"/>
      <c r="EH247" s="587"/>
      <c r="EI247" s="587"/>
      <c r="EJ247" s="587"/>
      <c r="EK247" s="587"/>
      <c r="EL247" s="587"/>
      <c r="EM247" s="587"/>
      <c r="EN247" s="587"/>
      <c r="EO247" s="587"/>
      <c r="EP247" s="587"/>
      <c r="EQ247" s="587"/>
      <c r="ER247" s="587"/>
      <c r="ES247" s="587"/>
      <c r="ET247" s="587"/>
      <c r="EU247" s="587"/>
      <c r="EV247" s="587"/>
      <c r="EW247" s="587"/>
      <c r="EX247" s="587"/>
      <c r="EY247" s="587"/>
      <c r="EZ247" s="587"/>
      <c r="FA247" s="587"/>
      <c r="FB247" s="587"/>
      <c r="FC247" s="587"/>
      <c r="FD247" s="587"/>
      <c r="FE247" s="587"/>
      <c r="FF247" s="587"/>
      <c r="FG247" s="587"/>
      <c r="FH247" s="587"/>
      <c r="FI247" s="587"/>
    </row>
    <row r="248" spans="1:165" s="427" customFormat="1" ht="90" customHeight="1" outlineLevel="1">
      <c r="A248" s="874"/>
      <c r="B248" s="455" t="s">
        <v>877</v>
      </c>
      <c r="C248" s="457" t="s">
        <v>1200</v>
      </c>
      <c r="D248" s="504" t="s">
        <v>878</v>
      </c>
      <c r="E248" s="504" t="s">
        <v>1201</v>
      </c>
      <c r="F248" s="504">
        <v>640808</v>
      </c>
      <c r="G248" s="503">
        <v>6152</v>
      </c>
      <c r="H248" s="457" t="s">
        <v>866</v>
      </c>
      <c r="I248" s="505">
        <v>1037.94696</v>
      </c>
      <c r="J248" s="505">
        <v>1037.94696</v>
      </c>
      <c r="K248" s="456">
        <v>0</v>
      </c>
      <c r="L248" s="502">
        <v>830.35756800000001</v>
      </c>
      <c r="M248" s="506">
        <v>207.589392</v>
      </c>
      <c r="N248" s="506">
        <v>207.589392</v>
      </c>
      <c r="O248" s="509" t="s">
        <v>2116</v>
      </c>
      <c r="P248" s="508" t="s">
        <v>80</v>
      </c>
      <c r="Q248" s="478">
        <v>44834</v>
      </c>
      <c r="R248" s="457" t="s">
        <v>1671</v>
      </c>
      <c r="S248" s="459" t="s">
        <v>2506</v>
      </c>
      <c r="T248" s="456">
        <v>0</v>
      </c>
      <c r="U248" s="456">
        <v>0</v>
      </c>
      <c r="V248" s="456">
        <v>207.589392</v>
      </c>
      <c r="W248" s="456">
        <v>207.589392</v>
      </c>
      <c r="X248" s="456">
        <v>0</v>
      </c>
      <c r="Y248" s="456">
        <v>0</v>
      </c>
      <c r="Z248" s="456">
        <v>0</v>
      </c>
      <c r="AA248" s="456">
        <v>0</v>
      </c>
      <c r="AB248" s="456">
        <v>0</v>
      </c>
      <c r="AC248" s="456">
        <v>0</v>
      </c>
      <c r="AD248" s="456">
        <v>0</v>
      </c>
      <c r="AE248" s="456">
        <v>0</v>
      </c>
      <c r="AF248" s="456">
        <v>0</v>
      </c>
      <c r="AG248" s="456">
        <v>0</v>
      </c>
      <c r="AH248" s="456">
        <v>0</v>
      </c>
      <c r="AI248" s="456">
        <v>0</v>
      </c>
      <c r="AJ248" s="456">
        <v>0</v>
      </c>
      <c r="AK248" s="456">
        <v>0</v>
      </c>
      <c r="AL248" s="456">
        <v>0</v>
      </c>
      <c r="AM248" s="456">
        <v>207.589392</v>
      </c>
      <c r="AN248" s="456">
        <v>0</v>
      </c>
      <c r="AO248" s="456">
        <v>0</v>
      </c>
      <c r="AP248" s="456">
        <v>0</v>
      </c>
      <c r="AQ248" s="456">
        <v>0</v>
      </c>
      <c r="AR248" s="456">
        <v>0</v>
      </c>
      <c r="AS248" s="456">
        <v>0</v>
      </c>
      <c r="AT248" s="456">
        <v>0</v>
      </c>
      <c r="AU248" s="456">
        <v>0</v>
      </c>
      <c r="AV248" s="456">
        <v>0</v>
      </c>
      <c r="AW248" s="456">
        <v>0</v>
      </c>
      <c r="AX248" s="456">
        <v>0</v>
      </c>
      <c r="AY248" s="456">
        <v>0</v>
      </c>
      <c r="AZ248" s="456">
        <v>0</v>
      </c>
      <c r="BA248" s="456">
        <v>0</v>
      </c>
      <c r="BB248" s="456">
        <v>0</v>
      </c>
      <c r="BC248" s="456">
        <v>0</v>
      </c>
      <c r="BD248" s="456">
        <v>0</v>
      </c>
      <c r="BE248" s="456">
        <v>0</v>
      </c>
      <c r="BF248" s="456">
        <v>0</v>
      </c>
      <c r="BG248" s="456">
        <v>0</v>
      </c>
      <c r="BH248" s="479">
        <v>0</v>
      </c>
      <c r="BI248" s="479">
        <v>0</v>
      </c>
      <c r="BJ248" s="479">
        <v>0</v>
      </c>
      <c r="BK248" s="456">
        <v>0</v>
      </c>
      <c r="BL248" s="456">
        <v>0</v>
      </c>
      <c r="BM248" s="479">
        <v>0</v>
      </c>
      <c r="BN248" s="479">
        <v>0</v>
      </c>
      <c r="BO248" s="479">
        <v>0</v>
      </c>
      <c r="BP248" s="456">
        <v>0</v>
      </c>
      <c r="BQ248" s="456">
        <v>0</v>
      </c>
      <c r="BR248" s="479">
        <v>0</v>
      </c>
      <c r="BS248" s="479">
        <v>0</v>
      </c>
      <c r="BT248" s="479">
        <v>0</v>
      </c>
      <c r="BU248" s="456">
        <v>0</v>
      </c>
      <c r="BV248" s="456">
        <v>0</v>
      </c>
      <c r="BW248" s="479">
        <v>0</v>
      </c>
      <c r="BX248" s="479">
        <v>0</v>
      </c>
      <c r="BY248" s="479">
        <v>0</v>
      </c>
      <c r="BZ248" s="456">
        <v>0</v>
      </c>
      <c r="CA248" s="603">
        <v>0</v>
      </c>
      <c r="CB248" s="479">
        <v>0</v>
      </c>
      <c r="CC248" s="479">
        <v>0</v>
      </c>
      <c r="CD248" s="479">
        <v>0</v>
      </c>
      <c r="CE248" s="456">
        <v>0</v>
      </c>
      <c r="CF248" s="456">
        <v>207.589392</v>
      </c>
      <c r="CG248" s="479">
        <v>0</v>
      </c>
      <c r="CH248" s="479">
        <v>0</v>
      </c>
      <c r="CI248" s="479">
        <v>0</v>
      </c>
      <c r="CJ248" s="456">
        <v>0</v>
      </c>
      <c r="CK248" s="456">
        <v>0</v>
      </c>
      <c r="CL248" s="479">
        <v>0</v>
      </c>
      <c r="CM248" s="479">
        <v>0</v>
      </c>
      <c r="CN248" s="479">
        <v>0</v>
      </c>
      <c r="CO248" s="456">
        <v>0</v>
      </c>
      <c r="CP248" s="456">
        <v>0</v>
      </c>
      <c r="CQ248" s="479">
        <v>0</v>
      </c>
      <c r="CR248" s="479">
        <v>0</v>
      </c>
      <c r="CS248" s="479">
        <v>0</v>
      </c>
      <c r="CT248" s="456">
        <v>0</v>
      </c>
      <c r="CU248" s="456">
        <v>0</v>
      </c>
      <c r="CV248" s="730">
        <v>0</v>
      </c>
      <c r="CW248" s="456">
        <v>0</v>
      </c>
      <c r="CX248" s="456">
        <v>0</v>
      </c>
      <c r="CY248" s="456">
        <v>0</v>
      </c>
      <c r="CZ248" s="457" t="s">
        <v>867</v>
      </c>
      <c r="DA248" s="457" t="s">
        <v>80</v>
      </c>
      <c r="DB248" s="457">
        <v>0</v>
      </c>
      <c r="DC248" s="457">
        <v>0</v>
      </c>
      <c r="DD248" s="457" t="s">
        <v>2110</v>
      </c>
      <c r="DE248" s="457"/>
      <c r="DF248" s="457" t="s">
        <v>2174</v>
      </c>
      <c r="DG248" s="587"/>
      <c r="DH248" s="587"/>
      <c r="DI248" s="587"/>
      <c r="DJ248" s="587"/>
      <c r="DK248" s="587"/>
      <c r="DL248" s="587"/>
      <c r="DM248" s="587"/>
      <c r="DN248" s="587"/>
      <c r="DO248" s="587"/>
      <c r="DP248" s="587"/>
      <c r="DQ248" s="587"/>
      <c r="DR248" s="587"/>
      <c r="DS248" s="587"/>
      <c r="DT248" s="587"/>
      <c r="DU248" s="587"/>
      <c r="DV248" s="587"/>
      <c r="DW248" s="587"/>
      <c r="DX248" s="587"/>
      <c r="DY248" s="587"/>
      <c r="DZ248" s="587"/>
      <c r="EA248" s="587"/>
      <c r="EB248" s="587"/>
      <c r="EC248" s="587"/>
      <c r="ED248" s="587"/>
      <c r="EE248" s="587"/>
      <c r="EF248" s="587"/>
      <c r="EG248" s="587"/>
      <c r="EH248" s="587"/>
      <c r="EI248" s="587"/>
      <c r="EJ248" s="587"/>
      <c r="EK248" s="587"/>
      <c r="EL248" s="587"/>
      <c r="EM248" s="587"/>
      <c r="EN248" s="587"/>
      <c r="EO248" s="587"/>
      <c r="EP248" s="587"/>
      <c r="EQ248" s="587"/>
      <c r="ER248" s="587"/>
      <c r="ES248" s="587"/>
      <c r="ET248" s="587"/>
      <c r="EU248" s="587"/>
      <c r="EV248" s="587"/>
      <c r="EW248" s="587"/>
      <c r="EX248" s="587"/>
      <c r="EY248" s="587"/>
      <c r="EZ248" s="587"/>
      <c r="FA248" s="587"/>
      <c r="FB248" s="587"/>
      <c r="FC248" s="587"/>
      <c r="FD248" s="587"/>
      <c r="FE248" s="587"/>
      <c r="FF248" s="587"/>
      <c r="FG248" s="587"/>
      <c r="FH248" s="587"/>
      <c r="FI248" s="587"/>
    </row>
    <row r="249" spans="1:165" s="427" customFormat="1" ht="85.5" customHeight="1" outlineLevel="1">
      <c r="A249" s="874"/>
      <c r="B249" s="455" t="s">
        <v>879</v>
      </c>
      <c r="C249" s="457" t="s">
        <v>1202</v>
      </c>
      <c r="D249" s="504" t="s">
        <v>147</v>
      </c>
      <c r="E249" s="504" t="s">
        <v>1178</v>
      </c>
      <c r="F249" s="504">
        <v>61100226</v>
      </c>
      <c r="G249" s="503" t="s">
        <v>80</v>
      </c>
      <c r="H249" s="457" t="s">
        <v>866</v>
      </c>
      <c r="I249" s="505">
        <v>1002.15192</v>
      </c>
      <c r="J249" s="505">
        <v>1002.15192</v>
      </c>
      <c r="K249" s="456">
        <v>0</v>
      </c>
      <c r="L249" s="502">
        <v>801.72153600000001</v>
      </c>
      <c r="M249" s="506">
        <v>200.430384</v>
      </c>
      <c r="N249" s="506">
        <v>200.430384</v>
      </c>
      <c r="O249" s="509" t="s">
        <v>1427</v>
      </c>
      <c r="P249" s="508" t="s">
        <v>80</v>
      </c>
      <c r="Q249" s="478">
        <v>44804</v>
      </c>
      <c r="R249" s="457" t="s">
        <v>1671</v>
      </c>
      <c r="S249" s="459" t="s">
        <v>2507</v>
      </c>
      <c r="T249" s="456">
        <v>0</v>
      </c>
      <c r="U249" s="456">
        <v>0</v>
      </c>
      <c r="V249" s="456">
        <v>0</v>
      </c>
      <c r="W249" s="456">
        <v>0</v>
      </c>
      <c r="X249" s="456">
        <v>0</v>
      </c>
      <c r="Y249" s="456">
        <v>0</v>
      </c>
      <c r="Z249" s="456">
        <v>0</v>
      </c>
      <c r="AA249" s="456">
        <v>0</v>
      </c>
      <c r="AB249" s="456">
        <v>0</v>
      </c>
      <c r="AC249" s="456">
        <v>0</v>
      </c>
      <c r="AD249" s="456">
        <v>0</v>
      </c>
      <c r="AE249" s="456">
        <v>0</v>
      </c>
      <c r="AF249" s="456">
        <v>200.430384</v>
      </c>
      <c r="AG249" s="456">
        <v>200.430384</v>
      </c>
      <c r="AH249" s="456">
        <v>0</v>
      </c>
      <c r="AI249" s="456">
        <v>0</v>
      </c>
      <c r="AJ249" s="456">
        <v>0</v>
      </c>
      <c r="AK249" s="456">
        <v>0</v>
      </c>
      <c r="AL249" s="456">
        <v>0</v>
      </c>
      <c r="AM249" s="456">
        <v>200.430384</v>
      </c>
      <c r="AN249" s="456">
        <v>0</v>
      </c>
      <c r="AO249" s="456">
        <v>0</v>
      </c>
      <c r="AP249" s="456">
        <v>0</v>
      </c>
      <c r="AQ249" s="456">
        <v>0</v>
      </c>
      <c r="AR249" s="456">
        <v>0</v>
      </c>
      <c r="AS249" s="456">
        <v>0</v>
      </c>
      <c r="AT249" s="456">
        <v>0</v>
      </c>
      <c r="AU249" s="456">
        <v>0</v>
      </c>
      <c r="AV249" s="456">
        <v>0</v>
      </c>
      <c r="AW249" s="456">
        <v>0</v>
      </c>
      <c r="AX249" s="456">
        <v>0</v>
      </c>
      <c r="AY249" s="456">
        <v>0</v>
      </c>
      <c r="AZ249" s="456">
        <v>0</v>
      </c>
      <c r="BA249" s="456">
        <v>0</v>
      </c>
      <c r="BB249" s="456">
        <v>0</v>
      </c>
      <c r="BC249" s="456">
        <v>0</v>
      </c>
      <c r="BD249" s="456">
        <v>0</v>
      </c>
      <c r="BE249" s="456">
        <v>0</v>
      </c>
      <c r="BF249" s="456">
        <v>0</v>
      </c>
      <c r="BG249" s="456">
        <v>0</v>
      </c>
      <c r="BH249" s="456">
        <v>0</v>
      </c>
      <c r="BI249" s="456">
        <v>0</v>
      </c>
      <c r="BJ249" s="456">
        <v>0</v>
      </c>
      <c r="BK249" s="456">
        <v>0</v>
      </c>
      <c r="BL249" s="456">
        <v>0</v>
      </c>
      <c r="BM249" s="456">
        <v>0</v>
      </c>
      <c r="BN249" s="456">
        <v>0</v>
      </c>
      <c r="BO249" s="456">
        <v>200.430384</v>
      </c>
      <c r="BP249" s="456">
        <v>200.430384</v>
      </c>
      <c r="BQ249" s="456">
        <v>0</v>
      </c>
      <c r="BR249" s="456">
        <v>0</v>
      </c>
      <c r="BS249" s="456">
        <v>0</v>
      </c>
      <c r="BT249" s="456">
        <v>0</v>
      </c>
      <c r="BU249" s="456">
        <v>0</v>
      </c>
      <c r="BV249" s="456">
        <v>0</v>
      </c>
      <c r="BW249" s="456">
        <v>0</v>
      </c>
      <c r="BX249" s="456">
        <v>0</v>
      </c>
      <c r="BY249" s="456">
        <v>0</v>
      </c>
      <c r="BZ249" s="456">
        <v>0</v>
      </c>
      <c r="CA249" s="603">
        <v>0</v>
      </c>
      <c r="CB249" s="456">
        <v>0</v>
      </c>
      <c r="CC249" s="456">
        <v>0</v>
      </c>
      <c r="CD249" s="456">
        <v>0</v>
      </c>
      <c r="CE249" s="456">
        <v>0</v>
      </c>
      <c r="CF249" s="456">
        <v>200.430384</v>
      </c>
      <c r="CG249" s="456">
        <v>0</v>
      </c>
      <c r="CH249" s="456">
        <v>0</v>
      </c>
      <c r="CI249" s="456">
        <v>0</v>
      </c>
      <c r="CJ249" s="456">
        <v>0</v>
      </c>
      <c r="CK249" s="456">
        <v>0</v>
      </c>
      <c r="CL249" s="456">
        <v>0</v>
      </c>
      <c r="CM249" s="456">
        <v>0</v>
      </c>
      <c r="CN249" s="456">
        <v>0</v>
      </c>
      <c r="CO249" s="456">
        <v>0</v>
      </c>
      <c r="CP249" s="456">
        <v>0</v>
      </c>
      <c r="CQ249" s="456">
        <v>0</v>
      </c>
      <c r="CR249" s="456">
        <v>0</v>
      </c>
      <c r="CS249" s="456">
        <v>0</v>
      </c>
      <c r="CT249" s="456">
        <v>0</v>
      </c>
      <c r="CU249" s="456">
        <v>0</v>
      </c>
      <c r="CV249" s="730">
        <v>0</v>
      </c>
      <c r="CW249" s="456">
        <v>0</v>
      </c>
      <c r="CX249" s="456">
        <v>0</v>
      </c>
      <c r="CY249" s="456">
        <v>0</v>
      </c>
      <c r="CZ249" s="457" t="s">
        <v>867</v>
      </c>
      <c r="DA249" s="457" t="s">
        <v>80</v>
      </c>
      <c r="DB249" s="457">
        <v>0</v>
      </c>
      <c r="DC249" s="457">
        <v>0</v>
      </c>
      <c r="DD249" s="457" t="s">
        <v>2110</v>
      </c>
      <c r="DE249" s="457"/>
      <c r="DF249" s="457" t="s">
        <v>2195</v>
      </c>
      <c r="DG249" s="587"/>
      <c r="DH249" s="587"/>
      <c r="DI249" s="587"/>
      <c r="DJ249" s="587"/>
      <c r="DK249" s="587"/>
      <c r="DL249" s="587"/>
      <c r="DM249" s="587"/>
      <c r="DN249" s="587"/>
      <c r="DO249" s="587"/>
      <c r="DP249" s="587"/>
      <c r="DQ249" s="587"/>
      <c r="DR249" s="587"/>
      <c r="DS249" s="587"/>
      <c r="DT249" s="587"/>
      <c r="DU249" s="587"/>
      <c r="DV249" s="587"/>
      <c r="DW249" s="587"/>
      <c r="DX249" s="587"/>
      <c r="DY249" s="587"/>
      <c r="DZ249" s="587"/>
      <c r="EA249" s="587"/>
      <c r="EB249" s="587"/>
      <c r="EC249" s="587"/>
      <c r="ED249" s="587"/>
      <c r="EE249" s="587"/>
      <c r="EF249" s="587"/>
      <c r="EG249" s="587"/>
      <c r="EH249" s="587"/>
      <c r="EI249" s="587"/>
      <c r="EJ249" s="587"/>
      <c r="EK249" s="587"/>
      <c r="EL249" s="587"/>
      <c r="EM249" s="587"/>
      <c r="EN249" s="587"/>
      <c r="EO249" s="587"/>
      <c r="EP249" s="587"/>
      <c r="EQ249" s="587"/>
      <c r="ER249" s="587"/>
      <c r="ES249" s="587"/>
      <c r="ET249" s="587"/>
      <c r="EU249" s="587"/>
      <c r="EV249" s="587"/>
      <c r="EW249" s="587"/>
      <c r="EX249" s="587"/>
      <c r="EY249" s="587"/>
      <c r="EZ249" s="587"/>
      <c r="FA249" s="587"/>
      <c r="FB249" s="587"/>
      <c r="FC249" s="587"/>
      <c r="FD249" s="587"/>
      <c r="FE249" s="587"/>
      <c r="FF249" s="587"/>
      <c r="FG249" s="587"/>
      <c r="FH249" s="587"/>
      <c r="FI249" s="587"/>
    </row>
    <row r="250" spans="1:165" s="427" customFormat="1" ht="62.25" customHeight="1" outlineLevel="1">
      <c r="A250" s="874"/>
      <c r="B250" s="455" t="s">
        <v>881</v>
      </c>
      <c r="C250" s="457" t="s">
        <v>1203</v>
      </c>
      <c r="D250" s="510" t="s">
        <v>882</v>
      </c>
      <c r="E250" s="504" t="s">
        <v>1204</v>
      </c>
      <c r="F250" s="509">
        <v>61100404</v>
      </c>
      <c r="G250" s="503">
        <v>6153</v>
      </c>
      <c r="H250" s="457" t="s">
        <v>866</v>
      </c>
      <c r="I250" s="505">
        <v>788.61337500000002</v>
      </c>
      <c r="J250" s="505">
        <v>788.61337500000002</v>
      </c>
      <c r="K250" s="456">
        <v>0</v>
      </c>
      <c r="L250" s="502">
        <v>630.89070000000004</v>
      </c>
      <c r="M250" s="506">
        <v>157.72267500000001</v>
      </c>
      <c r="N250" s="506">
        <v>157.72267500000001</v>
      </c>
      <c r="O250" s="509" t="s">
        <v>1428</v>
      </c>
      <c r="P250" s="508" t="s">
        <v>80</v>
      </c>
      <c r="Q250" s="478">
        <v>44500</v>
      </c>
      <c r="R250" s="457" t="s">
        <v>694</v>
      </c>
      <c r="S250" s="459" t="s">
        <v>2508</v>
      </c>
      <c r="T250" s="456">
        <v>0</v>
      </c>
      <c r="U250" s="456">
        <v>0</v>
      </c>
      <c r="V250" s="456">
        <v>157.72267500000001</v>
      </c>
      <c r="W250" s="456">
        <v>157.72267500000001</v>
      </c>
      <c r="X250" s="456">
        <v>0</v>
      </c>
      <c r="Y250" s="456">
        <v>0</v>
      </c>
      <c r="Z250" s="456">
        <v>0</v>
      </c>
      <c r="AA250" s="456">
        <v>0</v>
      </c>
      <c r="AB250" s="456">
        <v>0</v>
      </c>
      <c r="AC250" s="456">
        <v>0</v>
      </c>
      <c r="AD250" s="456">
        <v>0</v>
      </c>
      <c r="AE250" s="456">
        <v>0</v>
      </c>
      <c r="AF250" s="456">
        <v>0</v>
      </c>
      <c r="AG250" s="456">
        <v>0</v>
      </c>
      <c r="AH250" s="456">
        <v>157.72267500000001</v>
      </c>
      <c r="AI250" s="456">
        <v>0</v>
      </c>
      <c r="AJ250" s="456">
        <v>0</v>
      </c>
      <c r="AK250" s="456">
        <v>0</v>
      </c>
      <c r="AL250" s="456">
        <v>0</v>
      </c>
      <c r="AM250" s="456">
        <v>0</v>
      </c>
      <c r="AN250" s="456">
        <v>0</v>
      </c>
      <c r="AO250" s="456">
        <v>0</v>
      </c>
      <c r="AP250" s="456">
        <v>0</v>
      </c>
      <c r="AQ250" s="456">
        <v>0</v>
      </c>
      <c r="AR250" s="456">
        <v>0</v>
      </c>
      <c r="AS250" s="456">
        <v>0</v>
      </c>
      <c r="AT250" s="456">
        <v>0</v>
      </c>
      <c r="AU250" s="456">
        <v>0</v>
      </c>
      <c r="AV250" s="456">
        <v>0</v>
      </c>
      <c r="AW250" s="456">
        <v>0</v>
      </c>
      <c r="AX250" s="456">
        <v>0</v>
      </c>
      <c r="AY250" s="456">
        <v>0</v>
      </c>
      <c r="AZ250" s="456">
        <v>0</v>
      </c>
      <c r="BA250" s="456">
        <v>0</v>
      </c>
      <c r="BB250" s="456">
        <v>0</v>
      </c>
      <c r="BC250" s="456">
        <v>0</v>
      </c>
      <c r="BD250" s="456">
        <v>0</v>
      </c>
      <c r="BE250" s="456">
        <v>0</v>
      </c>
      <c r="BF250" s="456">
        <v>0</v>
      </c>
      <c r="BG250" s="456">
        <v>0</v>
      </c>
      <c r="BH250" s="479">
        <v>0</v>
      </c>
      <c r="BI250" s="479">
        <v>0</v>
      </c>
      <c r="BJ250" s="479">
        <v>0</v>
      </c>
      <c r="BK250" s="456">
        <v>0</v>
      </c>
      <c r="BL250" s="456">
        <v>0</v>
      </c>
      <c r="BM250" s="479">
        <v>0</v>
      </c>
      <c r="BN250" s="479">
        <v>0</v>
      </c>
      <c r="BO250" s="479">
        <v>0</v>
      </c>
      <c r="BP250" s="456">
        <v>0</v>
      </c>
      <c r="BQ250" s="456">
        <v>157.72267500000001</v>
      </c>
      <c r="BR250" s="479">
        <v>0</v>
      </c>
      <c r="BS250" s="479">
        <v>0</v>
      </c>
      <c r="BT250" s="479">
        <v>0</v>
      </c>
      <c r="BU250" s="456">
        <v>0</v>
      </c>
      <c r="BV250" s="456">
        <v>0</v>
      </c>
      <c r="BW250" s="479">
        <v>0</v>
      </c>
      <c r="BX250" s="479">
        <v>0</v>
      </c>
      <c r="BY250" s="479">
        <v>0</v>
      </c>
      <c r="BZ250" s="456">
        <v>0</v>
      </c>
      <c r="CA250" s="603">
        <v>0</v>
      </c>
      <c r="CB250" s="479">
        <v>0</v>
      </c>
      <c r="CC250" s="479">
        <v>0</v>
      </c>
      <c r="CD250" s="479">
        <v>0</v>
      </c>
      <c r="CE250" s="456">
        <v>0</v>
      </c>
      <c r="CF250" s="456">
        <v>0</v>
      </c>
      <c r="CG250" s="479">
        <v>0</v>
      </c>
      <c r="CH250" s="479">
        <v>0</v>
      </c>
      <c r="CI250" s="479">
        <v>0</v>
      </c>
      <c r="CJ250" s="456">
        <v>0</v>
      </c>
      <c r="CK250" s="456">
        <v>0</v>
      </c>
      <c r="CL250" s="479">
        <v>0</v>
      </c>
      <c r="CM250" s="479">
        <v>0</v>
      </c>
      <c r="CN250" s="479">
        <v>0</v>
      </c>
      <c r="CO250" s="456">
        <v>0</v>
      </c>
      <c r="CP250" s="456">
        <v>0</v>
      </c>
      <c r="CQ250" s="479">
        <v>0</v>
      </c>
      <c r="CR250" s="479">
        <v>0</v>
      </c>
      <c r="CS250" s="479">
        <v>0</v>
      </c>
      <c r="CT250" s="456">
        <v>0</v>
      </c>
      <c r="CU250" s="456">
        <v>0</v>
      </c>
      <c r="CV250" s="730">
        <v>0</v>
      </c>
      <c r="CW250" s="456">
        <v>0</v>
      </c>
      <c r="CX250" s="456">
        <v>0</v>
      </c>
      <c r="CY250" s="456">
        <v>0</v>
      </c>
      <c r="CZ250" s="457" t="s">
        <v>867</v>
      </c>
      <c r="DA250" s="457" t="s">
        <v>80</v>
      </c>
      <c r="DB250" s="457">
        <v>0</v>
      </c>
      <c r="DC250" s="457">
        <v>0</v>
      </c>
      <c r="DD250" s="457" t="s">
        <v>2110</v>
      </c>
      <c r="DE250" s="457"/>
      <c r="DF250" s="457" t="s">
        <v>2195</v>
      </c>
      <c r="DG250" s="587"/>
      <c r="DH250" s="587"/>
      <c r="DI250" s="587"/>
      <c r="DJ250" s="587"/>
      <c r="DK250" s="587"/>
      <c r="DL250" s="587"/>
      <c r="DM250" s="587"/>
      <c r="DN250" s="587"/>
      <c r="DO250" s="587"/>
      <c r="DP250" s="587"/>
      <c r="DQ250" s="587"/>
      <c r="DR250" s="587"/>
      <c r="DS250" s="587"/>
      <c r="DT250" s="587"/>
      <c r="DU250" s="587"/>
      <c r="DV250" s="587"/>
      <c r="DW250" s="587"/>
      <c r="DX250" s="587"/>
      <c r="DY250" s="587"/>
      <c r="DZ250" s="587"/>
      <c r="EA250" s="587"/>
      <c r="EB250" s="587"/>
      <c r="EC250" s="587"/>
      <c r="ED250" s="587"/>
      <c r="EE250" s="587"/>
      <c r="EF250" s="587"/>
      <c r="EG250" s="587"/>
      <c r="EH250" s="587"/>
      <c r="EI250" s="587"/>
      <c r="EJ250" s="587"/>
      <c r="EK250" s="587"/>
      <c r="EL250" s="587"/>
      <c r="EM250" s="587"/>
      <c r="EN250" s="587"/>
      <c r="EO250" s="587"/>
      <c r="EP250" s="587"/>
      <c r="EQ250" s="587"/>
      <c r="ER250" s="587"/>
      <c r="ES250" s="587"/>
      <c r="ET250" s="587"/>
      <c r="EU250" s="587"/>
      <c r="EV250" s="587"/>
      <c r="EW250" s="587"/>
      <c r="EX250" s="587"/>
      <c r="EY250" s="587"/>
      <c r="EZ250" s="587"/>
      <c r="FA250" s="587"/>
      <c r="FB250" s="587"/>
      <c r="FC250" s="587"/>
      <c r="FD250" s="587"/>
      <c r="FE250" s="587"/>
      <c r="FF250" s="587"/>
      <c r="FG250" s="587"/>
      <c r="FH250" s="587"/>
      <c r="FI250" s="587"/>
    </row>
    <row r="251" spans="1:165" s="427" customFormat="1" ht="54.75" customHeight="1" outlineLevel="1">
      <c r="A251" s="874"/>
      <c r="B251" s="455" t="s">
        <v>885</v>
      </c>
      <c r="C251" s="504" t="s">
        <v>1207</v>
      </c>
      <c r="D251" s="504" t="s">
        <v>150</v>
      </c>
      <c r="E251" s="504" t="s">
        <v>1186</v>
      </c>
      <c r="F251" s="509">
        <v>61100412</v>
      </c>
      <c r="G251" s="503" t="s">
        <v>1570</v>
      </c>
      <c r="H251" s="457" t="s">
        <v>866</v>
      </c>
      <c r="I251" s="505">
        <v>1799.511675</v>
      </c>
      <c r="J251" s="505">
        <v>1799.511675</v>
      </c>
      <c r="K251" s="456">
        <v>0</v>
      </c>
      <c r="L251" s="505">
        <v>1439.60934</v>
      </c>
      <c r="M251" s="506">
        <v>359.90233499999999</v>
      </c>
      <c r="N251" s="506">
        <v>359.90233499999999</v>
      </c>
      <c r="O251" s="509" t="s">
        <v>2015</v>
      </c>
      <c r="P251" s="508" t="s">
        <v>80</v>
      </c>
      <c r="Q251" s="478">
        <v>44712</v>
      </c>
      <c r="R251" s="457" t="s">
        <v>1671</v>
      </c>
      <c r="S251" s="459" t="s">
        <v>2509</v>
      </c>
      <c r="T251" s="456">
        <v>0</v>
      </c>
      <c r="U251" s="456">
        <v>0</v>
      </c>
      <c r="V251" s="456">
        <v>359.90233499999999</v>
      </c>
      <c r="W251" s="456">
        <v>359.90233499999999</v>
      </c>
      <c r="X251" s="456">
        <v>0</v>
      </c>
      <c r="Y251" s="456">
        <v>0</v>
      </c>
      <c r="Z251" s="456">
        <v>0</v>
      </c>
      <c r="AA251" s="456">
        <v>0</v>
      </c>
      <c r="AB251" s="456">
        <v>0</v>
      </c>
      <c r="AC251" s="456">
        <v>0</v>
      </c>
      <c r="AD251" s="456">
        <v>0</v>
      </c>
      <c r="AE251" s="456">
        <v>0</v>
      </c>
      <c r="AF251" s="456">
        <v>0</v>
      </c>
      <c r="AG251" s="456">
        <v>0</v>
      </c>
      <c r="AH251" s="456">
        <v>359.90233499999999</v>
      </c>
      <c r="AI251" s="456">
        <v>0</v>
      </c>
      <c r="AJ251" s="456">
        <v>0</v>
      </c>
      <c r="AK251" s="456">
        <v>0</v>
      </c>
      <c r="AL251" s="456">
        <v>0</v>
      </c>
      <c r="AM251" s="456">
        <v>0</v>
      </c>
      <c r="AN251" s="456">
        <v>0</v>
      </c>
      <c r="AO251" s="456">
        <v>0</v>
      </c>
      <c r="AP251" s="456">
        <v>0</v>
      </c>
      <c r="AQ251" s="456">
        <v>0</v>
      </c>
      <c r="AR251" s="456">
        <v>0</v>
      </c>
      <c r="AS251" s="456">
        <v>0</v>
      </c>
      <c r="AT251" s="456">
        <v>0</v>
      </c>
      <c r="AU251" s="456">
        <v>0</v>
      </c>
      <c r="AV251" s="456">
        <v>0</v>
      </c>
      <c r="AW251" s="456">
        <v>0</v>
      </c>
      <c r="AX251" s="456">
        <v>0</v>
      </c>
      <c r="AY251" s="456">
        <v>0</v>
      </c>
      <c r="AZ251" s="456">
        <v>0</v>
      </c>
      <c r="BA251" s="456">
        <v>0</v>
      </c>
      <c r="BB251" s="456">
        <v>0</v>
      </c>
      <c r="BC251" s="456">
        <v>0</v>
      </c>
      <c r="BD251" s="456">
        <v>0</v>
      </c>
      <c r="BE251" s="456">
        <v>0</v>
      </c>
      <c r="BF251" s="456">
        <v>0</v>
      </c>
      <c r="BG251" s="456">
        <v>0</v>
      </c>
      <c r="BH251" s="456">
        <v>0</v>
      </c>
      <c r="BI251" s="456">
        <v>0</v>
      </c>
      <c r="BJ251" s="456">
        <v>0</v>
      </c>
      <c r="BK251" s="456">
        <v>0</v>
      </c>
      <c r="BL251" s="456">
        <v>0</v>
      </c>
      <c r="BM251" s="456">
        <v>0</v>
      </c>
      <c r="BN251" s="456">
        <v>0</v>
      </c>
      <c r="BO251" s="456">
        <v>0</v>
      </c>
      <c r="BP251" s="456">
        <v>0</v>
      </c>
      <c r="BQ251" s="456">
        <v>0</v>
      </c>
      <c r="BR251" s="456">
        <v>0</v>
      </c>
      <c r="BS251" s="456">
        <v>0</v>
      </c>
      <c r="BT251" s="456">
        <v>0</v>
      </c>
      <c r="BU251" s="456">
        <v>0</v>
      </c>
      <c r="BV251" s="456">
        <v>0</v>
      </c>
      <c r="BW251" s="456">
        <v>0</v>
      </c>
      <c r="BX251" s="456">
        <v>0</v>
      </c>
      <c r="BY251" s="456">
        <v>0</v>
      </c>
      <c r="BZ251" s="456">
        <v>0</v>
      </c>
      <c r="CA251" s="603">
        <v>359.90233499999999</v>
      </c>
      <c r="CB251" s="456">
        <v>0</v>
      </c>
      <c r="CC251" s="456">
        <v>0</v>
      </c>
      <c r="CD251" s="456">
        <v>0</v>
      </c>
      <c r="CE251" s="456">
        <v>0</v>
      </c>
      <c r="CF251" s="456">
        <v>0</v>
      </c>
      <c r="CG251" s="456">
        <v>0</v>
      </c>
      <c r="CH251" s="456">
        <v>0</v>
      </c>
      <c r="CI251" s="456">
        <v>0</v>
      </c>
      <c r="CJ251" s="456">
        <v>0</v>
      </c>
      <c r="CK251" s="456">
        <v>0</v>
      </c>
      <c r="CL251" s="456">
        <v>0</v>
      </c>
      <c r="CM251" s="456">
        <v>0</v>
      </c>
      <c r="CN251" s="456">
        <v>0</v>
      </c>
      <c r="CO251" s="456">
        <v>0</v>
      </c>
      <c r="CP251" s="456">
        <v>0</v>
      </c>
      <c r="CQ251" s="456">
        <v>0</v>
      </c>
      <c r="CR251" s="456">
        <v>0</v>
      </c>
      <c r="CS251" s="456">
        <v>0</v>
      </c>
      <c r="CT251" s="456">
        <v>0</v>
      </c>
      <c r="CU251" s="456">
        <v>0</v>
      </c>
      <c r="CV251" s="730">
        <v>0</v>
      </c>
      <c r="CW251" s="456">
        <v>0</v>
      </c>
      <c r="CX251" s="456">
        <v>0</v>
      </c>
      <c r="CY251" s="456">
        <v>0</v>
      </c>
      <c r="CZ251" s="457" t="s">
        <v>867</v>
      </c>
      <c r="DA251" s="457" t="s">
        <v>80</v>
      </c>
      <c r="DB251" s="457">
        <v>0</v>
      </c>
      <c r="DC251" s="457">
        <v>0</v>
      </c>
      <c r="DD251" s="457" t="s">
        <v>2110</v>
      </c>
      <c r="DE251" s="457"/>
      <c r="DF251" s="457" t="s">
        <v>2195</v>
      </c>
      <c r="DG251" s="587"/>
      <c r="DH251" s="587"/>
      <c r="DI251" s="587"/>
      <c r="DJ251" s="587"/>
      <c r="DK251" s="587"/>
      <c r="DL251" s="587"/>
      <c r="DM251" s="587"/>
      <c r="DN251" s="587"/>
      <c r="DO251" s="587"/>
      <c r="DP251" s="587"/>
      <c r="DQ251" s="587"/>
      <c r="DR251" s="587"/>
      <c r="DS251" s="587"/>
      <c r="DT251" s="587"/>
      <c r="DU251" s="587"/>
      <c r="DV251" s="587"/>
      <c r="DW251" s="587"/>
      <c r="DX251" s="587"/>
      <c r="DY251" s="587"/>
      <c r="DZ251" s="587"/>
      <c r="EA251" s="587"/>
      <c r="EB251" s="587"/>
      <c r="EC251" s="587"/>
      <c r="ED251" s="587"/>
      <c r="EE251" s="587"/>
      <c r="EF251" s="587"/>
      <c r="EG251" s="587"/>
      <c r="EH251" s="587"/>
      <c r="EI251" s="587"/>
      <c r="EJ251" s="587"/>
      <c r="EK251" s="587"/>
      <c r="EL251" s="587"/>
      <c r="EM251" s="587"/>
      <c r="EN251" s="587"/>
      <c r="EO251" s="587"/>
      <c r="EP251" s="587"/>
      <c r="EQ251" s="587"/>
      <c r="ER251" s="587"/>
      <c r="ES251" s="587"/>
      <c r="ET251" s="587"/>
      <c r="EU251" s="587"/>
      <c r="EV251" s="587"/>
      <c r="EW251" s="587"/>
      <c r="EX251" s="587"/>
      <c r="EY251" s="587"/>
      <c r="EZ251" s="587"/>
      <c r="FA251" s="587"/>
      <c r="FB251" s="587"/>
      <c r="FC251" s="587"/>
      <c r="FD251" s="587"/>
      <c r="FE251" s="587"/>
      <c r="FF251" s="587"/>
      <c r="FG251" s="587"/>
      <c r="FH251" s="587"/>
      <c r="FI251" s="587"/>
    </row>
    <row r="252" spans="1:165" s="427" customFormat="1" ht="72" customHeight="1" outlineLevel="1">
      <c r="A252" s="874"/>
      <c r="B252" s="455" t="s">
        <v>886</v>
      </c>
      <c r="C252" s="457" t="s">
        <v>1208</v>
      </c>
      <c r="D252" s="504" t="s">
        <v>150</v>
      </c>
      <c r="E252" s="504" t="s">
        <v>1186</v>
      </c>
      <c r="F252" s="509">
        <v>61100412</v>
      </c>
      <c r="G252" s="503">
        <v>6822</v>
      </c>
      <c r="H252" s="457" t="s">
        <v>866</v>
      </c>
      <c r="I252" s="505">
        <v>887.30921999999998</v>
      </c>
      <c r="J252" s="505">
        <v>887.30921999999998</v>
      </c>
      <c r="K252" s="456">
        <v>0</v>
      </c>
      <c r="L252" s="502">
        <v>709.84737600000005</v>
      </c>
      <c r="M252" s="506">
        <v>177.46184400000001</v>
      </c>
      <c r="N252" s="506">
        <v>177.46184400000001</v>
      </c>
      <c r="O252" s="509" t="s">
        <v>1427</v>
      </c>
      <c r="P252" s="508" t="s">
        <v>80</v>
      </c>
      <c r="Q252" s="478">
        <v>44804</v>
      </c>
      <c r="R252" s="457" t="s">
        <v>1671</v>
      </c>
      <c r="S252" s="459" t="s">
        <v>2509</v>
      </c>
      <c r="T252" s="456">
        <v>0</v>
      </c>
      <c r="U252" s="456">
        <v>0</v>
      </c>
      <c r="V252" s="456">
        <v>177.46184400000001</v>
      </c>
      <c r="W252" s="456">
        <v>0</v>
      </c>
      <c r="X252" s="456">
        <v>0</v>
      </c>
      <c r="Y252" s="456">
        <v>0</v>
      </c>
      <c r="Z252" s="456">
        <v>0</v>
      </c>
      <c r="AA252" s="456">
        <v>177.46184400000001</v>
      </c>
      <c r="AB252" s="456">
        <v>177.46184400000001</v>
      </c>
      <c r="AC252" s="456">
        <v>0</v>
      </c>
      <c r="AD252" s="456">
        <v>0</v>
      </c>
      <c r="AE252" s="456">
        <v>0</v>
      </c>
      <c r="AF252" s="456">
        <v>0</v>
      </c>
      <c r="AG252" s="456">
        <v>0</v>
      </c>
      <c r="AH252" s="456">
        <v>0</v>
      </c>
      <c r="AI252" s="456">
        <v>0</v>
      </c>
      <c r="AJ252" s="456">
        <v>0</v>
      </c>
      <c r="AK252" s="456">
        <v>0</v>
      </c>
      <c r="AL252" s="456">
        <v>0</v>
      </c>
      <c r="AM252" s="456">
        <v>177.46184400000001</v>
      </c>
      <c r="AN252" s="456">
        <v>0</v>
      </c>
      <c r="AO252" s="456">
        <v>0</v>
      </c>
      <c r="AP252" s="456">
        <v>0</v>
      </c>
      <c r="AQ252" s="456">
        <v>0</v>
      </c>
      <c r="AR252" s="456">
        <v>0</v>
      </c>
      <c r="AS252" s="456">
        <v>0</v>
      </c>
      <c r="AT252" s="456">
        <v>0</v>
      </c>
      <c r="AU252" s="456">
        <v>0</v>
      </c>
      <c r="AV252" s="456">
        <v>0</v>
      </c>
      <c r="AW252" s="456">
        <v>0</v>
      </c>
      <c r="AX252" s="456">
        <v>0</v>
      </c>
      <c r="AY252" s="456">
        <v>0</v>
      </c>
      <c r="AZ252" s="456">
        <v>0</v>
      </c>
      <c r="BA252" s="456">
        <v>0</v>
      </c>
      <c r="BB252" s="456">
        <v>0</v>
      </c>
      <c r="BC252" s="456">
        <v>0</v>
      </c>
      <c r="BD252" s="456">
        <v>0</v>
      </c>
      <c r="BE252" s="456">
        <v>177.46184400000001</v>
      </c>
      <c r="BF252" s="456">
        <v>177.46184400000001</v>
      </c>
      <c r="BG252" s="456">
        <v>0</v>
      </c>
      <c r="BH252" s="456">
        <v>0</v>
      </c>
      <c r="BI252" s="456">
        <v>0</v>
      </c>
      <c r="BJ252" s="456">
        <v>0</v>
      </c>
      <c r="BK252" s="456">
        <v>0</v>
      </c>
      <c r="BL252" s="456">
        <v>0</v>
      </c>
      <c r="BM252" s="456">
        <v>0</v>
      </c>
      <c r="BN252" s="456">
        <v>0</v>
      </c>
      <c r="BO252" s="456">
        <v>0</v>
      </c>
      <c r="BP252" s="456">
        <v>0</v>
      </c>
      <c r="BQ252" s="456">
        <v>0</v>
      </c>
      <c r="BR252" s="456">
        <v>0</v>
      </c>
      <c r="BS252" s="456">
        <v>0</v>
      </c>
      <c r="BT252" s="456">
        <v>0</v>
      </c>
      <c r="BU252" s="456">
        <v>0</v>
      </c>
      <c r="BV252" s="456">
        <v>0</v>
      </c>
      <c r="BW252" s="456">
        <v>0</v>
      </c>
      <c r="BX252" s="456">
        <v>0</v>
      </c>
      <c r="BY252" s="456">
        <v>0</v>
      </c>
      <c r="BZ252" s="456">
        <v>0</v>
      </c>
      <c r="CA252" s="603">
        <v>0</v>
      </c>
      <c r="CB252" s="456">
        <v>0</v>
      </c>
      <c r="CC252" s="456">
        <v>0</v>
      </c>
      <c r="CD252" s="456">
        <v>0</v>
      </c>
      <c r="CE252" s="456">
        <v>0</v>
      </c>
      <c r="CF252" s="456">
        <v>177.46184400000001</v>
      </c>
      <c r="CG252" s="456">
        <v>0</v>
      </c>
      <c r="CH252" s="456">
        <v>0</v>
      </c>
      <c r="CI252" s="456">
        <v>0</v>
      </c>
      <c r="CJ252" s="456">
        <v>0</v>
      </c>
      <c r="CK252" s="456">
        <v>0</v>
      </c>
      <c r="CL252" s="456">
        <v>0</v>
      </c>
      <c r="CM252" s="456">
        <v>0</v>
      </c>
      <c r="CN252" s="456">
        <v>0</v>
      </c>
      <c r="CO252" s="456">
        <v>0</v>
      </c>
      <c r="CP252" s="456">
        <v>0</v>
      </c>
      <c r="CQ252" s="456">
        <v>0</v>
      </c>
      <c r="CR252" s="456">
        <v>0</v>
      </c>
      <c r="CS252" s="456">
        <v>0</v>
      </c>
      <c r="CT252" s="456">
        <v>0</v>
      </c>
      <c r="CU252" s="456">
        <v>0</v>
      </c>
      <c r="CV252" s="730">
        <v>0</v>
      </c>
      <c r="CW252" s="456">
        <v>0</v>
      </c>
      <c r="CX252" s="456">
        <v>0</v>
      </c>
      <c r="CY252" s="456">
        <v>0</v>
      </c>
      <c r="CZ252" s="457" t="s">
        <v>867</v>
      </c>
      <c r="DA252" s="457" t="s">
        <v>80</v>
      </c>
      <c r="DB252" s="457">
        <v>0</v>
      </c>
      <c r="DC252" s="457">
        <v>0</v>
      </c>
      <c r="DD252" s="457" t="s">
        <v>2110</v>
      </c>
      <c r="DE252" s="457"/>
      <c r="DF252" s="457" t="s">
        <v>2195</v>
      </c>
      <c r="DG252" s="587"/>
      <c r="DH252" s="587"/>
      <c r="DI252" s="587"/>
      <c r="DJ252" s="587"/>
      <c r="DK252" s="587"/>
      <c r="DL252" s="587"/>
      <c r="DM252" s="587"/>
      <c r="DN252" s="587"/>
      <c r="DO252" s="587"/>
      <c r="DP252" s="587"/>
      <c r="DQ252" s="587"/>
      <c r="DR252" s="587"/>
      <c r="DS252" s="587"/>
      <c r="DT252" s="587"/>
      <c r="DU252" s="587"/>
      <c r="DV252" s="587"/>
      <c r="DW252" s="587"/>
      <c r="DX252" s="587"/>
      <c r="DY252" s="587"/>
      <c r="DZ252" s="587"/>
      <c r="EA252" s="587"/>
      <c r="EB252" s="587"/>
      <c r="EC252" s="587"/>
      <c r="ED252" s="587"/>
      <c r="EE252" s="587"/>
      <c r="EF252" s="587"/>
      <c r="EG252" s="587"/>
      <c r="EH252" s="587"/>
      <c r="EI252" s="587"/>
      <c r="EJ252" s="587"/>
      <c r="EK252" s="587"/>
      <c r="EL252" s="587"/>
      <c r="EM252" s="587"/>
      <c r="EN252" s="587"/>
      <c r="EO252" s="587"/>
      <c r="EP252" s="587"/>
      <c r="EQ252" s="587"/>
      <c r="ER252" s="587"/>
      <c r="ES252" s="587"/>
      <c r="ET252" s="587"/>
      <c r="EU252" s="587"/>
      <c r="EV252" s="587"/>
      <c r="EW252" s="587"/>
      <c r="EX252" s="587"/>
      <c r="EY252" s="587"/>
      <c r="EZ252" s="587"/>
      <c r="FA252" s="587"/>
      <c r="FB252" s="587"/>
      <c r="FC252" s="587"/>
      <c r="FD252" s="587"/>
      <c r="FE252" s="587"/>
      <c r="FF252" s="587"/>
      <c r="FG252" s="587"/>
      <c r="FH252" s="587"/>
      <c r="FI252" s="587"/>
    </row>
    <row r="253" spans="1:165" s="427" customFormat="1" ht="87" customHeight="1" outlineLevel="1">
      <c r="A253" s="874"/>
      <c r="B253" s="455" t="s">
        <v>888</v>
      </c>
      <c r="C253" s="457" t="s">
        <v>1210</v>
      </c>
      <c r="D253" s="504" t="s">
        <v>887</v>
      </c>
      <c r="E253" s="504" t="s">
        <v>1188</v>
      </c>
      <c r="F253" s="504">
        <v>509965</v>
      </c>
      <c r="G253" s="503" t="s">
        <v>1572</v>
      </c>
      <c r="H253" s="457" t="s">
        <v>866</v>
      </c>
      <c r="I253" s="505">
        <v>2500.38724</v>
      </c>
      <c r="J253" s="505">
        <v>2500.38724</v>
      </c>
      <c r="K253" s="456">
        <v>0</v>
      </c>
      <c r="L253" s="505">
        <v>2000.309792</v>
      </c>
      <c r="M253" s="506">
        <v>500.07745</v>
      </c>
      <c r="N253" s="506">
        <v>500.07745</v>
      </c>
      <c r="O253" s="509" t="s">
        <v>2015</v>
      </c>
      <c r="P253" s="508" t="s">
        <v>80</v>
      </c>
      <c r="Q253" s="478">
        <v>44695</v>
      </c>
      <c r="R253" s="457" t="s">
        <v>1671</v>
      </c>
      <c r="S253" s="459" t="s">
        <v>2510</v>
      </c>
      <c r="T253" s="456">
        <v>0</v>
      </c>
      <c r="U253" s="456">
        <v>0</v>
      </c>
      <c r="V253" s="456">
        <v>500.07745</v>
      </c>
      <c r="W253" s="456">
        <v>500.07745</v>
      </c>
      <c r="X253" s="456">
        <v>0</v>
      </c>
      <c r="Y253" s="456">
        <v>0</v>
      </c>
      <c r="Z253" s="456">
        <v>0</v>
      </c>
      <c r="AA253" s="456">
        <v>0</v>
      </c>
      <c r="AB253" s="456">
        <v>0</v>
      </c>
      <c r="AC253" s="456">
        <v>0</v>
      </c>
      <c r="AD253" s="456">
        <v>0</v>
      </c>
      <c r="AE253" s="456">
        <v>0</v>
      </c>
      <c r="AF253" s="456">
        <v>0</v>
      </c>
      <c r="AG253" s="456">
        <v>0</v>
      </c>
      <c r="AH253" s="456">
        <v>500.07745</v>
      </c>
      <c r="AI253" s="456">
        <v>0</v>
      </c>
      <c r="AJ253" s="456">
        <v>0</v>
      </c>
      <c r="AK253" s="456">
        <v>0</v>
      </c>
      <c r="AL253" s="456">
        <v>0</v>
      </c>
      <c r="AM253" s="456">
        <v>0</v>
      </c>
      <c r="AN253" s="456">
        <v>0</v>
      </c>
      <c r="AO253" s="456">
        <v>0</v>
      </c>
      <c r="AP253" s="456">
        <v>0</v>
      </c>
      <c r="AQ253" s="456">
        <v>0</v>
      </c>
      <c r="AR253" s="456">
        <v>0</v>
      </c>
      <c r="AS253" s="456">
        <v>0</v>
      </c>
      <c r="AT253" s="456">
        <v>0</v>
      </c>
      <c r="AU253" s="456">
        <v>0</v>
      </c>
      <c r="AV253" s="456">
        <v>0</v>
      </c>
      <c r="AW253" s="456">
        <v>0</v>
      </c>
      <c r="AX253" s="456">
        <v>0</v>
      </c>
      <c r="AY253" s="456">
        <v>0</v>
      </c>
      <c r="AZ253" s="456">
        <v>0</v>
      </c>
      <c r="BA253" s="456">
        <v>0</v>
      </c>
      <c r="BB253" s="456">
        <v>0</v>
      </c>
      <c r="BC253" s="456">
        <v>0</v>
      </c>
      <c r="BD253" s="456">
        <v>0</v>
      </c>
      <c r="BE253" s="456">
        <v>0</v>
      </c>
      <c r="BF253" s="456">
        <v>0</v>
      </c>
      <c r="BG253" s="456">
        <v>0</v>
      </c>
      <c r="BH253" s="456">
        <v>0</v>
      </c>
      <c r="BI253" s="456">
        <v>0</v>
      </c>
      <c r="BJ253" s="456">
        <v>0</v>
      </c>
      <c r="BK253" s="456">
        <v>0</v>
      </c>
      <c r="BL253" s="456">
        <v>0</v>
      </c>
      <c r="BM253" s="456">
        <v>0</v>
      </c>
      <c r="BN253" s="456">
        <v>0</v>
      </c>
      <c r="BO253" s="456">
        <v>0</v>
      </c>
      <c r="BP253" s="456">
        <v>0</v>
      </c>
      <c r="BQ253" s="456">
        <v>0</v>
      </c>
      <c r="BR253" s="456">
        <v>0</v>
      </c>
      <c r="BS253" s="456">
        <v>0</v>
      </c>
      <c r="BT253" s="456">
        <v>0</v>
      </c>
      <c r="BU253" s="456">
        <v>0</v>
      </c>
      <c r="BV253" s="456">
        <v>0</v>
      </c>
      <c r="BW253" s="456">
        <v>0</v>
      </c>
      <c r="BX253" s="456">
        <v>0</v>
      </c>
      <c r="BY253" s="456">
        <v>0</v>
      </c>
      <c r="BZ253" s="456">
        <v>0</v>
      </c>
      <c r="CA253" s="603">
        <v>500.07745</v>
      </c>
      <c r="CB253" s="456">
        <v>0</v>
      </c>
      <c r="CC253" s="456">
        <v>0</v>
      </c>
      <c r="CD253" s="456">
        <v>0</v>
      </c>
      <c r="CE253" s="456">
        <v>0</v>
      </c>
      <c r="CF253" s="456">
        <v>0</v>
      </c>
      <c r="CG253" s="456">
        <v>0</v>
      </c>
      <c r="CH253" s="456">
        <v>0</v>
      </c>
      <c r="CI253" s="456">
        <v>0</v>
      </c>
      <c r="CJ253" s="456">
        <v>0</v>
      </c>
      <c r="CK253" s="456">
        <v>0</v>
      </c>
      <c r="CL253" s="456">
        <v>0</v>
      </c>
      <c r="CM253" s="456">
        <v>0</v>
      </c>
      <c r="CN253" s="456">
        <v>0</v>
      </c>
      <c r="CO253" s="456">
        <v>0</v>
      </c>
      <c r="CP253" s="456">
        <v>0</v>
      </c>
      <c r="CQ253" s="456">
        <v>0</v>
      </c>
      <c r="CR253" s="456">
        <v>0</v>
      </c>
      <c r="CS253" s="456">
        <v>0</v>
      </c>
      <c r="CT253" s="456">
        <v>0</v>
      </c>
      <c r="CU253" s="456">
        <v>0</v>
      </c>
      <c r="CV253" s="730">
        <v>0</v>
      </c>
      <c r="CW253" s="456">
        <v>0</v>
      </c>
      <c r="CX253" s="456">
        <v>0</v>
      </c>
      <c r="CY253" s="456">
        <v>0</v>
      </c>
      <c r="CZ253" s="457" t="s">
        <v>867</v>
      </c>
      <c r="DA253" s="457" t="s">
        <v>80</v>
      </c>
      <c r="DB253" s="457">
        <v>0</v>
      </c>
      <c r="DC253" s="457">
        <v>0</v>
      </c>
      <c r="DD253" s="457" t="s">
        <v>2110</v>
      </c>
      <c r="DE253" s="457"/>
      <c r="DF253" s="457" t="s">
        <v>2198</v>
      </c>
      <c r="DG253" s="587"/>
      <c r="DH253" s="587"/>
      <c r="DI253" s="587"/>
      <c r="DJ253" s="587"/>
      <c r="DK253" s="587"/>
      <c r="DL253" s="587"/>
      <c r="DM253" s="587"/>
      <c r="DN253" s="587"/>
      <c r="DO253" s="587"/>
      <c r="DP253" s="587"/>
      <c r="DQ253" s="587"/>
      <c r="DR253" s="587"/>
      <c r="DS253" s="587"/>
      <c r="DT253" s="587"/>
      <c r="DU253" s="587"/>
      <c r="DV253" s="587"/>
      <c r="DW253" s="587"/>
      <c r="DX253" s="587"/>
      <c r="DY253" s="587"/>
      <c r="DZ253" s="587"/>
      <c r="EA253" s="587"/>
      <c r="EB253" s="587"/>
      <c r="EC253" s="587"/>
      <c r="ED253" s="587"/>
      <c r="EE253" s="587"/>
      <c r="EF253" s="587"/>
      <c r="EG253" s="587"/>
      <c r="EH253" s="587"/>
      <c r="EI253" s="587"/>
      <c r="EJ253" s="587"/>
      <c r="EK253" s="587"/>
      <c r="EL253" s="587"/>
      <c r="EM253" s="587"/>
      <c r="EN253" s="587"/>
      <c r="EO253" s="587"/>
      <c r="EP253" s="587"/>
      <c r="EQ253" s="587"/>
      <c r="ER253" s="587"/>
      <c r="ES253" s="587"/>
      <c r="ET253" s="587"/>
      <c r="EU253" s="587"/>
      <c r="EV253" s="587"/>
      <c r="EW253" s="587"/>
      <c r="EX253" s="587"/>
      <c r="EY253" s="587"/>
      <c r="EZ253" s="587"/>
      <c r="FA253" s="587"/>
      <c r="FB253" s="587"/>
      <c r="FC253" s="587"/>
      <c r="FD253" s="587"/>
      <c r="FE253" s="587"/>
      <c r="FF253" s="587"/>
      <c r="FG253" s="587"/>
      <c r="FH253" s="587"/>
      <c r="FI253" s="587"/>
    </row>
    <row r="254" spans="1:165" s="427" customFormat="1" ht="102" customHeight="1" outlineLevel="1">
      <c r="A254" s="874"/>
      <c r="B254" s="455" t="s">
        <v>889</v>
      </c>
      <c r="C254" s="457" t="s">
        <v>1211</v>
      </c>
      <c r="D254" s="504" t="s">
        <v>89</v>
      </c>
      <c r="E254" s="504" t="s">
        <v>1212</v>
      </c>
      <c r="F254" s="504">
        <v>66493030</v>
      </c>
      <c r="G254" s="503" t="s">
        <v>1573</v>
      </c>
      <c r="H254" s="457" t="s">
        <v>866</v>
      </c>
      <c r="I254" s="505">
        <v>1572.9428</v>
      </c>
      <c r="J254" s="505">
        <v>1572.9428</v>
      </c>
      <c r="K254" s="456">
        <v>0</v>
      </c>
      <c r="L254" s="505">
        <v>1258.3542399999999</v>
      </c>
      <c r="M254" s="506">
        <v>314.58855999999997</v>
      </c>
      <c r="N254" s="506">
        <v>314.58855999999997</v>
      </c>
      <c r="O254" s="509" t="s">
        <v>1766</v>
      </c>
      <c r="P254" s="508" t="s">
        <v>80</v>
      </c>
      <c r="Q254" s="478">
        <v>44742</v>
      </c>
      <c r="R254" s="457" t="s">
        <v>1671</v>
      </c>
      <c r="S254" s="459" t="s">
        <v>2511</v>
      </c>
      <c r="T254" s="456">
        <v>0</v>
      </c>
      <c r="U254" s="456">
        <v>0</v>
      </c>
      <c r="V254" s="456">
        <v>314.58855999999997</v>
      </c>
      <c r="W254" s="456">
        <v>314.58855999999997</v>
      </c>
      <c r="X254" s="456">
        <v>0</v>
      </c>
      <c r="Y254" s="456">
        <v>0</v>
      </c>
      <c r="Z254" s="456">
        <v>0</v>
      </c>
      <c r="AA254" s="456">
        <v>0</v>
      </c>
      <c r="AB254" s="456">
        <v>0</v>
      </c>
      <c r="AC254" s="456">
        <v>0</v>
      </c>
      <c r="AD254" s="456">
        <v>0</v>
      </c>
      <c r="AE254" s="456">
        <v>0</v>
      </c>
      <c r="AF254" s="456">
        <v>0</v>
      </c>
      <c r="AG254" s="456">
        <v>0</v>
      </c>
      <c r="AH254" s="456">
        <v>314.58855999999997</v>
      </c>
      <c r="AI254" s="456">
        <v>0</v>
      </c>
      <c r="AJ254" s="456">
        <v>0</v>
      </c>
      <c r="AK254" s="456">
        <v>0</v>
      </c>
      <c r="AL254" s="456">
        <v>0</v>
      </c>
      <c r="AM254" s="456">
        <v>0</v>
      </c>
      <c r="AN254" s="456">
        <v>0</v>
      </c>
      <c r="AO254" s="456">
        <v>0</v>
      </c>
      <c r="AP254" s="456">
        <v>0</v>
      </c>
      <c r="AQ254" s="456">
        <v>0</v>
      </c>
      <c r="AR254" s="456">
        <v>0</v>
      </c>
      <c r="AS254" s="456">
        <v>0</v>
      </c>
      <c r="AT254" s="456">
        <v>0</v>
      </c>
      <c r="AU254" s="456">
        <v>0</v>
      </c>
      <c r="AV254" s="456">
        <v>0</v>
      </c>
      <c r="AW254" s="456">
        <v>0</v>
      </c>
      <c r="AX254" s="456">
        <v>0</v>
      </c>
      <c r="AY254" s="456">
        <v>0</v>
      </c>
      <c r="AZ254" s="456">
        <v>0</v>
      </c>
      <c r="BA254" s="456">
        <v>0</v>
      </c>
      <c r="BB254" s="456">
        <v>0</v>
      </c>
      <c r="BC254" s="456">
        <v>0</v>
      </c>
      <c r="BD254" s="456">
        <v>0</v>
      </c>
      <c r="BE254" s="456">
        <v>0</v>
      </c>
      <c r="BF254" s="456">
        <v>0</v>
      </c>
      <c r="BG254" s="456">
        <v>0</v>
      </c>
      <c r="BH254" s="479">
        <v>0</v>
      </c>
      <c r="BI254" s="479">
        <v>0</v>
      </c>
      <c r="BJ254" s="479">
        <v>0</v>
      </c>
      <c r="BK254" s="456">
        <v>0</v>
      </c>
      <c r="BL254" s="456">
        <v>0</v>
      </c>
      <c r="BM254" s="479">
        <v>0</v>
      </c>
      <c r="BN254" s="479">
        <v>0</v>
      </c>
      <c r="BO254" s="479">
        <v>0</v>
      </c>
      <c r="BP254" s="456">
        <v>0</v>
      </c>
      <c r="BQ254" s="456">
        <v>0</v>
      </c>
      <c r="BR254" s="479">
        <v>0</v>
      </c>
      <c r="BS254" s="479">
        <v>0</v>
      </c>
      <c r="BT254" s="479">
        <v>0</v>
      </c>
      <c r="BU254" s="456">
        <v>0</v>
      </c>
      <c r="BV254" s="456">
        <v>0</v>
      </c>
      <c r="BW254" s="479">
        <v>0</v>
      </c>
      <c r="BX254" s="479">
        <v>0</v>
      </c>
      <c r="BY254" s="479">
        <v>0</v>
      </c>
      <c r="BZ254" s="456">
        <v>0</v>
      </c>
      <c r="CA254" s="603">
        <v>314.58855999999997</v>
      </c>
      <c r="CB254" s="479">
        <v>0</v>
      </c>
      <c r="CC254" s="479">
        <v>0</v>
      </c>
      <c r="CD254" s="479">
        <v>0</v>
      </c>
      <c r="CE254" s="456">
        <v>0</v>
      </c>
      <c r="CF254" s="456">
        <v>0</v>
      </c>
      <c r="CG254" s="479">
        <v>0</v>
      </c>
      <c r="CH254" s="479">
        <v>0</v>
      </c>
      <c r="CI254" s="479">
        <v>0</v>
      </c>
      <c r="CJ254" s="456">
        <v>0</v>
      </c>
      <c r="CK254" s="456">
        <v>0</v>
      </c>
      <c r="CL254" s="479">
        <v>0</v>
      </c>
      <c r="CM254" s="479">
        <v>0</v>
      </c>
      <c r="CN254" s="479">
        <v>0</v>
      </c>
      <c r="CO254" s="456">
        <v>0</v>
      </c>
      <c r="CP254" s="456">
        <v>0</v>
      </c>
      <c r="CQ254" s="479">
        <v>0</v>
      </c>
      <c r="CR254" s="479">
        <v>0</v>
      </c>
      <c r="CS254" s="479">
        <v>0</v>
      </c>
      <c r="CT254" s="456">
        <v>0</v>
      </c>
      <c r="CU254" s="456">
        <v>0</v>
      </c>
      <c r="CV254" s="730">
        <v>0</v>
      </c>
      <c r="CW254" s="456">
        <v>0</v>
      </c>
      <c r="CX254" s="456">
        <v>0</v>
      </c>
      <c r="CY254" s="456">
        <v>0</v>
      </c>
      <c r="CZ254" s="457" t="s">
        <v>867</v>
      </c>
      <c r="DA254" s="457" t="s">
        <v>80</v>
      </c>
      <c r="DB254" s="457">
        <v>0</v>
      </c>
      <c r="DC254" s="457">
        <v>0</v>
      </c>
      <c r="DD254" s="457" t="s">
        <v>2110</v>
      </c>
      <c r="DE254" s="457"/>
      <c r="DF254" s="457" t="s">
        <v>2179</v>
      </c>
      <c r="DG254" s="587"/>
      <c r="DH254" s="587"/>
      <c r="DI254" s="587"/>
      <c r="DJ254" s="587"/>
      <c r="DK254" s="587"/>
      <c r="DL254" s="587"/>
      <c r="DM254" s="587"/>
      <c r="DN254" s="587"/>
      <c r="DO254" s="587"/>
      <c r="DP254" s="587"/>
      <c r="DQ254" s="587"/>
      <c r="DR254" s="587"/>
      <c r="DS254" s="587"/>
      <c r="DT254" s="587"/>
      <c r="DU254" s="587"/>
      <c r="DV254" s="587"/>
      <c r="DW254" s="587"/>
      <c r="DX254" s="587"/>
      <c r="DY254" s="587"/>
      <c r="DZ254" s="587"/>
      <c r="EA254" s="587"/>
      <c r="EB254" s="587"/>
      <c r="EC254" s="587"/>
      <c r="ED254" s="587"/>
      <c r="EE254" s="587"/>
      <c r="EF254" s="587"/>
      <c r="EG254" s="587"/>
      <c r="EH254" s="587"/>
      <c r="EI254" s="587"/>
      <c r="EJ254" s="587"/>
      <c r="EK254" s="587"/>
      <c r="EL254" s="587"/>
      <c r="EM254" s="587"/>
      <c r="EN254" s="587"/>
      <c r="EO254" s="587"/>
      <c r="EP254" s="587"/>
      <c r="EQ254" s="587"/>
      <c r="ER254" s="587"/>
      <c r="ES254" s="587"/>
      <c r="ET254" s="587"/>
      <c r="EU254" s="587"/>
      <c r="EV254" s="587"/>
      <c r="EW254" s="587"/>
      <c r="EX254" s="587"/>
      <c r="EY254" s="587"/>
      <c r="EZ254" s="587"/>
      <c r="FA254" s="587"/>
      <c r="FB254" s="587"/>
      <c r="FC254" s="587"/>
      <c r="FD254" s="587"/>
      <c r="FE254" s="587"/>
      <c r="FF254" s="587"/>
      <c r="FG254" s="587"/>
      <c r="FH254" s="587"/>
      <c r="FI254" s="587"/>
    </row>
    <row r="255" spans="1:165" s="427" customFormat="1" ht="72" customHeight="1" outlineLevel="1">
      <c r="A255" s="874"/>
      <c r="B255" s="455" t="s">
        <v>1213</v>
      </c>
      <c r="C255" s="457" t="s">
        <v>1214</v>
      </c>
      <c r="D255" s="504" t="s">
        <v>1215</v>
      </c>
      <c r="E255" s="504" t="s">
        <v>1181</v>
      </c>
      <c r="F255" s="504">
        <v>48683906</v>
      </c>
      <c r="G255" s="503" t="s">
        <v>80</v>
      </c>
      <c r="H255" s="457" t="s">
        <v>866</v>
      </c>
      <c r="I255" s="505">
        <v>659.57767999999999</v>
      </c>
      <c r="J255" s="505">
        <v>659.57767999999999</v>
      </c>
      <c r="K255" s="456">
        <v>0</v>
      </c>
      <c r="L255" s="505">
        <v>527.66214400000001</v>
      </c>
      <c r="M255" s="505">
        <v>131.915536</v>
      </c>
      <c r="N255" s="505">
        <v>131.915536</v>
      </c>
      <c r="O255" s="509" t="s">
        <v>1776</v>
      </c>
      <c r="P255" s="457" t="s">
        <v>80</v>
      </c>
      <c r="Q255" s="478">
        <v>44804</v>
      </c>
      <c r="R255" s="457" t="s">
        <v>1671</v>
      </c>
      <c r="S255" s="459" t="s">
        <v>2512</v>
      </c>
      <c r="T255" s="456">
        <v>0</v>
      </c>
      <c r="U255" s="456">
        <v>0</v>
      </c>
      <c r="V255" s="456">
        <v>0</v>
      </c>
      <c r="W255" s="456">
        <v>0</v>
      </c>
      <c r="X255" s="456">
        <v>0</v>
      </c>
      <c r="Y255" s="456">
        <v>0</v>
      </c>
      <c r="Z255" s="456">
        <v>0</v>
      </c>
      <c r="AA255" s="456">
        <v>0</v>
      </c>
      <c r="AB255" s="456">
        <v>0</v>
      </c>
      <c r="AC255" s="456">
        <v>0</v>
      </c>
      <c r="AD255" s="456">
        <v>0</v>
      </c>
      <c r="AE255" s="456">
        <v>0</v>
      </c>
      <c r="AF255" s="456">
        <v>131.915536</v>
      </c>
      <c r="AG255" s="456">
        <v>131.915536</v>
      </c>
      <c r="AH255" s="456">
        <v>0</v>
      </c>
      <c r="AI255" s="456">
        <v>0</v>
      </c>
      <c r="AJ255" s="456">
        <v>0</v>
      </c>
      <c r="AK255" s="456">
        <v>0</v>
      </c>
      <c r="AL255" s="456">
        <v>0</v>
      </c>
      <c r="AM255" s="456">
        <v>131.915536</v>
      </c>
      <c r="AN255" s="456">
        <v>0</v>
      </c>
      <c r="AO255" s="456">
        <v>0</v>
      </c>
      <c r="AP255" s="456">
        <v>0</v>
      </c>
      <c r="AQ255" s="456">
        <v>0</v>
      </c>
      <c r="AR255" s="456">
        <v>0</v>
      </c>
      <c r="AS255" s="456">
        <v>0</v>
      </c>
      <c r="AT255" s="456">
        <v>0</v>
      </c>
      <c r="AU255" s="456">
        <v>0</v>
      </c>
      <c r="AV255" s="456">
        <v>0</v>
      </c>
      <c r="AW255" s="456">
        <v>0</v>
      </c>
      <c r="AX255" s="456">
        <v>0</v>
      </c>
      <c r="AY255" s="456">
        <v>0</v>
      </c>
      <c r="AZ255" s="456">
        <v>0</v>
      </c>
      <c r="BA255" s="456">
        <v>0</v>
      </c>
      <c r="BB255" s="456">
        <v>0</v>
      </c>
      <c r="BC255" s="456">
        <v>0</v>
      </c>
      <c r="BD255" s="456">
        <v>0</v>
      </c>
      <c r="BE255" s="456">
        <v>0</v>
      </c>
      <c r="BF255" s="456">
        <v>0</v>
      </c>
      <c r="BG255" s="456">
        <v>0</v>
      </c>
      <c r="BH255" s="456">
        <v>0</v>
      </c>
      <c r="BI255" s="456">
        <v>0</v>
      </c>
      <c r="BJ255" s="456">
        <v>0</v>
      </c>
      <c r="BK255" s="456">
        <v>0</v>
      </c>
      <c r="BL255" s="456">
        <v>0</v>
      </c>
      <c r="BM255" s="456">
        <v>0</v>
      </c>
      <c r="BN255" s="456">
        <v>0</v>
      </c>
      <c r="BO255" s="456">
        <v>131.915536</v>
      </c>
      <c r="BP255" s="456">
        <v>131.915536</v>
      </c>
      <c r="BQ255" s="456">
        <v>0</v>
      </c>
      <c r="BR255" s="456">
        <v>0</v>
      </c>
      <c r="BS255" s="456">
        <v>0</v>
      </c>
      <c r="BT255" s="456">
        <v>0</v>
      </c>
      <c r="BU255" s="456">
        <v>0</v>
      </c>
      <c r="BV255" s="456">
        <v>0</v>
      </c>
      <c r="BW255" s="456">
        <v>0</v>
      </c>
      <c r="BX255" s="456">
        <v>0</v>
      </c>
      <c r="BY255" s="456">
        <v>0</v>
      </c>
      <c r="BZ255" s="456">
        <v>0</v>
      </c>
      <c r="CA255" s="603">
        <v>0</v>
      </c>
      <c r="CB255" s="456">
        <v>0</v>
      </c>
      <c r="CC255" s="456">
        <v>0</v>
      </c>
      <c r="CD255" s="456">
        <v>0</v>
      </c>
      <c r="CE255" s="456">
        <v>0</v>
      </c>
      <c r="CF255" s="456">
        <v>131.915536</v>
      </c>
      <c r="CG255" s="456">
        <v>0</v>
      </c>
      <c r="CH255" s="456">
        <v>0</v>
      </c>
      <c r="CI255" s="456">
        <v>0</v>
      </c>
      <c r="CJ255" s="456">
        <v>0</v>
      </c>
      <c r="CK255" s="456">
        <v>0</v>
      </c>
      <c r="CL255" s="456">
        <v>0</v>
      </c>
      <c r="CM255" s="456">
        <v>0</v>
      </c>
      <c r="CN255" s="456">
        <v>0</v>
      </c>
      <c r="CO255" s="456">
        <v>0</v>
      </c>
      <c r="CP255" s="456">
        <v>0</v>
      </c>
      <c r="CQ255" s="456">
        <v>0</v>
      </c>
      <c r="CR255" s="456">
        <v>0</v>
      </c>
      <c r="CS255" s="456">
        <v>0</v>
      </c>
      <c r="CT255" s="456">
        <v>0</v>
      </c>
      <c r="CU255" s="456">
        <v>0</v>
      </c>
      <c r="CV255" s="730">
        <v>0</v>
      </c>
      <c r="CW255" s="456">
        <v>0</v>
      </c>
      <c r="CX255" s="456">
        <v>0</v>
      </c>
      <c r="CY255" s="456">
        <v>0</v>
      </c>
      <c r="CZ255" s="457" t="s">
        <v>1216</v>
      </c>
      <c r="DA255" s="457" t="s">
        <v>80</v>
      </c>
      <c r="DB255" s="457">
        <v>0</v>
      </c>
      <c r="DC255" s="457">
        <v>0</v>
      </c>
      <c r="DD255" s="457" t="s">
        <v>2110</v>
      </c>
      <c r="DE255" s="457"/>
      <c r="DF255" s="457" t="s">
        <v>2326</v>
      </c>
      <c r="DG255" s="587"/>
      <c r="DH255" s="587"/>
      <c r="DI255" s="587"/>
      <c r="DJ255" s="587"/>
      <c r="DK255" s="587"/>
      <c r="DL255" s="587"/>
      <c r="DM255" s="587"/>
      <c r="DN255" s="587"/>
      <c r="DO255" s="587"/>
      <c r="DP255" s="587"/>
      <c r="DQ255" s="587"/>
      <c r="DR255" s="587"/>
      <c r="DS255" s="587"/>
      <c r="DT255" s="587"/>
      <c r="DU255" s="587"/>
      <c r="DV255" s="587"/>
      <c r="DW255" s="587"/>
      <c r="DX255" s="587"/>
      <c r="DY255" s="587"/>
      <c r="DZ255" s="587"/>
      <c r="EA255" s="587"/>
      <c r="EB255" s="587"/>
      <c r="EC255" s="587"/>
      <c r="ED255" s="587"/>
      <c r="EE255" s="587"/>
      <c r="EF255" s="587"/>
      <c r="EG255" s="587"/>
      <c r="EH255" s="587"/>
      <c r="EI255" s="587"/>
      <c r="EJ255" s="587"/>
      <c r="EK255" s="587"/>
      <c r="EL255" s="587"/>
      <c r="EM255" s="587"/>
      <c r="EN255" s="587"/>
      <c r="EO255" s="587"/>
      <c r="EP255" s="587"/>
      <c r="EQ255" s="587"/>
      <c r="ER255" s="587"/>
      <c r="ES255" s="587"/>
      <c r="ET255" s="587"/>
      <c r="EU255" s="587"/>
      <c r="EV255" s="587"/>
      <c r="EW255" s="587"/>
      <c r="EX255" s="587"/>
      <c r="EY255" s="587"/>
      <c r="EZ255" s="587"/>
      <c r="FA255" s="587"/>
      <c r="FB255" s="587"/>
      <c r="FC255" s="587"/>
      <c r="FD255" s="587"/>
      <c r="FE255" s="587"/>
      <c r="FF255" s="587"/>
      <c r="FG255" s="587"/>
      <c r="FH255" s="587"/>
      <c r="FI255" s="587"/>
    </row>
    <row r="256" spans="1:165" s="427" customFormat="1" ht="72" customHeight="1" outlineLevel="1">
      <c r="A256" s="874"/>
      <c r="B256" s="455" t="s">
        <v>1217</v>
      </c>
      <c r="C256" s="457" t="s">
        <v>1218</v>
      </c>
      <c r="D256" s="504" t="s">
        <v>1219</v>
      </c>
      <c r="E256" s="504" t="s">
        <v>1195</v>
      </c>
      <c r="F256" s="504">
        <v>61924059</v>
      </c>
      <c r="G256" s="503">
        <v>6155</v>
      </c>
      <c r="H256" s="457" t="s">
        <v>866</v>
      </c>
      <c r="I256" s="505">
        <v>757.17115999999999</v>
      </c>
      <c r="J256" s="505">
        <v>757.17115999999999</v>
      </c>
      <c r="K256" s="456">
        <v>0</v>
      </c>
      <c r="L256" s="505">
        <v>605.73692800000003</v>
      </c>
      <c r="M256" s="505">
        <v>151.43423200000001</v>
      </c>
      <c r="N256" s="505">
        <v>151.43423200000001</v>
      </c>
      <c r="O256" s="509" t="s">
        <v>1432</v>
      </c>
      <c r="P256" s="457" t="s">
        <v>80</v>
      </c>
      <c r="Q256" s="478">
        <v>44499</v>
      </c>
      <c r="R256" s="457" t="s">
        <v>694</v>
      </c>
      <c r="S256" s="459" t="s">
        <v>2512</v>
      </c>
      <c r="T256" s="456">
        <v>0</v>
      </c>
      <c r="U256" s="456">
        <v>0</v>
      </c>
      <c r="V256" s="456">
        <v>151.43423200000001</v>
      </c>
      <c r="W256" s="456">
        <v>151.43423200000001</v>
      </c>
      <c r="X256" s="456">
        <v>0</v>
      </c>
      <c r="Y256" s="456">
        <v>0</v>
      </c>
      <c r="Z256" s="456">
        <v>0</v>
      </c>
      <c r="AA256" s="456">
        <v>0</v>
      </c>
      <c r="AB256" s="456">
        <v>0</v>
      </c>
      <c r="AC256" s="456">
        <v>0</v>
      </c>
      <c r="AD256" s="456">
        <v>0</v>
      </c>
      <c r="AE256" s="456">
        <v>0</v>
      </c>
      <c r="AF256" s="456">
        <v>0</v>
      </c>
      <c r="AG256" s="456">
        <v>0</v>
      </c>
      <c r="AH256" s="456">
        <v>151.43423200000001</v>
      </c>
      <c r="AI256" s="456">
        <v>0</v>
      </c>
      <c r="AJ256" s="456">
        <v>0</v>
      </c>
      <c r="AK256" s="456">
        <v>0</v>
      </c>
      <c r="AL256" s="456">
        <v>0</v>
      </c>
      <c r="AM256" s="456">
        <v>0</v>
      </c>
      <c r="AN256" s="456">
        <v>0</v>
      </c>
      <c r="AO256" s="456">
        <v>0</v>
      </c>
      <c r="AP256" s="456">
        <v>0</v>
      </c>
      <c r="AQ256" s="456">
        <v>0</v>
      </c>
      <c r="AR256" s="456">
        <v>0</v>
      </c>
      <c r="AS256" s="456">
        <v>0</v>
      </c>
      <c r="AT256" s="456">
        <v>0</v>
      </c>
      <c r="AU256" s="456">
        <v>0</v>
      </c>
      <c r="AV256" s="456">
        <v>0</v>
      </c>
      <c r="AW256" s="456">
        <v>0</v>
      </c>
      <c r="AX256" s="456">
        <v>0</v>
      </c>
      <c r="AY256" s="456">
        <v>0</v>
      </c>
      <c r="AZ256" s="456">
        <v>0</v>
      </c>
      <c r="BA256" s="456">
        <v>0</v>
      </c>
      <c r="BB256" s="456">
        <v>0</v>
      </c>
      <c r="BC256" s="456">
        <v>0</v>
      </c>
      <c r="BD256" s="456">
        <v>0</v>
      </c>
      <c r="BE256" s="456">
        <v>0</v>
      </c>
      <c r="BF256" s="456">
        <v>0</v>
      </c>
      <c r="BG256" s="456">
        <v>0</v>
      </c>
      <c r="BH256" s="456">
        <v>0</v>
      </c>
      <c r="BI256" s="456">
        <v>0</v>
      </c>
      <c r="BJ256" s="456">
        <v>0</v>
      </c>
      <c r="BK256" s="456">
        <v>0</v>
      </c>
      <c r="BL256" s="456">
        <v>0</v>
      </c>
      <c r="BM256" s="456">
        <v>0</v>
      </c>
      <c r="BN256" s="456">
        <v>0</v>
      </c>
      <c r="BO256" s="456">
        <v>0</v>
      </c>
      <c r="BP256" s="456">
        <v>0</v>
      </c>
      <c r="BQ256" s="456">
        <v>151.43423200000001</v>
      </c>
      <c r="BR256" s="456">
        <v>0</v>
      </c>
      <c r="BS256" s="456">
        <v>0</v>
      </c>
      <c r="BT256" s="456">
        <v>0</v>
      </c>
      <c r="BU256" s="456">
        <v>0</v>
      </c>
      <c r="BV256" s="456">
        <v>0</v>
      </c>
      <c r="BW256" s="456">
        <v>0</v>
      </c>
      <c r="BX256" s="456">
        <v>0</v>
      </c>
      <c r="BY256" s="456">
        <v>0</v>
      </c>
      <c r="BZ256" s="456">
        <v>0</v>
      </c>
      <c r="CA256" s="603">
        <v>0</v>
      </c>
      <c r="CB256" s="456">
        <v>0</v>
      </c>
      <c r="CC256" s="456">
        <v>0</v>
      </c>
      <c r="CD256" s="456">
        <v>0</v>
      </c>
      <c r="CE256" s="456">
        <v>0</v>
      </c>
      <c r="CF256" s="456">
        <v>0</v>
      </c>
      <c r="CG256" s="456">
        <v>0</v>
      </c>
      <c r="CH256" s="456">
        <v>0</v>
      </c>
      <c r="CI256" s="456">
        <v>0</v>
      </c>
      <c r="CJ256" s="456">
        <v>0</v>
      </c>
      <c r="CK256" s="456">
        <v>0</v>
      </c>
      <c r="CL256" s="456">
        <v>0</v>
      </c>
      <c r="CM256" s="456">
        <v>0</v>
      </c>
      <c r="CN256" s="456">
        <v>0</v>
      </c>
      <c r="CO256" s="456">
        <v>0</v>
      </c>
      <c r="CP256" s="456">
        <v>0</v>
      </c>
      <c r="CQ256" s="456">
        <v>0</v>
      </c>
      <c r="CR256" s="456">
        <v>0</v>
      </c>
      <c r="CS256" s="456">
        <v>0</v>
      </c>
      <c r="CT256" s="456">
        <v>0</v>
      </c>
      <c r="CU256" s="456">
        <v>0</v>
      </c>
      <c r="CV256" s="730">
        <v>0</v>
      </c>
      <c r="CW256" s="456">
        <v>0</v>
      </c>
      <c r="CX256" s="456">
        <v>0</v>
      </c>
      <c r="CY256" s="456">
        <v>0</v>
      </c>
      <c r="CZ256" s="457" t="s">
        <v>1216</v>
      </c>
      <c r="DA256" s="457" t="s">
        <v>80</v>
      </c>
      <c r="DB256" s="457">
        <v>0</v>
      </c>
      <c r="DC256" s="457">
        <v>0</v>
      </c>
      <c r="DD256" s="457" t="s">
        <v>2110</v>
      </c>
      <c r="DE256" s="457"/>
      <c r="DF256" s="457" t="s">
        <v>2198</v>
      </c>
      <c r="DG256" s="587"/>
      <c r="DH256" s="587"/>
      <c r="DI256" s="587"/>
      <c r="DJ256" s="587"/>
      <c r="DK256" s="587"/>
      <c r="DL256" s="587"/>
      <c r="DM256" s="587"/>
      <c r="DN256" s="587"/>
      <c r="DO256" s="587"/>
      <c r="DP256" s="587"/>
      <c r="DQ256" s="587"/>
      <c r="DR256" s="587"/>
      <c r="DS256" s="587"/>
      <c r="DT256" s="587"/>
      <c r="DU256" s="587"/>
      <c r="DV256" s="587"/>
      <c r="DW256" s="587"/>
      <c r="DX256" s="587"/>
      <c r="DY256" s="587"/>
      <c r="DZ256" s="587"/>
      <c r="EA256" s="587"/>
      <c r="EB256" s="587"/>
      <c r="EC256" s="587"/>
      <c r="ED256" s="587"/>
      <c r="EE256" s="587"/>
      <c r="EF256" s="587"/>
      <c r="EG256" s="587"/>
      <c r="EH256" s="587"/>
      <c r="EI256" s="587"/>
      <c r="EJ256" s="587"/>
      <c r="EK256" s="587"/>
      <c r="EL256" s="587"/>
      <c r="EM256" s="587"/>
      <c r="EN256" s="587"/>
      <c r="EO256" s="587"/>
      <c r="EP256" s="587"/>
      <c r="EQ256" s="587"/>
      <c r="ER256" s="587"/>
      <c r="ES256" s="587"/>
      <c r="ET256" s="587"/>
      <c r="EU256" s="587"/>
      <c r="EV256" s="587"/>
      <c r="EW256" s="587"/>
      <c r="EX256" s="587"/>
      <c r="EY256" s="587"/>
      <c r="EZ256" s="587"/>
      <c r="FA256" s="587"/>
      <c r="FB256" s="587"/>
      <c r="FC256" s="587"/>
      <c r="FD256" s="587"/>
      <c r="FE256" s="587"/>
      <c r="FF256" s="587"/>
      <c r="FG256" s="587"/>
      <c r="FH256" s="587"/>
      <c r="FI256" s="587"/>
    </row>
    <row r="257" spans="1:165" s="427" customFormat="1" ht="74.25" customHeight="1" outlineLevel="1">
      <c r="A257" s="874"/>
      <c r="B257" s="455" t="s">
        <v>1220</v>
      </c>
      <c r="C257" s="457" t="s">
        <v>1221</v>
      </c>
      <c r="D257" s="504" t="s">
        <v>100</v>
      </c>
      <c r="E257" s="504" t="s">
        <v>1222</v>
      </c>
      <c r="F257" s="504">
        <v>49535013</v>
      </c>
      <c r="G257" s="503" t="s">
        <v>80</v>
      </c>
      <c r="H257" s="457" t="s">
        <v>866</v>
      </c>
      <c r="I257" s="505">
        <v>656.44619999999998</v>
      </c>
      <c r="J257" s="505">
        <v>656.44619999999998</v>
      </c>
      <c r="K257" s="456">
        <v>0</v>
      </c>
      <c r="L257" s="505">
        <v>525.15696000000003</v>
      </c>
      <c r="M257" s="505">
        <v>131.28924000000001</v>
      </c>
      <c r="N257" s="505">
        <v>131.28924000000001</v>
      </c>
      <c r="O257" s="509" t="s">
        <v>1583</v>
      </c>
      <c r="P257" s="457" t="s">
        <v>80</v>
      </c>
      <c r="Q257" s="478">
        <v>44804</v>
      </c>
      <c r="R257" s="457" t="s">
        <v>1671</v>
      </c>
      <c r="S257" s="459" t="s">
        <v>2513</v>
      </c>
      <c r="T257" s="456">
        <v>0</v>
      </c>
      <c r="U257" s="456">
        <v>0</v>
      </c>
      <c r="V257" s="456">
        <v>0</v>
      </c>
      <c r="W257" s="456">
        <v>0</v>
      </c>
      <c r="X257" s="456">
        <v>0</v>
      </c>
      <c r="Y257" s="456">
        <v>0</v>
      </c>
      <c r="Z257" s="456">
        <v>0</v>
      </c>
      <c r="AA257" s="456">
        <v>0</v>
      </c>
      <c r="AB257" s="456">
        <v>0</v>
      </c>
      <c r="AC257" s="456">
        <v>0</v>
      </c>
      <c r="AD257" s="456">
        <v>0</v>
      </c>
      <c r="AE257" s="456">
        <v>0</v>
      </c>
      <c r="AF257" s="456">
        <v>131.28924000000001</v>
      </c>
      <c r="AG257" s="456">
        <v>131.28924000000001</v>
      </c>
      <c r="AH257" s="456">
        <v>0</v>
      </c>
      <c r="AI257" s="456">
        <v>0</v>
      </c>
      <c r="AJ257" s="456">
        <v>0</v>
      </c>
      <c r="AK257" s="456">
        <v>0</v>
      </c>
      <c r="AL257" s="456">
        <v>0</v>
      </c>
      <c r="AM257" s="456">
        <v>131.28924000000001</v>
      </c>
      <c r="AN257" s="456">
        <v>0</v>
      </c>
      <c r="AO257" s="456">
        <v>0</v>
      </c>
      <c r="AP257" s="456">
        <v>0</v>
      </c>
      <c r="AQ257" s="456">
        <v>0</v>
      </c>
      <c r="AR257" s="456">
        <v>0</v>
      </c>
      <c r="AS257" s="456">
        <v>0</v>
      </c>
      <c r="AT257" s="456">
        <v>0</v>
      </c>
      <c r="AU257" s="505">
        <v>0</v>
      </c>
      <c r="AV257" s="456">
        <v>0</v>
      </c>
      <c r="AW257" s="456">
        <v>0</v>
      </c>
      <c r="AX257" s="456">
        <v>0</v>
      </c>
      <c r="AY257" s="456">
        <v>0</v>
      </c>
      <c r="AZ257" s="456">
        <v>0</v>
      </c>
      <c r="BA257" s="456">
        <v>0</v>
      </c>
      <c r="BB257" s="456">
        <v>0</v>
      </c>
      <c r="BC257" s="456">
        <v>0</v>
      </c>
      <c r="BD257" s="456">
        <v>0</v>
      </c>
      <c r="BE257" s="505">
        <v>0</v>
      </c>
      <c r="BF257" s="456">
        <v>0</v>
      </c>
      <c r="BG257" s="456">
        <v>0</v>
      </c>
      <c r="BH257" s="479">
        <v>0</v>
      </c>
      <c r="BI257" s="479">
        <v>0</v>
      </c>
      <c r="BJ257" s="479">
        <v>0</v>
      </c>
      <c r="BK257" s="456">
        <v>0</v>
      </c>
      <c r="BL257" s="456">
        <v>0</v>
      </c>
      <c r="BM257" s="479">
        <v>0</v>
      </c>
      <c r="BN257" s="479">
        <v>0</v>
      </c>
      <c r="BO257" s="479">
        <v>131.28924000000001</v>
      </c>
      <c r="BP257" s="456">
        <v>131.28924000000001</v>
      </c>
      <c r="BQ257" s="456">
        <v>0</v>
      </c>
      <c r="BR257" s="479">
        <v>0</v>
      </c>
      <c r="BS257" s="479">
        <v>0</v>
      </c>
      <c r="BT257" s="479">
        <v>0</v>
      </c>
      <c r="BU257" s="456">
        <v>0</v>
      </c>
      <c r="BV257" s="456">
        <v>0</v>
      </c>
      <c r="BW257" s="479">
        <v>0</v>
      </c>
      <c r="BX257" s="479">
        <v>0</v>
      </c>
      <c r="BY257" s="479">
        <v>0</v>
      </c>
      <c r="BZ257" s="456">
        <v>0</v>
      </c>
      <c r="CA257" s="603">
        <v>0</v>
      </c>
      <c r="CB257" s="479">
        <v>0</v>
      </c>
      <c r="CC257" s="479">
        <v>0</v>
      </c>
      <c r="CD257" s="479">
        <v>0</v>
      </c>
      <c r="CE257" s="456">
        <v>0</v>
      </c>
      <c r="CF257" s="456">
        <v>131.28924000000001</v>
      </c>
      <c r="CG257" s="479">
        <v>0</v>
      </c>
      <c r="CH257" s="479">
        <v>0</v>
      </c>
      <c r="CI257" s="479">
        <v>0</v>
      </c>
      <c r="CJ257" s="456">
        <v>0</v>
      </c>
      <c r="CK257" s="456">
        <v>0</v>
      </c>
      <c r="CL257" s="479">
        <v>0</v>
      </c>
      <c r="CM257" s="479">
        <v>0</v>
      </c>
      <c r="CN257" s="479">
        <v>0</v>
      </c>
      <c r="CO257" s="456">
        <v>0</v>
      </c>
      <c r="CP257" s="456">
        <v>0</v>
      </c>
      <c r="CQ257" s="479">
        <v>0</v>
      </c>
      <c r="CR257" s="479">
        <v>0</v>
      </c>
      <c r="CS257" s="479">
        <v>0</v>
      </c>
      <c r="CT257" s="456">
        <v>0</v>
      </c>
      <c r="CU257" s="456">
        <v>0</v>
      </c>
      <c r="CV257" s="730">
        <v>0</v>
      </c>
      <c r="CW257" s="505">
        <v>0</v>
      </c>
      <c r="CX257" s="456">
        <v>0</v>
      </c>
      <c r="CY257" s="456">
        <v>0</v>
      </c>
      <c r="CZ257" s="457" t="s">
        <v>1216</v>
      </c>
      <c r="DA257" s="457" t="s">
        <v>80</v>
      </c>
      <c r="DB257" s="457">
        <v>0</v>
      </c>
      <c r="DC257" s="457">
        <v>0</v>
      </c>
      <c r="DD257" s="457" t="s">
        <v>2110</v>
      </c>
      <c r="DE257" s="457"/>
      <c r="DF257" s="457" t="s">
        <v>2197</v>
      </c>
      <c r="DG257" s="587"/>
      <c r="DH257" s="587"/>
      <c r="DI257" s="587"/>
      <c r="DJ257" s="587"/>
      <c r="DK257" s="587"/>
      <c r="DL257" s="587"/>
      <c r="DM257" s="587"/>
      <c r="DN257" s="587"/>
      <c r="DO257" s="587"/>
      <c r="DP257" s="587"/>
      <c r="DQ257" s="587"/>
      <c r="DR257" s="587"/>
      <c r="DS257" s="587"/>
      <c r="DT257" s="587"/>
      <c r="DU257" s="587"/>
      <c r="DV257" s="587"/>
      <c r="DW257" s="587"/>
      <c r="DX257" s="587"/>
      <c r="DY257" s="587"/>
      <c r="DZ257" s="587"/>
      <c r="EA257" s="587"/>
      <c r="EB257" s="587"/>
      <c r="EC257" s="587"/>
      <c r="ED257" s="587"/>
      <c r="EE257" s="587"/>
      <c r="EF257" s="587"/>
      <c r="EG257" s="587"/>
      <c r="EH257" s="587"/>
      <c r="EI257" s="587"/>
      <c r="EJ257" s="587"/>
      <c r="EK257" s="587"/>
      <c r="EL257" s="587"/>
      <c r="EM257" s="587"/>
      <c r="EN257" s="587"/>
      <c r="EO257" s="587"/>
      <c r="EP257" s="587"/>
      <c r="EQ257" s="587"/>
      <c r="ER257" s="587"/>
      <c r="ES257" s="587"/>
      <c r="ET257" s="587"/>
      <c r="EU257" s="587"/>
      <c r="EV257" s="587"/>
      <c r="EW257" s="587"/>
      <c r="EX257" s="587"/>
      <c r="EY257" s="587"/>
      <c r="EZ257" s="587"/>
      <c r="FA257" s="587"/>
      <c r="FB257" s="587"/>
      <c r="FC257" s="587"/>
      <c r="FD257" s="587"/>
      <c r="FE257" s="587"/>
      <c r="FF257" s="587"/>
      <c r="FG257" s="587"/>
      <c r="FH257" s="587"/>
      <c r="FI257" s="587"/>
    </row>
    <row r="258" spans="1:165" s="427" customFormat="1" ht="108" customHeight="1" outlineLevel="1">
      <c r="A258" s="874"/>
      <c r="B258" s="455" t="s">
        <v>1223</v>
      </c>
      <c r="C258" s="457" t="s">
        <v>1224</v>
      </c>
      <c r="D258" s="504" t="s">
        <v>100</v>
      </c>
      <c r="E258" s="504" t="s">
        <v>1225</v>
      </c>
      <c r="F258" s="504">
        <v>49535013</v>
      </c>
      <c r="G258" s="503" t="s">
        <v>80</v>
      </c>
      <c r="H258" s="457" t="s">
        <v>866</v>
      </c>
      <c r="I258" s="505">
        <v>791.46216000000004</v>
      </c>
      <c r="J258" s="505">
        <v>791.46216000000004</v>
      </c>
      <c r="K258" s="456">
        <v>0</v>
      </c>
      <c r="L258" s="505">
        <v>633.16972999999996</v>
      </c>
      <c r="M258" s="505">
        <v>158.29243</v>
      </c>
      <c r="N258" s="505">
        <v>158.29243</v>
      </c>
      <c r="O258" s="509" t="s">
        <v>1583</v>
      </c>
      <c r="P258" s="457" t="s">
        <v>80</v>
      </c>
      <c r="Q258" s="478">
        <v>44804</v>
      </c>
      <c r="R258" s="457" t="s">
        <v>1671</v>
      </c>
      <c r="S258" s="459" t="s">
        <v>2507</v>
      </c>
      <c r="T258" s="456">
        <v>0</v>
      </c>
      <c r="U258" s="456">
        <v>0</v>
      </c>
      <c r="V258" s="456">
        <v>0</v>
      </c>
      <c r="W258" s="456">
        <v>0</v>
      </c>
      <c r="X258" s="456">
        <v>0</v>
      </c>
      <c r="Y258" s="456">
        <v>0</v>
      </c>
      <c r="Z258" s="456">
        <v>0</v>
      </c>
      <c r="AA258" s="456">
        <v>0</v>
      </c>
      <c r="AB258" s="456">
        <v>0</v>
      </c>
      <c r="AC258" s="456">
        <v>0</v>
      </c>
      <c r="AD258" s="456">
        <v>0</v>
      </c>
      <c r="AE258" s="456">
        <v>0</v>
      </c>
      <c r="AF258" s="456">
        <v>158.29243</v>
      </c>
      <c r="AG258" s="456">
        <v>158.29243</v>
      </c>
      <c r="AH258" s="456">
        <v>0</v>
      </c>
      <c r="AI258" s="456">
        <v>0</v>
      </c>
      <c r="AJ258" s="456">
        <v>0</v>
      </c>
      <c r="AK258" s="456">
        <v>0</v>
      </c>
      <c r="AL258" s="456">
        <v>0</v>
      </c>
      <c r="AM258" s="456">
        <v>158.29243</v>
      </c>
      <c r="AN258" s="456">
        <v>0</v>
      </c>
      <c r="AO258" s="456">
        <v>0</v>
      </c>
      <c r="AP258" s="456">
        <v>0</v>
      </c>
      <c r="AQ258" s="456">
        <v>0</v>
      </c>
      <c r="AR258" s="456">
        <v>0</v>
      </c>
      <c r="AS258" s="456">
        <v>0</v>
      </c>
      <c r="AT258" s="456">
        <v>0</v>
      </c>
      <c r="AU258" s="505">
        <v>0</v>
      </c>
      <c r="AV258" s="456">
        <v>0</v>
      </c>
      <c r="AW258" s="456">
        <v>0</v>
      </c>
      <c r="AX258" s="456">
        <v>0</v>
      </c>
      <c r="AY258" s="456">
        <v>0</v>
      </c>
      <c r="AZ258" s="456">
        <v>0</v>
      </c>
      <c r="BA258" s="456">
        <v>0</v>
      </c>
      <c r="BB258" s="456">
        <v>0</v>
      </c>
      <c r="BC258" s="456">
        <v>0</v>
      </c>
      <c r="BD258" s="456">
        <v>0</v>
      </c>
      <c r="BE258" s="505">
        <v>0</v>
      </c>
      <c r="BF258" s="456">
        <v>0</v>
      </c>
      <c r="BG258" s="456">
        <v>0</v>
      </c>
      <c r="BH258" s="479">
        <v>0</v>
      </c>
      <c r="BI258" s="479">
        <v>0</v>
      </c>
      <c r="BJ258" s="479">
        <v>0</v>
      </c>
      <c r="BK258" s="456">
        <v>0</v>
      </c>
      <c r="BL258" s="456">
        <v>0</v>
      </c>
      <c r="BM258" s="479">
        <v>0</v>
      </c>
      <c r="BN258" s="479">
        <v>0</v>
      </c>
      <c r="BO258" s="479">
        <v>158.29243</v>
      </c>
      <c r="BP258" s="456">
        <v>158.29243</v>
      </c>
      <c r="BQ258" s="456">
        <v>0</v>
      </c>
      <c r="BR258" s="479">
        <v>0</v>
      </c>
      <c r="BS258" s="479">
        <v>0</v>
      </c>
      <c r="BT258" s="479">
        <v>0</v>
      </c>
      <c r="BU258" s="456">
        <v>0</v>
      </c>
      <c r="BV258" s="456">
        <v>0</v>
      </c>
      <c r="BW258" s="479">
        <v>0</v>
      </c>
      <c r="BX258" s="479">
        <v>0</v>
      </c>
      <c r="BY258" s="479">
        <v>0</v>
      </c>
      <c r="BZ258" s="456">
        <v>0</v>
      </c>
      <c r="CA258" s="603">
        <v>0</v>
      </c>
      <c r="CB258" s="505">
        <v>0</v>
      </c>
      <c r="CC258" s="505">
        <v>0</v>
      </c>
      <c r="CD258" s="505">
        <v>0</v>
      </c>
      <c r="CE258" s="456">
        <v>0</v>
      </c>
      <c r="CF258" s="456">
        <v>158.29243</v>
      </c>
      <c r="CG258" s="505">
        <v>0</v>
      </c>
      <c r="CH258" s="505">
        <v>0</v>
      </c>
      <c r="CI258" s="505">
        <v>0</v>
      </c>
      <c r="CJ258" s="456">
        <v>0</v>
      </c>
      <c r="CK258" s="456">
        <v>0</v>
      </c>
      <c r="CL258" s="505">
        <v>0</v>
      </c>
      <c r="CM258" s="505">
        <v>0</v>
      </c>
      <c r="CN258" s="505">
        <v>0</v>
      </c>
      <c r="CO258" s="456">
        <v>0</v>
      </c>
      <c r="CP258" s="456">
        <v>0</v>
      </c>
      <c r="CQ258" s="505">
        <v>0</v>
      </c>
      <c r="CR258" s="505">
        <v>0</v>
      </c>
      <c r="CS258" s="505">
        <v>0</v>
      </c>
      <c r="CT258" s="456">
        <v>0</v>
      </c>
      <c r="CU258" s="456">
        <v>0</v>
      </c>
      <c r="CV258" s="730">
        <v>0</v>
      </c>
      <c r="CW258" s="505">
        <v>0</v>
      </c>
      <c r="CX258" s="456">
        <v>0</v>
      </c>
      <c r="CY258" s="456">
        <v>0</v>
      </c>
      <c r="CZ258" s="457" t="s">
        <v>1216</v>
      </c>
      <c r="DA258" s="457" t="s">
        <v>80</v>
      </c>
      <c r="DB258" s="457">
        <v>0</v>
      </c>
      <c r="DC258" s="457">
        <v>0</v>
      </c>
      <c r="DD258" s="457" t="s">
        <v>2110</v>
      </c>
      <c r="DE258" s="457"/>
      <c r="DF258" s="457" t="s">
        <v>2197</v>
      </c>
      <c r="DG258" s="587"/>
      <c r="DH258" s="587"/>
      <c r="DI258" s="587"/>
      <c r="DJ258" s="587"/>
      <c r="DK258" s="587"/>
      <c r="DL258" s="587"/>
      <c r="DM258" s="587"/>
      <c r="DN258" s="587"/>
      <c r="DO258" s="587"/>
      <c r="DP258" s="587"/>
      <c r="DQ258" s="587"/>
      <c r="DR258" s="587"/>
      <c r="DS258" s="587"/>
      <c r="DT258" s="587"/>
      <c r="DU258" s="587"/>
      <c r="DV258" s="587"/>
      <c r="DW258" s="587"/>
      <c r="DX258" s="587"/>
      <c r="DY258" s="587"/>
      <c r="DZ258" s="587"/>
      <c r="EA258" s="587"/>
      <c r="EB258" s="587"/>
      <c r="EC258" s="587"/>
      <c r="ED258" s="587"/>
      <c r="EE258" s="587"/>
      <c r="EF258" s="587"/>
      <c r="EG258" s="587"/>
      <c r="EH258" s="587"/>
      <c r="EI258" s="587"/>
      <c r="EJ258" s="587"/>
      <c r="EK258" s="587"/>
      <c r="EL258" s="587"/>
      <c r="EM258" s="587"/>
      <c r="EN258" s="587"/>
      <c r="EO258" s="587"/>
      <c r="EP258" s="587"/>
      <c r="EQ258" s="587"/>
      <c r="ER258" s="587"/>
      <c r="ES258" s="587"/>
      <c r="ET258" s="587"/>
      <c r="EU258" s="587"/>
      <c r="EV258" s="587"/>
      <c r="EW258" s="587"/>
      <c r="EX258" s="587"/>
      <c r="EY258" s="587"/>
      <c r="EZ258" s="587"/>
      <c r="FA258" s="587"/>
      <c r="FB258" s="587"/>
      <c r="FC258" s="587"/>
      <c r="FD258" s="587"/>
      <c r="FE258" s="587"/>
      <c r="FF258" s="587"/>
      <c r="FG258" s="587"/>
      <c r="FH258" s="587"/>
      <c r="FI258" s="587"/>
    </row>
    <row r="259" spans="1:165" s="427" customFormat="1" ht="91.5" customHeight="1" outlineLevel="1">
      <c r="A259" s="874"/>
      <c r="B259" s="455" t="s">
        <v>1226</v>
      </c>
      <c r="C259" s="457" t="s">
        <v>1227</v>
      </c>
      <c r="D259" s="504" t="s">
        <v>100</v>
      </c>
      <c r="E259" s="504" t="s">
        <v>1225</v>
      </c>
      <c r="F259" s="504">
        <v>49535013</v>
      </c>
      <c r="G259" s="503" t="s">
        <v>80</v>
      </c>
      <c r="H259" s="457" t="s">
        <v>866</v>
      </c>
      <c r="I259" s="505">
        <v>540.89200000000005</v>
      </c>
      <c r="J259" s="505">
        <v>540.89200000000005</v>
      </c>
      <c r="K259" s="456">
        <v>0</v>
      </c>
      <c r="L259" s="505">
        <v>432.71359999999999</v>
      </c>
      <c r="M259" s="505">
        <v>108.1784</v>
      </c>
      <c r="N259" s="505">
        <v>108.1784</v>
      </c>
      <c r="O259" s="509" t="s">
        <v>1583</v>
      </c>
      <c r="P259" s="457" t="s">
        <v>80</v>
      </c>
      <c r="Q259" s="478">
        <v>44804</v>
      </c>
      <c r="R259" s="457" t="s">
        <v>1671</v>
      </c>
      <c r="S259" s="459" t="s">
        <v>2507</v>
      </c>
      <c r="T259" s="456">
        <v>0</v>
      </c>
      <c r="U259" s="456">
        <v>0</v>
      </c>
      <c r="V259" s="456">
        <v>0</v>
      </c>
      <c r="W259" s="456">
        <v>0</v>
      </c>
      <c r="X259" s="456">
        <v>0</v>
      </c>
      <c r="Y259" s="456">
        <v>0</v>
      </c>
      <c r="Z259" s="456">
        <v>0</v>
      </c>
      <c r="AA259" s="456">
        <v>0</v>
      </c>
      <c r="AB259" s="456">
        <v>0</v>
      </c>
      <c r="AC259" s="456">
        <v>0</v>
      </c>
      <c r="AD259" s="456">
        <v>0</v>
      </c>
      <c r="AE259" s="456">
        <v>0</v>
      </c>
      <c r="AF259" s="456">
        <v>108.1784</v>
      </c>
      <c r="AG259" s="456">
        <v>108.1784</v>
      </c>
      <c r="AH259" s="456">
        <v>0</v>
      </c>
      <c r="AI259" s="456">
        <v>0</v>
      </c>
      <c r="AJ259" s="456">
        <v>0</v>
      </c>
      <c r="AK259" s="456">
        <v>0</v>
      </c>
      <c r="AL259" s="456">
        <v>0</v>
      </c>
      <c r="AM259" s="456">
        <v>108.1784</v>
      </c>
      <c r="AN259" s="456">
        <v>0</v>
      </c>
      <c r="AO259" s="456">
        <v>0</v>
      </c>
      <c r="AP259" s="456">
        <v>0</v>
      </c>
      <c r="AQ259" s="456">
        <v>0</v>
      </c>
      <c r="AR259" s="456">
        <v>0</v>
      </c>
      <c r="AS259" s="456">
        <v>0</v>
      </c>
      <c r="AT259" s="456">
        <v>0</v>
      </c>
      <c r="AU259" s="505">
        <v>0</v>
      </c>
      <c r="AV259" s="456">
        <v>0</v>
      </c>
      <c r="AW259" s="456">
        <v>0</v>
      </c>
      <c r="AX259" s="456">
        <v>0</v>
      </c>
      <c r="AY259" s="456">
        <v>0</v>
      </c>
      <c r="AZ259" s="456">
        <v>0</v>
      </c>
      <c r="BA259" s="456">
        <v>0</v>
      </c>
      <c r="BB259" s="456">
        <v>0</v>
      </c>
      <c r="BC259" s="456">
        <v>0</v>
      </c>
      <c r="BD259" s="456">
        <v>0</v>
      </c>
      <c r="BE259" s="505">
        <v>0</v>
      </c>
      <c r="BF259" s="456">
        <v>0</v>
      </c>
      <c r="BG259" s="456">
        <v>0</v>
      </c>
      <c r="BH259" s="479">
        <v>0</v>
      </c>
      <c r="BI259" s="479">
        <v>0</v>
      </c>
      <c r="BJ259" s="479">
        <v>0</v>
      </c>
      <c r="BK259" s="456">
        <v>0</v>
      </c>
      <c r="BL259" s="456">
        <v>0</v>
      </c>
      <c r="BM259" s="479">
        <v>0</v>
      </c>
      <c r="BN259" s="479">
        <v>0</v>
      </c>
      <c r="BO259" s="479">
        <v>108.1784</v>
      </c>
      <c r="BP259" s="456">
        <v>108.1784</v>
      </c>
      <c r="BQ259" s="456">
        <v>0</v>
      </c>
      <c r="BR259" s="479">
        <v>0</v>
      </c>
      <c r="BS259" s="479">
        <v>0</v>
      </c>
      <c r="BT259" s="479">
        <v>0</v>
      </c>
      <c r="BU259" s="456">
        <v>0</v>
      </c>
      <c r="BV259" s="456">
        <v>0</v>
      </c>
      <c r="BW259" s="479">
        <v>0</v>
      </c>
      <c r="BX259" s="479">
        <v>0</v>
      </c>
      <c r="BY259" s="479">
        <v>0</v>
      </c>
      <c r="BZ259" s="456">
        <v>0</v>
      </c>
      <c r="CA259" s="603">
        <v>0</v>
      </c>
      <c r="CB259" s="505">
        <v>0</v>
      </c>
      <c r="CC259" s="505">
        <v>0</v>
      </c>
      <c r="CD259" s="505">
        <v>0</v>
      </c>
      <c r="CE259" s="456">
        <v>0</v>
      </c>
      <c r="CF259" s="456">
        <v>108.1784</v>
      </c>
      <c r="CG259" s="505">
        <v>0</v>
      </c>
      <c r="CH259" s="505">
        <v>0</v>
      </c>
      <c r="CI259" s="505">
        <v>0</v>
      </c>
      <c r="CJ259" s="456">
        <v>0</v>
      </c>
      <c r="CK259" s="456">
        <v>0</v>
      </c>
      <c r="CL259" s="505">
        <v>0</v>
      </c>
      <c r="CM259" s="505">
        <v>0</v>
      </c>
      <c r="CN259" s="505">
        <v>0</v>
      </c>
      <c r="CO259" s="456">
        <v>0</v>
      </c>
      <c r="CP259" s="456">
        <v>0</v>
      </c>
      <c r="CQ259" s="505">
        <v>0</v>
      </c>
      <c r="CR259" s="505">
        <v>0</v>
      </c>
      <c r="CS259" s="505">
        <v>0</v>
      </c>
      <c r="CT259" s="456">
        <v>0</v>
      </c>
      <c r="CU259" s="456">
        <v>0</v>
      </c>
      <c r="CV259" s="730">
        <v>0</v>
      </c>
      <c r="CW259" s="505">
        <v>0</v>
      </c>
      <c r="CX259" s="456">
        <v>0</v>
      </c>
      <c r="CY259" s="456">
        <v>0</v>
      </c>
      <c r="CZ259" s="457" t="s">
        <v>1216</v>
      </c>
      <c r="DA259" s="457" t="s">
        <v>80</v>
      </c>
      <c r="DB259" s="457">
        <v>0</v>
      </c>
      <c r="DC259" s="457">
        <v>0</v>
      </c>
      <c r="DD259" s="457" t="s">
        <v>2110</v>
      </c>
      <c r="DE259" s="457"/>
      <c r="DF259" s="457" t="s">
        <v>2197</v>
      </c>
      <c r="DG259" s="587"/>
      <c r="DH259" s="587"/>
      <c r="DI259" s="587"/>
      <c r="DJ259" s="587"/>
      <c r="DK259" s="587"/>
      <c r="DL259" s="587"/>
      <c r="DM259" s="587"/>
      <c r="DN259" s="587"/>
      <c r="DO259" s="587"/>
      <c r="DP259" s="587"/>
      <c r="DQ259" s="587"/>
      <c r="DR259" s="587"/>
      <c r="DS259" s="587"/>
      <c r="DT259" s="587"/>
      <c r="DU259" s="587"/>
      <c r="DV259" s="587"/>
      <c r="DW259" s="587"/>
      <c r="DX259" s="587"/>
      <c r="DY259" s="587"/>
      <c r="DZ259" s="587"/>
      <c r="EA259" s="587"/>
      <c r="EB259" s="587"/>
      <c r="EC259" s="587"/>
      <c r="ED259" s="587"/>
      <c r="EE259" s="587"/>
      <c r="EF259" s="587"/>
      <c r="EG259" s="587"/>
      <c r="EH259" s="587"/>
      <c r="EI259" s="587"/>
      <c r="EJ259" s="587"/>
      <c r="EK259" s="587"/>
      <c r="EL259" s="587"/>
      <c r="EM259" s="587"/>
      <c r="EN259" s="587"/>
      <c r="EO259" s="587"/>
      <c r="EP259" s="587"/>
      <c r="EQ259" s="587"/>
      <c r="ER259" s="587"/>
      <c r="ES259" s="587"/>
      <c r="ET259" s="587"/>
      <c r="EU259" s="587"/>
      <c r="EV259" s="587"/>
      <c r="EW259" s="587"/>
      <c r="EX259" s="587"/>
      <c r="EY259" s="587"/>
      <c r="EZ259" s="587"/>
      <c r="FA259" s="587"/>
      <c r="FB259" s="587"/>
      <c r="FC259" s="587"/>
      <c r="FD259" s="587"/>
      <c r="FE259" s="587"/>
      <c r="FF259" s="587"/>
      <c r="FG259" s="587"/>
      <c r="FH259" s="587"/>
      <c r="FI259" s="587"/>
    </row>
    <row r="260" spans="1:165" s="427" customFormat="1" ht="97.5" customHeight="1" outlineLevel="1">
      <c r="A260" s="874"/>
      <c r="B260" s="455" t="s">
        <v>1590</v>
      </c>
      <c r="C260" s="457" t="s">
        <v>2514</v>
      </c>
      <c r="D260" s="504" t="s">
        <v>150</v>
      </c>
      <c r="E260" s="504" t="s">
        <v>1186</v>
      </c>
      <c r="F260" s="509">
        <v>61100412</v>
      </c>
      <c r="G260" s="503">
        <v>6933</v>
      </c>
      <c r="H260" s="457" t="s">
        <v>1582</v>
      </c>
      <c r="I260" s="505">
        <v>2002.2096799999999</v>
      </c>
      <c r="J260" s="505">
        <v>2002.2096799999999</v>
      </c>
      <c r="K260" s="456">
        <v>0</v>
      </c>
      <c r="L260" s="505">
        <v>1601.76776</v>
      </c>
      <c r="M260" s="505">
        <v>400.44193999999999</v>
      </c>
      <c r="N260" s="505">
        <v>400.44193999999999</v>
      </c>
      <c r="O260" s="509" t="s">
        <v>2123</v>
      </c>
      <c r="P260" s="457" t="s">
        <v>80</v>
      </c>
      <c r="Q260" s="509" t="s">
        <v>1903</v>
      </c>
      <c r="R260" s="457" t="s">
        <v>1671</v>
      </c>
      <c r="S260" s="459" t="s">
        <v>2515</v>
      </c>
      <c r="T260" s="456">
        <v>0</v>
      </c>
      <c r="U260" s="456">
        <v>0</v>
      </c>
      <c r="V260" s="456">
        <v>0</v>
      </c>
      <c r="W260" s="456">
        <v>0</v>
      </c>
      <c r="X260" s="456">
        <v>0</v>
      </c>
      <c r="Y260" s="456">
        <v>0</v>
      </c>
      <c r="Z260" s="456">
        <v>0</v>
      </c>
      <c r="AA260" s="456">
        <v>0</v>
      </c>
      <c r="AB260" s="456">
        <v>0</v>
      </c>
      <c r="AC260" s="456">
        <v>0</v>
      </c>
      <c r="AD260" s="456">
        <v>0</v>
      </c>
      <c r="AE260" s="456">
        <v>0</v>
      </c>
      <c r="AF260" s="456">
        <v>400.44193999999999</v>
      </c>
      <c r="AG260" s="456">
        <v>400.44193999999999</v>
      </c>
      <c r="AH260" s="456">
        <v>0</v>
      </c>
      <c r="AI260" s="456">
        <v>0</v>
      </c>
      <c r="AJ260" s="456">
        <v>0</v>
      </c>
      <c r="AK260" s="456">
        <v>0</v>
      </c>
      <c r="AL260" s="456">
        <v>0</v>
      </c>
      <c r="AM260" s="456">
        <v>400.44193999999999</v>
      </c>
      <c r="AN260" s="456">
        <v>0</v>
      </c>
      <c r="AO260" s="456">
        <v>0</v>
      </c>
      <c r="AP260" s="456">
        <v>0</v>
      </c>
      <c r="AQ260" s="456">
        <v>0</v>
      </c>
      <c r="AR260" s="456">
        <v>0</v>
      </c>
      <c r="AS260" s="456">
        <v>0</v>
      </c>
      <c r="AT260" s="456">
        <v>0</v>
      </c>
      <c r="AU260" s="456">
        <v>0</v>
      </c>
      <c r="AV260" s="456">
        <v>0</v>
      </c>
      <c r="AW260" s="456">
        <v>0</v>
      </c>
      <c r="AX260" s="456">
        <v>0</v>
      </c>
      <c r="AY260" s="456">
        <v>0</v>
      </c>
      <c r="AZ260" s="456">
        <v>0</v>
      </c>
      <c r="BA260" s="456">
        <v>0</v>
      </c>
      <c r="BB260" s="456">
        <v>0</v>
      </c>
      <c r="BC260" s="456">
        <v>0</v>
      </c>
      <c r="BD260" s="456">
        <v>0</v>
      </c>
      <c r="BE260" s="456">
        <v>0</v>
      </c>
      <c r="BF260" s="456">
        <v>0</v>
      </c>
      <c r="BG260" s="456">
        <v>0</v>
      </c>
      <c r="BH260" s="456">
        <v>0</v>
      </c>
      <c r="BI260" s="456">
        <v>0</v>
      </c>
      <c r="BJ260" s="456">
        <v>400.44193999999999</v>
      </c>
      <c r="BK260" s="456">
        <v>400.44193999999999</v>
      </c>
      <c r="BL260" s="456">
        <v>0</v>
      </c>
      <c r="BM260" s="456">
        <v>0</v>
      </c>
      <c r="BN260" s="456">
        <v>0</v>
      </c>
      <c r="BO260" s="456">
        <v>0</v>
      </c>
      <c r="BP260" s="456">
        <v>0</v>
      </c>
      <c r="BQ260" s="456">
        <v>0</v>
      </c>
      <c r="BR260" s="456">
        <v>0</v>
      </c>
      <c r="BS260" s="456">
        <v>0</v>
      </c>
      <c r="BT260" s="456">
        <v>0</v>
      </c>
      <c r="BU260" s="456">
        <v>0</v>
      </c>
      <c r="BV260" s="456">
        <v>0</v>
      </c>
      <c r="BW260" s="456">
        <v>0</v>
      </c>
      <c r="BX260" s="456">
        <v>0</v>
      </c>
      <c r="BY260" s="456">
        <v>0</v>
      </c>
      <c r="BZ260" s="456">
        <v>0</v>
      </c>
      <c r="CA260" s="603">
        <v>0</v>
      </c>
      <c r="CB260" s="456">
        <v>0</v>
      </c>
      <c r="CC260" s="456">
        <v>0</v>
      </c>
      <c r="CD260" s="456">
        <v>0</v>
      </c>
      <c r="CE260" s="456">
        <v>0</v>
      </c>
      <c r="CF260" s="456">
        <v>0</v>
      </c>
      <c r="CG260" s="456">
        <v>0</v>
      </c>
      <c r="CH260" s="456">
        <v>0</v>
      </c>
      <c r="CI260" s="456">
        <v>0</v>
      </c>
      <c r="CJ260" s="456">
        <v>0</v>
      </c>
      <c r="CK260" s="456">
        <v>400.44193999999999</v>
      </c>
      <c r="CL260" s="456">
        <v>0</v>
      </c>
      <c r="CM260" s="456">
        <v>0</v>
      </c>
      <c r="CN260" s="456">
        <v>0</v>
      </c>
      <c r="CO260" s="456">
        <v>0</v>
      </c>
      <c r="CP260" s="456">
        <v>0</v>
      </c>
      <c r="CQ260" s="456">
        <v>0</v>
      </c>
      <c r="CR260" s="456">
        <v>0</v>
      </c>
      <c r="CS260" s="456">
        <v>0</v>
      </c>
      <c r="CT260" s="456">
        <v>0</v>
      </c>
      <c r="CU260" s="456">
        <v>0</v>
      </c>
      <c r="CV260" s="730">
        <v>0</v>
      </c>
      <c r="CW260" s="456">
        <v>0</v>
      </c>
      <c r="CX260" s="456">
        <v>0</v>
      </c>
      <c r="CY260" s="456">
        <v>0</v>
      </c>
      <c r="CZ260" s="457" t="s">
        <v>1584</v>
      </c>
      <c r="DA260" s="457" t="s">
        <v>80</v>
      </c>
      <c r="DB260" s="457">
        <v>0</v>
      </c>
      <c r="DC260" s="457">
        <v>0</v>
      </c>
      <c r="DD260" s="457" t="s">
        <v>2110</v>
      </c>
      <c r="DE260" s="457"/>
      <c r="DF260" s="457" t="s">
        <v>2195</v>
      </c>
      <c r="DG260" s="587"/>
      <c r="DH260" s="587"/>
      <c r="DI260" s="587"/>
      <c r="DJ260" s="587"/>
      <c r="DK260" s="587"/>
      <c r="DL260" s="587"/>
      <c r="DM260" s="587"/>
      <c r="DN260" s="587"/>
      <c r="DO260" s="587"/>
      <c r="DP260" s="587"/>
      <c r="DQ260" s="587"/>
      <c r="DR260" s="587"/>
      <c r="DS260" s="587"/>
      <c r="DT260" s="587"/>
      <c r="DU260" s="587"/>
      <c r="DV260" s="587"/>
      <c r="DW260" s="587"/>
      <c r="DX260" s="587"/>
      <c r="DY260" s="587"/>
      <c r="DZ260" s="587"/>
      <c r="EA260" s="587"/>
      <c r="EB260" s="587"/>
      <c r="EC260" s="587"/>
      <c r="ED260" s="587"/>
      <c r="EE260" s="587"/>
      <c r="EF260" s="587"/>
      <c r="EG260" s="587"/>
      <c r="EH260" s="587"/>
      <c r="EI260" s="587"/>
      <c r="EJ260" s="587"/>
      <c r="EK260" s="587"/>
      <c r="EL260" s="587"/>
      <c r="EM260" s="587"/>
      <c r="EN260" s="587"/>
      <c r="EO260" s="587"/>
      <c r="EP260" s="587"/>
      <c r="EQ260" s="587"/>
      <c r="ER260" s="587"/>
      <c r="ES260" s="587"/>
      <c r="ET260" s="587"/>
      <c r="EU260" s="587"/>
      <c r="EV260" s="587"/>
      <c r="EW260" s="587"/>
      <c r="EX260" s="587"/>
      <c r="EY260" s="587"/>
      <c r="EZ260" s="587"/>
      <c r="FA260" s="587"/>
      <c r="FB260" s="587"/>
      <c r="FC260" s="587"/>
      <c r="FD260" s="587"/>
      <c r="FE260" s="587"/>
      <c r="FF260" s="587"/>
      <c r="FG260" s="587"/>
      <c r="FH260" s="587"/>
      <c r="FI260" s="587"/>
    </row>
    <row r="261" spans="1:165" s="427" customFormat="1" ht="126" customHeight="1" outlineLevel="1">
      <c r="A261" s="874"/>
      <c r="B261" s="455" t="s">
        <v>1591</v>
      </c>
      <c r="C261" s="457" t="s">
        <v>2516</v>
      </c>
      <c r="D261" s="504" t="s">
        <v>150</v>
      </c>
      <c r="E261" s="504" t="s">
        <v>1186</v>
      </c>
      <c r="F261" s="509">
        <v>61100412</v>
      </c>
      <c r="G261" s="457" t="s">
        <v>80</v>
      </c>
      <c r="H261" s="457" t="s">
        <v>1582</v>
      </c>
      <c r="I261" s="505">
        <v>905.75490000000002</v>
      </c>
      <c r="J261" s="505">
        <v>905.75490000000002</v>
      </c>
      <c r="K261" s="456">
        <v>0</v>
      </c>
      <c r="L261" s="505">
        <v>724.60392000000002</v>
      </c>
      <c r="M261" s="505">
        <v>181.15098</v>
      </c>
      <c r="N261" s="505">
        <v>181.15098</v>
      </c>
      <c r="O261" s="509" t="s">
        <v>1583</v>
      </c>
      <c r="P261" s="457" t="s">
        <v>80</v>
      </c>
      <c r="Q261" s="509" t="s">
        <v>1585</v>
      </c>
      <c r="R261" s="457" t="s">
        <v>1671</v>
      </c>
      <c r="S261" s="459" t="s">
        <v>2517</v>
      </c>
      <c r="T261" s="456">
        <v>0</v>
      </c>
      <c r="U261" s="456">
        <v>0</v>
      </c>
      <c r="V261" s="456">
        <v>0</v>
      </c>
      <c r="W261" s="456">
        <v>0</v>
      </c>
      <c r="X261" s="456">
        <v>0</v>
      </c>
      <c r="Y261" s="456">
        <v>0</v>
      </c>
      <c r="Z261" s="456">
        <v>0</v>
      </c>
      <c r="AA261" s="456">
        <v>0</v>
      </c>
      <c r="AB261" s="456">
        <v>0</v>
      </c>
      <c r="AC261" s="456">
        <v>0</v>
      </c>
      <c r="AD261" s="456">
        <v>0</v>
      </c>
      <c r="AE261" s="456">
        <v>0</v>
      </c>
      <c r="AF261" s="456">
        <v>181.15098</v>
      </c>
      <c r="AG261" s="456">
        <v>181.15098</v>
      </c>
      <c r="AH261" s="456">
        <v>0</v>
      </c>
      <c r="AI261" s="456">
        <v>0</v>
      </c>
      <c r="AJ261" s="456">
        <v>0</v>
      </c>
      <c r="AK261" s="456">
        <v>0</v>
      </c>
      <c r="AL261" s="456">
        <v>0</v>
      </c>
      <c r="AM261" s="456">
        <v>181.15098</v>
      </c>
      <c r="AN261" s="456">
        <v>0</v>
      </c>
      <c r="AO261" s="456">
        <v>0</v>
      </c>
      <c r="AP261" s="456">
        <v>0</v>
      </c>
      <c r="AQ261" s="456">
        <v>0</v>
      </c>
      <c r="AR261" s="456">
        <v>0</v>
      </c>
      <c r="AS261" s="456">
        <v>0</v>
      </c>
      <c r="AT261" s="456">
        <v>0</v>
      </c>
      <c r="AU261" s="456">
        <v>0</v>
      </c>
      <c r="AV261" s="456">
        <v>0</v>
      </c>
      <c r="AW261" s="456">
        <v>0</v>
      </c>
      <c r="AX261" s="456">
        <v>0</v>
      </c>
      <c r="AY261" s="456">
        <v>0</v>
      </c>
      <c r="AZ261" s="456">
        <v>0</v>
      </c>
      <c r="BA261" s="456">
        <v>0</v>
      </c>
      <c r="BB261" s="456">
        <v>0</v>
      </c>
      <c r="BC261" s="456">
        <v>0</v>
      </c>
      <c r="BD261" s="456">
        <v>0</v>
      </c>
      <c r="BE261" s="456">
        <v>0</v>
      </c>
      <c r="BF261" s="456">
        <v>0</v>
      </c>
      <c r="BG261" s="456">
        <v>0</v>
      </c>
      <c r="BH261" s="456">
        <v>0</v>
      </c>
      <c r="BI261" s="456">
        <v>0</v>
      </c>
      <c r="BJ261" s="456">
        <v>0</v>
      </c>
      <c r="BK261" s="456">
        <v>0</v>
      </c>
      <c r="BL261" s="456">
        <v>0</v>
      </c>
      <c r="BM261" s="456">
        <v>0</v>
      </c>
      <c r="BN261" s="456">
        <v>0</v>
      </c>
      <c r="BO261" s="456">
        <v>181.15098</v>
      </c>
      <c r="BP261" s="456">
        <v>181.15098</v>
      </c>
      <c r="BQ261" s="456">
        <v>0</v>
      </c>
      <c r="BR261" s="456">
        <v>0</v>
      </c>
      <c r="BS261" s="456">
        <v>0</v>
      </c>
      <c r="BT261" s="456">
        <v>0</v>
      </c>
      <c r="BU261" s="456">
        <v>0</v>
      </c>
      <c r="BV261" s="456">
        <v>0</v>
      </c>
      <c r="BW261" s="456">
        <v>0</v>
      </c>
      <c r="BX261" s="456">
        <v>0</v>
      </c>
      <c r="BY261" s="456">
        <v>0</v>
      </c>
      <c r="BZ261" s="456">
        <v>0</v>
      </c>
      <c r="CA261" s="603">
        <v>0</v>
      </c>
      <c r="CB261" s="456">
        <v>0</v>
      </c>
      <c r="CC261" s="456">
        <v>0</v>
      </c>
      <c r="CD261" s="456">
        <v>0</v>
      </c>
      <c r="CE261" s="456">
        <v>0</v>
      </c>
      <c r="CF261" s="456">
        <v>181.15098</v>
      </c>
      <c r="CG261" s="456">
        <v>0</v>
      </c>
      <c r="CH261" s="456">
        <v>0</v>
      </c>
      <c r="CI261" s="456">
        <v>0</v>
      </c>
      <c r="CJ261" s="456">
        <v>0</v>
      </c>
      <c r="CK261" s="456">
        <v>0</v>
      </c>
      <c r="CL261" s="456">
        <v>0</v>
      </c>
      <c r="CM261" s="456">
        <v>0</v>
      </c>
      <c r="CN261" s="456">
        <v>0</v>
      </c>
      <c r="CO261" s="456">
        <v>0</v>
      </c>
      <c r="CP261" s="456">
        <v>0</v>
      </c>
      <c r="CQ261" s="456">
        <v>0</v>
      </c>
      <c r="CR261" s="456">
        <v>0</v>
      </c>
      <c r="CS261" s="456">
        <v>0</v>
      </c>
      <c r="CT261" s="456">
        <v>0</v>
      </c>
      <c r="CU261" s="456">
        <v>0</v>
      </c>
      <c r="CV261" s="730">
        <v>0</v>
      </c>
      <c r="CW261" s="456">
        <v>0</v>
      </c>
      <c r="CX261" s="456">
        <v>0</v>
      </c>
      <c r="CY261" s="456">
        <v>0</v>
      </c>
      <c r="CZ261" s="457" t="s">
        <v>1584</v>
      </c>
      <c r="DA261" s="457" t="s">
        <v>80</v>
      </c>
      <c r="DB261" s="457">
        <v>0</v>
      </c>
      <c r="DC261" s="457">
        <v>0</v>
      </c>
      <c r="DD261" s="457" t="s">
        <v>2110</v>
      </c>
      <c r="DE261" s="457"/>
      <c r="DF261" s="457" t="s">
        <v>2195</v>
      </c>
      <c r="DG261" s="587"/>
      <c r="DH261" s="587"/>
      <c r="DI261" s="587"/>
      <c r="DJ261" s="587"/>
      <c r="DK261" s="587"/>
      <c r="DL261" s="587"/>
      <c r="DM261" s="587"/>
      <c r="DN261" s="587"/>
      <c r="DO261" s="587"/>
      <c r="DP261" s="587"/>
      <c r="DQ261" s="587"/>
      <c r="DR261" s="587"/>
      <c r="DS261" s="587"/>
      <c r="DT261" s="587"/>
      <c r="DU261" s="587"/>
      <c r="DV261" s="587"/>
      <c r="DW261" s="587"/>
      <c r="DX261" s="587"/>
      <c r="DY261" s="587"/>
      <c r="DZ261" s="587"/>
      <c r="EA261" s="587"/>
      <c r="EB261" s="587"/>
      <c r="EC261" s="587"/>
      <c r="ED261" s="587"/>
      <c r="EE261" s="587"/>
      <c r="EF261" s="587"/>
      <c r="EG261" s="587"/>
      <c r="EH261" s="587"/>
      <c r="EI261" s="587"/>
      <c r="EJ261" s="587"/>
      <c r="EK261" s="587"/>
      <c r="EL261" s="587"/>
      <c r="EM261" s="587"/>
      <c r="EN261" s="587"/>
      <c r="EO261" s="587"/>
      <c r="EP261" s="587"/>
      <c r="EQ261" s="587"/>
      <c r="ER261" s="587"/>
      <c r="ES261" s="587"/>
      <c r="ET261" s="587"/>
      <c r="EU261" s="587"/>
      <c r="EV261" s="587"/>
      <c r="EW261" s="587"/>
      <c r="EX261" s="587"/>
      <c r="EY261" s="587"/>
      <c r="EZ261" s="587"/>
      <c r="FA261" s="587"/>
      <c r="FB261" s="587"/>
      <c r="FC261" s="587"/>
      <c r="FD261" s="587"/>
      <c r="FE261" s="587"/>
      <c r="FF261" s="587"/>
      <c r="FG261" s="587"/>
      <c r="FH261" s="587"/>
      <c r="FI261" s="587"/>
    </row>
    <row r="262" spans="1:165" s="427" customFormat="1" ht="72" customHeight="1" outlineLevel="1">
      <c r="A262" s="874"/>
      <c r="B262" s="455" t="s">
        <v>1592</v>
      </c>
      <c r="C262" s="457" t="s">
        <v>2518</v>
      </c>
      <c r="D262" s="504" t="s">
        <v>125</v>
      </c>
      <c r="E262" s="504" t="s">
        <v>1184</v>
      </c>
      <c r="F262" s="504">
        <v>61664651</v>
      </c>
      <c r="G262" s="459">
        <v>6550</v>
      </c>
      <c r="H262" s="457" t="s">
        <v>1582</v>
      </c>
      <c r="I262" s="505">
        <v>4541.7800999999999</v>
      </c>
      <c r="J262" s="505">
        <v>4541.7800999999999</v>
      </c>
      <c r="K262" s="456">
        <v>0</v>
      </c>
      <c r="L262" s="505">
        <v>3633.4240799999998</v>
      </c>
      <c r="M262" s="505">
        <v>908.35601999999994</v>
      </c>
      <c r="N262" s="505">
        <v>908.35601999999994</v>
      </c>
      <c r="O262" s="509" t="s">
        <v>1899</v>
      </c>
      <c r="P262" s="457" t="s">
        <v>80</v>
      </c>
      <c r="Q262" s="509" t="s">
        <v>1900</v>
      </c>
      <c r="R262" s="457" t="s">
        <v>1671</v>
      </c>
      <c r="S262" s="459" t="s">
        <v>2519</v>
      </c>
      <c r="T262" s="456">
        <v>0</v>
      </c>
      <c r="U262" s="456">
        <v>0</v>
      </c>
      <c r="V262" s="456">
        <v>908.35601999999994</v>
      </c>
      <c r="W262" s="456">
        <v>908.35601999999994</v>
      </c>
      <c r="X262" s="456">
        <v>0</v>
      </c>
      <c r="Y262" s="456">
        <v>0</v>
      </c>
      <c r="Z262" s="456">
        <v>0</v>
      </c>
      <c r="AA262" s="456">
        <v>908.35601999999994</v>
      </c>
      <c r="AB262" s="456">
        <v>908.35601999999994</v>
      </c>
      <c r="AC262" s="456">
        <v>0</v>
      </c>
      <c r="AD262" s="456">
        <v>0</v>
      </c>
      <c r="AE262" s="456">
        <v>0</v>
      </c>
      <c r="AF262" s="456">
        <v>0</v>
      </c>
      <c r="AG262" s="456">
        <v>0</v>
      </c>
      <c r="AH262" s="456">
        <v>0</v>
      </c>
      <c r="AI262" s="456">
        <v>0</v>
      </c>
      <c r="AJ262" s="456">
        <v>0</v>
      </c>
      <c r="AK262" s="456">
        <v>0</v>
      </c>
      <c r="AL262" s="456">
        <v>0</v>
      </c>
      <c r="AM262" s="456">
        <v>908.35601999999994</v>
      </c>
      <c r="AN262" s="456">
        <v>0</v>
      </c>
      <c r="AO262" s="456">
        <v>0</v>
      </c>
      <c r="AP262" s="456">
        <v>908.35601999999994</v>
      </c>
      <c r="AQ262" s="456">
        <v>908.35601999999994</v>
      </c>
      <c r="AR262" s="456">
        <v>0</v>
      </c>
      <c r="AS262" s="456">
        <v>0</v>
      </c>
      <c r="AT262" s="456">
        <v>0</v>
      </c>
      <c r="AU262" s="456">
        <v>0</v>
      </c>
      <c r="AV262" s="456">
        <v>0</v>
      </c>
      <c r="AW262" s="456">
        <v>0</v>
      </c>
      <c r="AX262" s="456">
        <v>0</v>
      </c>
      <c r="AY262" s="456">
        <v>0</v>
      </c>
      <c r="AZ262" s="456">
        <v>0</v>
      </c>
      <c r="BA262" s="456">
        <v>0</v>
      </c>
      <c r="BB262" s="456">
        <v>0</v>
      </c>
      <c r="BC262" s="456">
        <v>0</v>
      </c>
      <c r="BD262" s="456">
        <v>0</v>
      </c>
      <c r="BE262" s="456">
        <v>0</v>
      </c>
      <c r="BF262" s="456">
        <v>0</v>
      </c>
      <c r="BG262" s="456">
        <v>0</v>
      </c>
      <c r="BH262" s="479">
        <v>0</v>
      </c>
      <c r="BI262" s="479">
        <v>0</v>
      </c>
      <c r="BJ262" s="479">
        <v>0</v>
      </c>
      <c r="BK262" s="456">
        <v>0</v>
      </c>
      <c r="BL262" s="456">
        <v>0</v>
      </c>
      <c r="BM262" s="479">
        <v>0</v>
      </c>
      <c r="BN262" s="479">
        <v>0</v>
      </c>
      <c r="BO262" s="479">
        <v>0</v>
      </c>
      <c r="BP262" s="456">
        <v>0</v>
      </c>
      <c r="BQ262" s="456">
        <v>0</v>
      </c>
      <c r="BR262" s="479">
        <v>0</v>
      </c>
      <c r="BS262" s="479">
        <v>0</v>
      </c>
      <c r="BT262" s="479">
        <v>0</v>
      </c>
      <c r="BU262" s="456">
        <v>0</v>
      </c>
      <c r="BV262" s="456">
        <v>0</v>
      </c>
      <c r="BW262" s="479">
        <v>0</v>
      </c>
      <c r="BX262" s="479">
        <v>0</v>
      </c>
      <c r="BY262" s="479">
        <v>0</v>
      </c>
      <c r="BZ262" s="456">
        <v>0</v>
      </c>
      <c r="CA262" s="603">
        <v>0</v>
      </c>
      <c r="CB262" s="479">
        <v>0</v>
      </c>
      <c r="CC262" s="479">
        <v>0</v>
      </c>
      <c r="CD262" s="479">
        <v>0</v>
      </c>
      <c r="CE262" s="456">
        <v>0</v>
      </c>
      <c r="CF262" s="456">
        <v>0</v>
      </c>
      <c r="CG262" s="479">
        <v>0</v>
      </c>
      <c r="CH262" s="479">
        <v>0</v>
      </c>
      <c r="CI262" s="479">
        <v>0</v>
      </c>
      <c r="CJ262" s="456">
        <v>0</v>
      </c>
      <c r="CK262" s="456">
        <v>908.35601999999994</v>
      </c>
      <c r="CL262" s="479">
        <v>0</v>
      </c>
      <c r="CM262" s="479">
        <v>0</v>
      </c>
      <c r="CN262" s="479">
        <v>0</v>
      </c>
      <c r="CO262" s="456">
        <v>0</v>
      </c>
      <c r="CP262" s="456">
        <v>0</v>
      </c>
      <c r="CQ262" s="479">
        <v>0</v>
      </c>
      <c r="CR262" s="479">
        <v>0</v>
      </c>
      <c r="CS262" s="479">
        <v>0</v>
      </c>
      <c r="CT262" s="456">
        <v>0</v>
      </c>
      <c r="CU262" s="456">
        <v>0</v>
      </c>
      <c r="CV262" s="730">
        <v>0</v>
      </c>
      <c r="CW262" s="456">
        <v>0</v>
      </c>
      <c r="CX262" s="456">
        <v>0</v>
      </c>
      <c r="CY262" s="456">
        <v>0</v>
      </c>
      <c r="CZ262" s="457" t="s">
        <v>1584</v>
      </c>
      <c r="DA262" s="457" t="s">
        <v>80</v>
      </c>
      <c r="DB262" s="457">
        <v>0</v>
      </c>
      <c r="DC262" s="457">
        <v>0</v>
      </c>
      <c r="DD262" s="457" t="s">
        <v>2110</v>
      </c>
      <c r="DE262" s="457"/>
      <c r="DF262" s="457" t="s">
        <v>2176</v>
      </c>
      <c r="DG262" s="587"/>
      <c r="DH262" s="587"/>
      <c r="DI262" s="587"/>
      <c r="DJ262" s="587"/>
      <c r="DK262" s="587"/>
      <c r="DL262" s="587"/>
      <c r="DM262" s="587"/>
      <c r="DN262" s="587"/>
      <c r="DO262" s="587"/>
      <c r="DP262" s="587"/>
      <c r="DQ262" s="587"/>
      <c r="DR262" s="587"/>
      <c r="DS262" s="587"/>
      <c r="DT262" s="587"/>
      <c r="DU262" s="587"/>
      <c r="DV262" s="587"/>
      <c r="DW262" s="587"/>
      <c r="DX262" s="587"/>
      <c r="DY262" s="587"/>
      <c r="DZ262" s="587"/>
      <c r="EA262" s="587"/>
      <c r="EB262" s="587"/>
      <c r="EC262" s="587"/>
      <c r="ED262" s="587"/>
      <c r="EE262" s="587"/>
      <c r="EF262" s="587"/>
      <c r="EG262" s="587"/>
      <c r="EH262" s="587"/>
      <c r="EI262" s="587"/>
      <c r="EJ262" s="587"/>
      <c r="EK262" s="587"/>
      <c r="EL262" s="587"/>
      <c r="EM262" s="587"/>
      <c r="EN262" s="587"/>
      <c r="EO262" s="587"/>
      <c r="EP262" s="587"/>
      <c r="EQ262" s="587"/>
      <c r="ER262" s="587"/>
      <c r="ES262" s="587"/>
      <c r="ET262" s="587"/>
      <c r="EU262" s="587"/>
      <c r="EV262" s="587"/>
      <c r="EW262" s="587"/>
      <c r="EX262" s="587"/>
      <c r="EY262" s="587"/>
      <c r="EZ262" s="587"/>
      <c r="FA262" s="587"/>
      <c r="FB262" s="587"/>
      <c r="FC262" s="587"/>
      <c r="FD262" s="587"/>
      <c r="FE262" s="587"/>
      <c r="FF262" s="587"/>
      <c r="FG262" s="587"/>
      <c r="FH262" s="587"/>
      <c r="FI262" s="587"/>
    </row>
    <row r="263" spans="1:165" s="427" customFormat="1" ht="72.75" customHeight="1" outlineLevel="1">
      <c r="A263" s="874"/>
      <c r="B263" s="455" t="s">
        <v>1602</v>
      </c>
      <c r="C263" s="457" t="s">
        <v>2520</v>
      </c>
      <c r="D263" s="504" t="s">
        <v>887</v>
      </c>
      <c r="E263" s="504" t="s">
        <v>1188</v>
      </c>
      <c r="F263" s="504">
        <v>509965</v>
      </c>
      <c r="G263" s="459">
        <v>6551</v>
      </c>
      <c r="H263" s="457" t="s">
        <v>1582</v>
      </c>
      <c r="I263" s="505">
        <v>2631.7287299999998</v>
      </c>
      <c r="J263" s="505">
        <v>2631.7287299999998</v>
      </c>
      <c r="K263" s="456">
        <v>0</v>
      </c>
      <c r="L263" s="505">
        <v>2105.3829999999998</v>
      </c>
      <c r="M263" s="505">
        <v>526.34574999999995</v>
      </c>
      <c r="N263" s="505">
        <v>526.34574999999995</v>
      </c>
      <c r="O263" s="509" t="s">
        <v>1899</v>
      </c>
      <c r="P263" s="457" t="s">
        <v>80</v>
      </c>
      <c r="Q263" s="509" t="s">
        <v>1755</v>
      </c>
      <c r="R263" s="457" t="s">
        <v>1671</v>
      </c>
      <c r="S263" s="459" t="s">
        <v>2490</v>
      </c>
      <c r="T263" s="456">
        <v>0</v>
      </c>
      <c r="U263" s="456">
        <v>0</v>
      </c>
      <c r="V263" s="456">
        <v>526.34574999999995</v>
      </c>
      <c r="W263" s="456">
        <v>526.34574999999995</v>
      </c>
      <c r="X263" s="456">
        <v>0</v>
      </c>
      <c r="Y263" s="456">
        <v>0</v>
      </c>
      <c r="Z263" s="456">
        <v>0</v>
      </c>
      <c r="AA263" s="456">
        <v>526.34574999999995</v>
      </c>
      <c r="AB263" s="456">
        <v>526.34574999999995</v>
      </c>
      <c r="AC263" s="456">
        <v>0</v>
      </c>
      <c r="AD263" s="456">
        <v>0</v>
      </c>
      <c r="AE263" s="456">
        <v>0</v>
      </c>
      <c r="AF263" s="456">
        <v>0</v>
      </c>
      <c r="AG263" s="456">
        <v>0</v>
      </c>
      <c r="AH263" s="456">
        <v>0</v>
      </c>
      <c r="AI263" s="456">
        <v>0</v>
      </c>
      <c r="AJ263" s="456">
        <v>0</v>
      </c>
      <c r="AK263" s="456">
        <v>0</v>
      </c>
      <c r="AL263" s="456">
        <v>0</v>
      </c>
      <c r="AM263" s="456">
        <v>526.34574999999995</v>
      </c>
      <c r="AN263" s="456">
        <v>0</v>
      </c>
      <c r="AO263" s="456">
        <v>0</v>
      </c>
      <c r="AP263" s="456">
        <v>526.34574999999995</v>
      </c>
      <c r="AQ263" s="456">
        <v>526.34574999999995</v>
      </c>
      <c r="AR263" s="456">
        <v>0</v>
      </c>
      <c r="AS263" s="456">
        <v>0</v>
      </c>
      <c r="AT263" s="456">
        <v>0</v>
      </c>
      <c r="AU263" s="456">
        <v>0</v>
      </c>
      <c r="AV263" s="456">
        <v>0</v>
      </c>
      <c r="AW263" s="456">
        <v>0</v>
      </c>
      <c r="AX263" s="456">
        <v>0</v>
      </c>
      <c r="AY263" s="456">
        <v>0</v>
      </c>
      <c r="AZ263" s="456">
        <v>0</v>
      </c>
      <c r="BA263" s="456">
        <v>0</v>
      </c>
      <c r="BB263" s="456">
        <v>0</v>
      </c>
      <c r="BC263" s="456">
        <v>0</v>
      </c>
      <c r="BD263" s="456">
        <v>0</v>
      </c>
      <c r="BE263" s="456">
        <v>0</v>
      </c>
      <c r="BF263" s="456">
        <v>0</v>
      </c>
      <c r="BG263" s="456">
        <v>0</v>
      </c>
      <c r="BH263" s="479">
        <v>0</v>
      </c>
      <c r="BI263" s="479">
        <v>0</v>
      </c>
      <c r="BJ263" s="479">
        <v>0</v>
      </c>
      <c r="BK263" s="456">
        <v>0</v>
      </c>
      <c r="BL263" s="456">
        <v>0</v>
      </c>
      <c r="BM263" s="479">
        <v>0</v>
      </c>
      <c r="BN263" s="479">
        <v>0</v>
      </c>
      <c r="BO263" s="479">
        <v>0</v>
      </c>
      <c r="BP263" s="456">
        <v>0</v>
      </c>
      <c r="BQ263" s="456">
        <v>0</v>
      </c>
      <c r="BR263" s="479">
        <v>0</v>
      </c>
      <c r="BS263" s="479">
        <v>0</v>
      </c>
      <c r="BT263" s="479">
        <v>0</v>
      </c>
      <c r="BU263" s="456">
        <v>0</v>
      </c>
      <c r="BV263" s="456">
        <v>0</v>
      </c>
      <c r="BW263" s="479">
        <v>0</v>
      </c>
      <c r="BX263" s="479">
        <v>0</v>
      </c>
      <c r="BY263" s="479">
        <v>0</v>
      </c>
      <c r="BZ263" s="456">
        <v>0</v>
      </c>
      <c r="CA263" s="603">
        <v>0</v>
      </c>
      <c r="CB263" s="479">
        <v>0</v>
      </c>
      <c r="CC263" s="479">
        <v>0</v>
      </c>
      <c r="CD263" s="479">
        <v>0</v>
      </c>
      <c r="CE263" s="456">
        <v>0</v>
      </c>
      <c r="CF263" s="456">
        <v>0</v>
      </c>
      <c r="CG263" s="479">
        <v>0</v>
      </c>
      <c r="CH263" s="479">
        <v>0</v>
      </c>
      <c r="CI263" s="479">
        <v>0</v>
      </c>
      <c r="CJ263" s="456">
        <v>0</v>
      </c>
      <c r="CK263" s="456">
        <v>526.34574999999995</v>
      </c>
      <c r="CL263" s="479">
        <v>0</v>
      </c>
      <c r="CM263" s="479">
        <v>0</v>
      </c>
      <c r="CN263" s="479">
        <v>0</v>
      </c>
      <c r="CO263" s="456">
        <v>0</v>
      </c>
      <c r="CP263" s="456">
        <v>0</v>
      </c>
      <c r="CQ263" s="479">
        <v>0</v>
      </c>
      <c r="CR263" s="479">
        <v>0</v>
      </c>
      <c r="CS263" s="479">
        <v>0</v>
      </c>
      <c r="CT263" s="456">
        <v>0</v>
      </c>
      <c r="CU263" s="456">
        <v>0</v>
      </c>
      <c r="CV263" s="730">
        <v>0</v>
      </c>
      <c r="CW263" s="479">
        <v>0</v>
      </c>
      <c r="CX263" s="456">
        <v>0</v>
      </c>
      <c r="CY263" s="456">
        <v>0</v>
      </c>
      <c r="CZ263" s="457" t="s">
        <v>1584</v>
      </c>
      <c r="DA263" s="457" t="s">
        <v>80</v>
      </c>
      <c r="DB263" s="457">
        <v>0</v>
      </c>
      <c r="DC263" s="457">
        <v>0</v>
      </c>
      <c r="DD263" s="457" t="s">
        <v>2110</v>
      </c>
      <c r="DE263" s="457"/>
      <c r="DF263" s="457" t="s">
        <v>2198</v>
      </c>
      <c r="DG263" s="587"/>
      <c r="DH263" s="587"/>
      <c r="DI263" s="587"/>
      <c r="DJ263" s="587"/>
      <c r="DK263" s="587"/>
      <c r="DL263" s="587"/>
      <c r="DM263" s="587"/>
      <c r="DN263" s="587"/>
      <c r="DO263" s="587"/>
      <c r="DP263" s="587"/>
      <c r="DQ263" s="587"/>
      <c r="DR263" s="587"/>
      <c r="DS263" s="587"/>
      <c r="DT263" s="587"/>
      <c r="DU263" s="587"/>
      <c r="DV263" s="587"/>
      <c r="DW263" s="587"/>
      <c r="DX263" s="587"/>
      <c r="DY263" s="587"/>
      <c r="DZ263" s="587"/>
      <c r="EA263" s="587"/>
      <c r="EB263" s="587"/>
      <c r="EC263" s="587"/>
      <c r="ED263" s="587"/>
      <c r="EE263" s="587"/>
      <c r="EF263" s="587"/>
      <c r="EG263" s="587"/>
      <c r="EH263" s="587"/>
      <c r="EI263" s="587"/>
      <c r="EJ263" s="587"/>
      <c r="EK263" s="587"/>
      <c r="EL263" s="587"/>
      <c r="EM263" s="587"/>
      <c r="EN263" s="587"/>
      <c r="EO263" s="587"/>
      <c r="EP263" s="587"/>
      <c r="EQ263" s="587"/>
      <c r="ER263" s="587"/>
      <c r="ES263" s="587"/>
      <c r="ET263" s="587"/>
      <c r="EU263" s="587"/>
      <c r="EV263" s="587"/>
      <c r="EW263" s="587"/>
      <c r="EX263" s="587"/>
      <c r="EY263" s="587"/>
      <c r="EZ263" s="587"/>
      <c r="FA263" s="587"/>
      <c r="FB263" s="587"/>
      <c r="FC263" s="587"/>
      <c r="FD263" s="587"/>
      <c r="FE263" s="587"/>
      <c r="FF263" s="587"/>
      <c r="FG263" s="587"/>
      <c r="FH263" s="587"/>
      <c r="FI263" s="587"/>
    </row>
    <row r="264" spans="1:165" s="427" customFormat="1" ht="72" customHeight="1" outlineLevel="1">
      <c r="A264" s="874"/>
      <c r="B264" s="455" t="s">
        <v>1901</v>
      </c>
      <c r="C264" s="457" t="s">
        <v>2521</v>
      </c>
      <c r="D264" s="504" t="s">
        <v>89</v>
      </c>
      <c r="E264" s="504" t="s">
        <v>1604</v>
      </c>
      <c r="F264" s="504" t="s">
        <v>1605</v>
      </c>
      <c r="G264" s="486">
        <v>6935</v>
      </c>
      <c r="H264" s="457" t="s">
        <v>1582</v>
      </c>
      <c r="I264" s="505">
        <v>2234.6638499999999</v>
      </c>
      <c r="J264" s="505">
        <v>2234.6638499999999</v>
      </c>
      <c r="K264" s="456">
        <v>0</v>
      </c>
      <c r="L264" s="505">
        <v>1787.73108</v>
      </c>
      <c r="M264" s="505">
        <v>446.93277</v>
      </c>
      <c r="N264" s="505">
        <v>446.93277</v>
      </c>
      <c r="O264" s="509" t="s">
        <v>1902</v>
      </c>
      <c r="P264" s="457" t="s">
        <v>80</v>
      </c>
      <c r="Q264" s="509" t="s">
        <v>1903</v>
      </c>
      <c r="R264" s="457" t="s">
        <v>1671</v>
      </c>
      <c r="S264" s="459" t="s">
        <v>2522</v>
      </c>
      <c r="T264" s="456">
        <v>0</v>
      </c>
      <c r="U264" s="456">
        <v>0</v>
      </c>
      <c r="V264" s="456">
        <v>0</v>
      </c>
      <c r="W264" s="456">
        <v>0</v>
      </c>
      <c r="X264" s="456">
        <v>0</v>
      </c>
      <c r="Y264" s="456">
        <v>0</v>
      </c>
      <c r="Z264" s="456">
        <v>0</v>
      </c>
      <c r="AA264" s="456">
        <v>0</v>
      </c>
      <c r="AB264" s="456">
        <v>0</v>
      </c>
      <c r="AC264" s="456">
        <v>0</v>
      </c>
      <c r="AD264" s="456">
        <v>0</v>
      </c>
      <c r="AE264" s="456">
        <v>0</v>
      </c>
      <c r="AF264" s="456">
        <v>446.93277</v>
      </c>
      <c r="AG264" s="456">
        <v>446.93277</v>
      </c>
      <c r="AH264" s="456">
        <v>0</v>
      </c>
      <c r="AI264" s="456">
        <v>0</v>
      </c>
      <c r="AJ264" s="456">
        <v>0</v>
      </c>
      <c r="AK264" s="456">
        <v>0</v>
      </c>
      <c r="AL264" s="456">
        <v>0</v>
      </c>
      <c r="AM264" s="456">
        <v>446.93277</v>
      </c>
      <c r="AN264" s="456">
        <v>0</v>
      </c>
      <c r="AO264" s="456">
        <v>0</v>
      </c>
      <c r="AP264" s="456">
        <v>0</v>
      </c>
      <c r="AQ264" s="456">
        <v>0</v>
      </c>
      <c r="AR264" s="456">
        <v>0</v>
      </c>
      <c r="AS264" s="456">
        <v>0</v>
      </c>
      <c r="AT264" s="456">
        <v>0</v>
      </c>
      <c r="AU264" s="456">
        <v>0</v>
      </c>
      <c r="AV264" s="456">
        <v>0</v>
      </c>
      <c r="AW264" s="456">
        <v>0</v>
      </c>
      <c r="AX264" s="456">
        <v>0</v>
      </c>
      <c r="AY264" s="456">
        <v>0</v>
      </c>
      <c r="AZ264" s="456">
        <v>0</v>
      </c>
      <c r="BA264" s="456">
        <v>0</v>
      </c>
      <c r="BB264" s="456">
        <v>0</v>
      </c>
      <c r="BC264" s="456">
        <v>0</v>
      </c>
      <c r="BD264" s="456">
        <v>0</v>
      </c>
      <c r="BE264" s="456">
        <v>0</v>
      </c>
      <c r="BF264" s="456">
        <v>0</v>
      </c>
      <c r="BG264" s="456">
        <v>0</v>
      </c>
      <c r="BH264" s="479">
        <v>0</v>
      </c>
      <c r="BI264" s="479">
        <v>0</v>
      </c>
      <c r="BJ264" s="456">
        <v>446.93277</v>
      </c>
      <c r="BK264" s="456">
        <v>446.93277</v>
      </c>
      <c r="BL264" s="456">
        <v>0</v>
      </c>
      <c r="BM264" s="479">
        <v>0</v>
      </c>
      <c r="BN264" s="479">
        <v>0</v>
      </c>
      <c r="BO264" s="479">
        <v>0</v>
      </c>
      <c r="BP264" s="456">
        <v>0</v>
      </c>
      <c r="BQ264" s="456">
        <v>0</v>
      </c>
      <c r="BR264" s="479">
        <v>0</v>
      </c>
      <c r="BS264" s="479">
        <v>0</v>
      </c>
      <c r="BT264" s="479">
        <v>0</v>
      </c>
      <c r="BU264" s="456">
        <v>0</v>
      </c>
      <c r="BV264" s="456">
        <v>0</v>
      </c>
      <c r="BW264" s="479">
        <v>0</v>
      </c>
      <c r="BX264" s="479">
        <v>0</v>
      </c>
      <c r="BY264" s="479">
        <v>0</v>
      </c>
      <c r="BZ264" s="456">
        <v>0</v>
      </c>
      <c r="CA264" s="603">
        <v>0</v>
      </c>
      <c r="CB264" s="479">
        <v>0</v>
      </c>
      <c r="CC264" s="479">
        <v>0</v>
      </c>
      <c r="CD264" s="456">
        <v>0</v>
      </c>
      <c r="CE264" s="456">
        <v>0</v>
      </c>
      <c r="CF264" s="456">
        <v>0</v>
      </c>
      <c r="CG264" s="479">
        <v>0</v>
      </c>
      <c r="CH264" s="479">
        <v>0</v>
      </c>
      <c r="CI264" s="479">
        <v>0</v>
      </c>
      <c r="CJ264" s="456">
        <v>0</v>
      </c>
      <c r="CK264" s="456">
        <v>446.93277</v>
      </c>
      <c r="CL264" s="479">
        <v>0</v>
      </c>
      <c r="CM264" s="479">
        <v>0</v>
      </c>
      <c r="CN264" s="479">
        <v>0</v>
      </c>
      <c r="CO264" s="456">
        <v>0</v>
      </c>
      <c r="CP264" s="456">
        <v>0</v>
      </c>
      <c r="CQ264" s="479">
        <v>0</v>
      </c>
      <c r="CR264" s="479">
        <v>0</v>
      </c>
      <c r="CS264" s="479">
        <v>0</v>
      </c>
      <c r="CT264" s="456">
        <v>0</v>
      </c>
      <c r="CU264" s="456">
        <v>0</v>
      </c>
      <c r="CV264" s="730">
        <v>0</v>
      </c>
      <c r="CW264" s="456">
        <v>0</v>
      </c>
      <c r="CX264" s="456">
        <v>0</v>
      </c>
      <c r="CY264" s="456">
        <v>0</v>
      </c>
      <c r="CZ264" s="457" t="s">
        <v>1584</v>
      </c>
      <c r="DA264" s="457" t="s">
        <v>80</v>
      </c>
      <c r="DB264" s="457">
        <v>0</v>
      </c>
      <c r="DC264" s="457">
        <v>0</v>
      </c>
      <c r="DD264" s="457" t="s">
        <v>2110</v>
      </c>
      <c r="DE264" s="457"/>
      <c r="DF264" s="457" t="s">
        <v>2179</v>
      </c>
      <c r="DG264" s="587"/>
      <c r="DH264" s="587"/>
      <c r="DI264" s="587"/>
      <c r="DJ264" s="587"/>
      <c r="DK264" s="587"/>
      <c r="DL264" s="587"/>
      <c r="DM264" s="587"/>
      <c r="DN264" s="587"/>
      <c r="DO264" s="587"/>
      <c r="DP264" s="587"/>
      <c r="DQ264" s="587"/>
      <c r="DR264" s="587"/>
      <c r="DS264" s="587"/>
      <c r="DT264" s="587"/>
      <c r="DU264" s="587"/>
      <c r="DV264" s="587"/>
      <c r="DW264" s="587"/>
      <c r="DX264" s="587"/>
      <c r="DY264" s="587"/>
      <c r="DZ264" s="587"/>
      <c r="EA264" s="587"/>
      <c r="EB264" s="587"/>
      <c r="EC264" s="587"/>
      <c r="ED264" s="587"/>
      <c r="EE264" s="587"/>
      <c r="EF264" s="587"/>
      <c r="EG264" s="587"/>
      <c r="EH264" s="587"/>
      <c r="EI264" s="587"/>
      <c r="EJ264" s="587"/>
      <c r="EK264" s="587"/>
      <c r="EL264" s="587"/>
      <c r="EM264" s="587"/>
      <c r="EN264" s="587"/>
      <c r="EO264" s="587"/>
      <c r="EP264" s="587"/>
      <c r="EQ264" s="587"/>
      <c r="ER264" s="587"/>
      <c r="ES264" s="587"/>
      <c r="ET264" s="587"/>
      <c r="EU264" s="587"/>
      <c r="EV264" s="587"/>
      <c r="EW264" s="587"/>
      <c r="EX264" s="587"/>
      <c r="EY264" s="587"/>
      <c r="EZ264" s="587"/>
      <c r="FA264" s="587"/>
      <c r="FB264" s="587"/>
      <c r="FC264" s="587"/>
      <c r="FD264" s="587"/>
      <c r="FE264" s="587"/>
      <c r="FF264" s="587"/>
      <c r="FG264" s="587"/>
      <c r="FH264" s="587"/>
      <c r="FI264" s="587"/>
    </row>
    <row r="265" spans="1:165" s="427" customFormat="1" ht="72" customHeight="1" outlineLevel="1">
      <c r="A265" s="874"/>
      <c r="B265" s="455" t="s">
        <v>1774</v>
      </c>
      <c r="C265" s="457" t="s">
        <v>2523</v>
      </c>
      <c r="D265" s="504" t="s">
        <v>1775</v>
      </c>
      <c r="E265" s="457" t="s">
        <v>1182</v>
      </c>
      <c r="F265" s="504">
        <v>47019697</v>
      </c>
      <c r="G265" s="457" t="s">
        <v>80</v>
      </c>
      <c r="H265" s="457" t="s">
        <v>1582</v>
      </c>
      <c r="I265" s="505">
        <v>789.73649999999998</v>
      </c>
      <c r="J265" s="505">
        <v>789.73649999999998</v>
      </c>
      <c r="K265" s="456">
        <v>0</v>
      </c>
      <c r="L265" s="505">
        <v>631.78920000000005</v>
      </c>
      <c r="M265" s="505">
        <v>157.94730000000001</v>
      </c>
      <c r="N265" s="505">
        <v>157.94730000000001</v>
      </c>
      <c r="O265" s="509" t="s">
        <v>2347</v>
      </c>
      <c r="P265" s="457" t="s">
        <v>80</v>
      </c>
      <c r="Q265" s="509" t="s">
        <v>2076</v>
      </c>
      <c r="R265" s="457" t="s">
        <v>1671</v>
      </c>
      <c r="S265" s="459" t="s">
        <v>2524</v>
      </c>
      <c r="T265" s="456">
        <v>0</v>
      </c>
      <c r="U265" s="456">
        <v>0</v>
      </c>
      <c r="V265" s="456">
        <v>0</v>
      </c>
      <c r="W265" s="456">
        <v>0</v>
      </c>
      <c r="X265" s="456">
        <v>0</v>
      </c>
      <c r="Y265" s="456">
        <v>0</v>
      </c>
      <c r="Z265" s="456">
        <v>0</v>
      </c>
      <c r="AA265" s="456">
        <v>0</v>
      </c>
      <c r="AB265" s="456">
        <v>0</v>
      </c>
      <c r="AC265" s="456">
        <v>0</v>
      </c>
      <c r="AD265" s="456">
        <v>0</v>
      </c>
      <c r="AE265" s="456">
        <v>0</v>
      </c>
      <c r="AF265" s="456">
        <v>157.94730000000001</v>
      </c>
      <c r="AG265" s="456">
        <v>157.94730000000001</v>
      </c>
      <c r="AH265" s="456">
        <v>0</v>
      </c>
      <c r="AI265" s="456">
        <v>0</v>
      </c>
      <c r="AJ265" s="456">
        <v>0</v>
      </c>
      <c r="AK265" s="456">
        <v>0</v>
      </c>
      <c r="AL265" s="456">
        <v>0</v>
      </c>
      <c r="AM265" s="456">
        <v>0</v>
      </c>
      <c r="AN265" s="456">
        <v>0</v>
      </c>
      <c r="AO265" s="456">
        <v>0</v>
      </c>
      <c r="AP265" s="456">
        <v>0</v>
      </c>
      <c r="AQ265" s="456">
        <v>0</v>
      </c>
      <c r="AR265" s="456">
        <v>0</v>
      </c>
      <c r="AS265" s="456">
        <v>0</v>
      </c>
      <c r="AT265" s="456">
        <v>0</v>
      </c>
      <c r="AU265" s="456">
        <v>0</v>
      </c>
      <c r="AV265" s="456">
        <v>0</v>
      </c>
      <c r="AW265" s="456">
        <v>0</v>
      </c>
      <c r="AX265" s="456">
        <v>0</v>
      </c>
      <c r="AY265" s="456">
        <v>0</v>
      </c>
      <c r="AZ265" s="505">
        <v>0</v>
      </c>
      <c r="BA265" s="456">
        <v>0</v>
      </c>
      <c r="BB265" s="456">
        <v>0</v>
      </c>
      <c r="BC265" s="456">
        <v>0</v>
      </c>
      <c r="BD265" s="456">
        <v>0</v>
      </c>
      <c r="BE265" s="456">
        <v>0</v>
      </c>
      <c r="BF265" s="456">
        <v>0</v>
      </c>
      <c r="BG265" s="456">
        <v>0</v>
      </c>
      <c r="BH265" s="456">
        <v>0</v>
      </c>
      <c r="BI265" s="456">
        <v>0</v>
      </c>
      <c r="BJ265" s="456">
        <v>0</v>
      </c>
      <c r="BK265" s="456">
        <v>0</v>
      </c>
      <c r="BL265" s="456">
        <v>0</v>
      </c>
      <c r="BM265" s="456">
        <v>0</v>
      </c>
      <c r="BN265" s="456">
        <v>0</v>
      </c>
      <c r="BO265" s="456">
        <v>0</v>
      </c>
      <c r="BP265" s="456">
        <v>0</v>
      </c>
      <c r="BQ265" s="456">
        <v>0</v>
      </c>
      <c r="BR265" s="456">
        <v>0</v>
      </c>
      <c r="BS265" s="456">
        <v>0</v>
      </c>
      <c r="BT265" s="505">
        <v>157.94730000000001</v>
      </c>
      <c r="BU265" s="456">
        <v>157.94730000000001</v>
      </c>
      <c r="BV265" s="456">
        <v>0</v>
      </c>
      <c r="BW265" s="456">
        <v>0</v>
      </c>
      <c r="BX265" s="456">
        <v>0</v>
      </c>
      <c r="BY265" s="456">
        <v>0</v>
      </c>
      <c r="BZ265" s="456">
        <v>0</v>
      </c>
      <c r="CA265" s="603">
        <v>0</v>
      </c>
      <c r="CB265" s="456">
        <v>0</v>
      </c>
      <c r="CC265" s="456">
        <v>0</v>
      </c>
      <c r="CD265" s="456">
        <v>0</v>
      </c>
      <c r="CE265" s="456">
        <v>0</v>
      </c>
      <c r="CF265" s="456">
        <v>0</v>
      </c>
      <c r="CG265" s="456">
        <v>0</v>
      </c>
      <c r="CH265" s="456">
        <v>0</v>
      </c>
      <c r="CI265" s="456">
        <v>0</v>
      </c>
      <c r="CJ265" s="456">
        <v>0</v>
      </c>
      <c r="CK265" s="456">
        <v>0</v>
      </c>
      <c r="CL265" s="456">
        <v>0</v>
      </c>
      <c r="CM265" s="456">
        <v>0</v>
      </c>
      <c r="CN265" s="505">
        <v>0</v>
      </c>
      <c r="CO265" s="456">
        <v>0</v>
      </c>
      <c r="CP265" s="456">
        <v>0</v>
      </c>
      <c r="CQ265" s="456">
        <v>0</v>
      </c>
      <c r="CR265" s="456">
        <v>0</v>
      </c>
      <c r="CS265" s="456">
        <v>0</v>
      </c>
      <c r="CT265" s="456">
        <v>0</v>
      </c>
      <c r="CU265" s="456">
        <v>0</v>
      </c>
      <c r="CV265" s="730">
        <v>0</v>
      </c>
      <c r="CW265" s="456">
        <v>157.94730000000001</v>
      </c>
      <c r="CX265" s="456">
        <v>0</v>
      </c>
      <c r="CY265" s="456">
        <v>0</v>
      </c>
      <c r="CZ265" s="457" t="s">
        <v>1788</v>
      </c>
      <c r="DA265" s="457" t="s">
        <v>80</v>
      </c>
      <c r="DB265" s="457">
        <v>0</v>
      </c>
      <c r="DC265" s="457">
        <v>0</v>
      </c>
      <c r="DD265" s="457" t="s">
        <v>2110</v>
      </c>
      <c r="DE265" s="457"/>
      <c r="DF265" s="457" t="s">
        <v>2196</v>
      </c>
      <c r="DG265" s="587"/>
      <c r="DH265" s="587"/>
      <c r="DI265" s="587"/>
      <c r="DJ265" s="587"/>
      <c r="DK265" s="587"/>
      <c r="DL265" s="587"/>
      <c r="DM265" s="587"/>
      <c r="DN265" s="587"/>
      <c r="DO265" s="587"/>
      <c r="DP265" s="587"/>
      <c r="DQ265" s="587"/>
      <c r="DR265" s="587"/>
      <c r="DS265" s="587"/>
      <c r="DT265" s="587"/>
      <c r="DU265" s="587"/>
      <c r="DV265" s="587"/>
      <c r="DW265" s="587"/>
      <c r="DX265" s="587"/>
      <c r="DY265" s="587"/>
      <c r="DZ265" s="587"/>
      <c r="EA265" s="587"/>
      <c r="EB265" s="587"/>
      <c r="EC265" s="587"/>
      <c r="ED265" s="587"/>
      <c r="EE265" s="587"/>
      <c r="EF265" s="587"/>
      <c r="EG265" s="587"/>
      <c r="EH265" s="587"/>
      <c r="EI265" s="587"/>
      <c r="EJ265" s="587"/>
      <c r="EK265" s="587"/>
      <c r="EL265" s="587"/>
      <c r="EM265" s="587"/>
      <c r="EN265" s="587"/>
      <c r="EO265" s="587"/>
      <c r="EP265" s="587"/>
      <c r="EQ265" s="587"/>
      <c r="ER265" s="587"/>
      <c r="ES265" s="587"/>
      <c r="ET265" s="587"/>
      <c r="EU265" s="587"/>
      <c r="EV265" s="587"/>
      <c r="EW265" s="587"/>
      <c r="EX265" s="587"/>
      <c r="EY265" s="587"/>
      <c r="EZ265" s="587"/>
      <c r="FA265" s="587"/>
      <c r="FB265" s="587"/>
      <c r="FC265" s="587"/>
      <c r="FD265" s="587"/>
      <c r="FE265" s="587"/>
      <c r="FF265" s="587"/>
      <c r="FG265" s="587"/>
      <c r="FH265" s="587"/>
      <c r="FI265" s="587"/>
    </row>
    <row r="266" spans="1:165" s="427" customFormat="1" ht="71.25" customHeight="1" outlineLevel="1">
      <c r="A266" s="874"/>
      <c r="B266" s="455" t="s">
        <v>1777</v>
      </c>
      <c r="C266" s="457" t="s">
        <v>2525</v>
      </c>
      <c r="D266" s="504" t="s">
        <v>1778</v>
      </c>
      <c r="E266" s="457" t="s">
        <v>1171</v>
      </c>
      <c r="F266" s="504" t="s">
        <v>1172</v>
      </c>
      <c r="G266" s="459">
        <v>6450</v>
      </c>
      <c r="H266" s="457" t="s">
        <v>1582</v>
      </c>
      <c r="I266" s="505">
        <v>647.82000000000005</v>
      </c>
      <c r="J266" s="505">
        <v>647.82000000000005</v>
      </c>
      <c r="K266" s="456">
        <v>0</v>
      </c>
      <c r="L266" s="505">
        <v>518.25599999999997</v>
      </c>
      <c r="M266" s="505">
        <v>129.56399999999999</v>
      </c>
      <c r="N266" s="505">
        <v>129.56399999999999</v>
      </c>
      <c r="O266" s="509" t="s">
        <v>1776</v>
      </c>
      <c r="P266" s="457" t="s">
        <v>80</v>
      </c>
      <c r="Q266" s="509" t="s">
        <v>1789</v>
      </c>
      <c r="R266" s="457" t="s">
        <v>1671</v>
      </c>
      <c r="S266" s="459" t="s">
        <v>2526</v>
      </c>
      <c r="T266" s="456">
        <v>0</v>
      </c>
      <c r="U266" s="456">
        <v>0</v>
      </c>
      <c r="V266" s="505">
        <v>129.56399999999999</v>
      </c>
      <c r="W266" s="505">
        <v>129.56399999999999</v>
      </c>
      <c r="X266" s="456">
        <v>0</v>
      </c>
      <c r="Y266" s="456">
        <v>0</v>
      </c>
      <c r="Z266" s="456">
        <v>0</v>
      </c>
      <c r="AA266" s="456">
        <v>0</v>
      </c>
      <c r="AB266" s="456">
        <v>0</v>
      </c>
      <c r="AC266" s="456">
        <v>0</v>
      </c>
      <c r="AD266" s="456">
        <v>0</v>
      </c>
      <c r="AE266" s="456">
        <v>0</v>
      </c>
      <c r="AF266" s="456">
        <v>0</v>
      </c>
      <c r="AG266" s="456">
        <v>0</v>
      </c>
      <c r="AH266" s="456">
        <v>0</v>
      </c>
      <c r="AI266" s="456">
        <v>0</v>
      </c>
      <c r="AJ266" s="456">
        <v>0</v>
      </c>
      <c r="AK266" s="456">
        <v>0</v>
      </c>
      <c r="AL266" s="456">
        <v>0</v>
      </c>
      <c r="AM266" s="456">
        <v>129.56399999999999</v>
      </c>
      <c r="AN266" s="456">
        <v>0</v>
      </c>
      <c r="AO266" s="456">
        <v>0</v>
      </c>
      <c r="AP266" s="456">
        <v>0</v>
      </c>
      <c r="AQ266" s="456">
        <v>0</v>
      </c>
      <c r="AR266" s="456">
        <v>0</v>
      </c>
      <c r="AS266" s="456">
        <v>0</v>
      </c>
      <c r="AT266" s="456">
        <v>0</v>
      </c>
      <c r="AU266" s="456">
        <v>0</v>
      </c>
      <c r="AV266" s="456">
        <v>0</v>
      </c>
      <c r="AW266" s="456">
        <v>0</v>
      </c>
      <c r="AX266" s="456">
        <v>0</v>
      </c>
      <c r="AY266" s="456">
        <v>0</v>
      </c>
      <c r="AZ266" s="456">
        <v>0</v>
      </c>
      <c r="BA266" s="456">
        <v>0</v>
      </c>
      <c r="BB266" s="456">
        <v>0</v>
      </c>
      <c r="BC266" s="456">
        <v>0</v>
      </c>
      <c r="BD266" s="456">
        <v>0</v>
      </c>
      <c r="BE266" s="456">
        <v>0</v>
      </c>
      <c r="BF266" s="456">
        <v>0</v>
      </c>
      <c r="BG266" s="456">
        <v>0</v>
      </c>
      <c r="BH266" s="456">
        <v>0</v>
      </c>
      <c r="BI266" s="456">
        <v>0</v>
      </c>
      <c r="BJ266" s="456">
        <v>0</v>
      </c>
      <c r="BK266" s="456">
        <v>0</v>
      </c>
      <c r="BL266" s="456">
        <v>0</v>
      </c>
      <c r="BM266" s="456">
        <v>0</v>
      </c>
      <c r="BN266" s="456">
        <v>0</v>
      </c>
      <c r="BO266" s="456">
        <v>0</v>
      </c>
      <c r="BP266" s="456">
        <v>0</v>
      </c>
      <c r="BQ266" s="456">
        <v>0</v>
      </c>
      <c r="BR266" s="456">
        <v>0</v>
      </c>
      <c r="BS266" s="456">
        <v>0</v>
      </c>
      <c r="BT266" s="456">
        <v>0</v>
      </c>
      <c r="BU266" s="456">
        <v>0</v>
      </c>
      <c r="BV266" s="456">
        <v>0</v>
      </c>
      <c r="BW266" s="456">
        <v>0</v>
      </c>
      <c r="BX266" s="456">
        <v>0</v>
      </c>
      <c r="BY266" s="456">
        <v>0</v>
      </c>
      <c r="BZ266" s="456">
        <v>0</v>
      </c>
      <c r="CA266" s="603">
        <v>0</v>
      </c>
      <c r="CB266" s="456">
        <v>0</v>
      </c>
      <c r="CC266" s="456">
        <v>0</v>
      </c>
      <c r="CD266" s="456">
        <v>0</v>
      </c>
      <c r="CE266" s="456">
        <v>0</v>
      </c>
      <c r="CF266" s="456">
        <v>129.56399999999999</v>
      </c>
      <c r="CG266" s="456">
        <v>0</v>
      </c>
      <c r="CH266" s="456">
        <v>0</v>
      </c>
      <c r="CI266" s="456">
        <v>0</v>
      </c>
      <c r="CJ266" s="456">
        <v>0</v>
      </c>
      <c r="CK266" s="456">
        <v>0</v>
      </c>
      <c r="CL266" s="456">
        <v>0</v>
      </c>
      <c r="CM266" s="456">
        <v>0</v>
      </c>
      <c r="CN266" s="456">
        <v>0</v>
      </c>
      <c r="CO266" s="456">
        <v>0</v>
      </c>
      <c r="CP266" s="456">
        <v>0</v>
      </c>
      <c r="CQ266" s="456">
        <v>0</v>
      </c>
      <c r="CR266" s="456">
        <v>0</v>
      </c>
      <c r="CS266" s="456">
        <v>0</v>
      </c>
      <c r="CT266" s="456">
        <v>0</v>
      </c>
      <c r="CU266" s="456">
        <v>0</v>
      </c>
      <c r="CV266" s="730">
        <v>0</v>
      </c>
      <c r="CW266" s="456">
        <v>0</v>
      </c>
      <c r="CX266" s="456">
        <v>0</v>
      </c>
      <c r="CY266" s="456">
        <v>0</v>
      </c>
      <c r="CZ266" s="457" t="s">
        <v>1788</v>
      </c>
      <c r="DA266" s="457" t="s">
        <v>80</v>
      </c>
      <c r="DB266" s="457">
        <v>0</v>
      </c>
      <c r="DC266" s="457">
        <v>0</v>
      </c>
      <c r="DD266" s="457" t="s">
        <v>2110</v>
      </c>
      <c r="DE266" s="457"/>
      <c r="DF266" s="457" t="s">
        <v>2207</v>
      </c>
      <c r="DG266" s="587"/>
      <c r="DH266" s="587"/>
      <c r="DI266" s="587"/>
      <c r="DJ266" s="587"/>
      <c r="DK266" s="587"/>
      <c r="DL266" s="587"/>
      <c r="DM266" s="587"/>
      <c r="DN266" s="587"/>
      <c r="DO266" s="587"/>
      <c r="DP266" s="587"/>
      <c r="DQ266" s="587"/>
      <c r="DR266" s="587"/>
      <c r="DS266" s="587"/>
      <c r="DT266" s="587"/>
      <c r="DU266" s="587"/>
      <c r="DV266" s="587"/>
      <c r="DW266" s="587"/>
      <c r="DX266" s="587"/>
      <c r="DY266" s="587"/>
      <c r="DZ266" s="587"/>
      <c r="EA266" s="587"/>
      <c r="EB266" s="587"/>
      <c r="EC266" s="587"/>
      <c r="ED266" s="587"/>
      <c r="EE266" s="587"/>
      <c r="EF266" s="587"/>
      <c r="EG266" s="587"/>
      <c r="EH266" s="587"/>
      <c r="EI266" s="587"/>
      <c r="EJ266" s="587"/>
      <c r="EK266" s="587"/>
      <c r="EL266" s="587"/>
      <c r="EM266" s="587"/>
      <c r="EN266" s="587"/>
      <c r="EO266" s="587"/>
      <c r="EP266" s="587"/>
      <c r="EQ266" s="587"/>
      <c r="ER266" s="587"/>
      <c r="ES266" s="587"/>
      <c r="ET266" s="587"/>
      <c r="EU266" s="587"/>
      <c r="EV266" s="587"/>
      <c r="EW266" s="587"/>
      <c r="EX266" s="587"/>
      <c r="EY266" s="587"/>
      <c r="EZ266" s="587"/>
      <c r="FA266" s="587"/>
      <c r="FB266" s="587"/>
      <c r="FC266" s="587"/>
      <c r="FD266" s="587"/>
      <c r="FE266" s="587"/>
      <c r="FF266" s="587"/>
      <c r="FG266" s="587"/>
      <c r="FH266" s="587"/>
      <c r="FI266" s="587"/>
    </row>
    <row r="267" spans="1:165" s="427" customFormat="1" ht="81.75" customHeight="1" outlineLevel="1">
      <c r="A267" s="874"/>
      <c r="B267" s="455" t="s">
        <v>2017</v>
      </c>
      <c r="C267" s="457" t="s">
        <v>2527</v>
      </c>
      <c r="D267" s="504" t="s">
        <v>125</v>
      </c>
      <c r="E267" s="504" t="s">
        <v>1184</v>
      </c>
      <c r="F267" s="504">
        <v>61664651</v>
      </c>
      <c r="G267" s="459">
        <v>6690</v>
      </c>
      <c r="H267" s="457" t="s">
        <v>1582</v>
      </c>
      <c r="I267" s="505">
        <v>10758.529259999999</v>
      </c>
      <c r="J267" s="505">
        <v>10758.529259999999</v>
      </c>
      <c r="K267" s="456">
        <v>0</v>
      </c>
      <c r="L267" s="505">
        <v>0</v>
      </c>
      <c r="M267" s="505">
        <v>8606.8287899999996</v>
      </c>
      <c r="N267" s="505">
        <v>1721.3657599999999</v>
      </c>
      <c r="O267" s="509" t="s">
        <v>2018</v>
      </c>
      <c r="P267" s="457" t="s">
        <v>80</v>
      </c>
      <c r="Q267" s="512">
        <v>45565</v>
      </c>
      <c r="R267" s="457" t="s">
        <v>1671</v>
      </c>
      <c r="S267" s="459" t="s">
        <v>2488</v>
      </c>
      <c r="T267" s="456">
        <v>1000</v>
      </c>
      <c r="U267" s="456">
        <v>0</v>
      </c>
      <c r="V267" s="456">
        <v>0</v>
      </c>
      <c r="W267" s="456">
        <v>1000</v>
      </c>
      <c r="X267" s="456">
        <v>0</v>
      </c>
      <c r="Y267" s="456">
        <v>1000</v>
      </c>
      <c r="Z267" s="456">
        <v>0</v>
      </c>
      <c r="AA267" s="456">
        <v>0</v>
      </c>
      <c r="AB267" s="456">
        <v>1000</v>
      </c>
      <c r="AC267" s="456">
        <v>0</v>
      </c>
      <c r="AD267" s="456">
        <v>836.35772999999995</v>
      </c>
      <c r="AE267" s="456">
        <v>0</v>
      </c>
      <c r="AF267" s="456">
        <v>1721.3657599999999</v>
      </c>
      <c r="AG267" s="456">
        <v>2557.7234899999999</v>
      </c>
      <c r="AH267" s="456">
        <v>0</v>
      </c>
      <c r="AI267" s="456">
        <v>0</v>
      </c>
      <c r="AJ267" s="456">
        <v>0</v>
      </c>
      <c r="AK267" s="456">
        <v>0</v>
      </c>
      <c r="AL267" s="456">
        <v>0</v>
      </c>
      <c r="AM267" s="456">
        <v>0</v>
      </c>
      <c r="AN267" s="456">
        <v>0</v>
      </c>
      <c r="AO267" s="456">
        <v>0</v>
      </c>
      <c r="AP267" s="456">
        <v>0</v>
      </c>
      <c r="AQ267" s="456">
        <v>0</v>
      </c>
      <c r="AR267" s="456">
        <v>0</v>
      </c>
      <c r="AS267" s="456">
        <v>0</v>
      </c>
      <c r="AT267" s="456">
        <v>0</v>
      </c>
      <c r="AU267" s="456">
        <v>0</v>
      </c>
      <c r="AV267" s="456">
        <v>0</v>
      </c>
      <c r="AW267" s="456">
        <v>0</v>
      </c>
      <c r="AX267" s="456">
        <v>1000</v>
      </c>
      <c r="AY267" s="456">
        <v>0</v>
      </c>
      <c r="AZ267" s="456">
        <v>0</v>
      </c>
      <c r="BA267" s="456">
        <v>1000</v>
      </c>
      <c r="BB267" s="456">
        <v>0</v>
      </c>
      <c r="BC267" s="456">
        <v>0</v>
      </c>
      <c r="BD267" s="456">
        <v>0</v>
      </c>
      <c r="BE267" s="456">
        <v>0</v>
      </c>
      <c r="BF267" s="456">
        <v>0</v>
      </c>
      <c r="BG267" s="456">
        <v>0</v>
      </c>
      <c r="BH267" s="456">
        <v>836.35772999999995</v>
      </c>
      <c r="BI267" s="456">
        <v>0</v>
      </c>
      <c r="BJ267" s="456">
        <v>0</v>
      </c>
      <c r="BK267" s="456">
        <v>836.35772999999995</v>
      </c>
      <c r="BL267" s="456">
        <v>0</v>
      </c>
      <c r="BM267" s="456">
        <v>0</v>
      </c>
      <c r="BN267" s="456">
        <v>0</v>
      </c>
      <c r="BO267" s="456">
        <v>0</v>
      </c>
      <c r="BP267" s="456">
        <v>0</v>
      </c>
      <c r="BQ267" s="456">
        <v>0</v>
      </c>
      <c r="BR267" s="456">
        <v>0</v>
      </c>
      <c r="BS267" s="456">
        <v>0</v>
      </c>
      <c r="BT267" s="456">
        <v>0</v>
      </c>
      <c r="BU267" s="456">
        <v>0</v>
      </c>
      <c r="BV267" s="456">
        <v>0</v>
      </c>
      <c r="BW267" s="456">
        <v>0</v>
      </c>
      <c r="BX267" s="456">
        <v>0</v>
      </c>
      <c r="BY267" s="456">
        <v>1721.3657599999999</v>
      </c>
      <c r="BZ267" s="456">
        <v>1721.3657599999999</v>
      </c>
      <c r="CA267" s="603">
        <v>0</v>
      </c>
      <c r="CB267" s="456">
        <v>0</v>
      </c>
      <c r="CC267" s="456">
        <v>0</v>
      </c>
      <c r="CD267" s="456">
        <v>0</v>
      </c>
      <c r="CE267" s="456">
        <v>0</v>
      </c>
      <c r="CF267" s="456">
        <v>0</v>
      </c>
      <c r="CG267" s="456">
        <v>0</v>
      </c>
      <c r="CH267" s="456">
        <v>0</v>
      </c>
      <c r="CI267" s="456">
        <v>0</v>
      </c>
      <c r="CJ267" s="456">
        <v>0</v>
      </c>
      <c r="CK267" s="456">
        <v>0</v>
      </c>
      <c r="CL267" s="456">
        <v>0</v>
      </c>
      <c r="CM267" s="456">
        <v>0</v>
      </c>
      <c r="CN267" s="456">
        <v>0</v>
      </c>
      <c r="CO267" s="456">
        <v>0</v>
      </c>
      <c r="CP267" s="456">
        <v>0</v>
      </c>
      <c r="CQ267" s="456">
        <v>0</v>
      </c>
      <c r="CR267" s="456">
        <v>0</v>
      </c>
      <c r="CS267" s="456">
        <v>0</v>
      </c>
      <c r="CT267" s="456">
        <v>0</v>
      </c>
      <c r="CU267" s="456">
        <v>0</v>
      </c>
      <c r="CV267" s="730">
        <v>0</v>
      </c>
      <c r="CW267" s="456">
        <v>1721.3657599999999</v>
      </c>
      <c r="CX267" s="456">
        <v>315.34273999999999</v>
      </c>
      <c r="CY267" s="456">
        <v>0</v>
      </c>
      <c r="CZ267" s="457" t="s">
        <v>2019</v>
      </c>
      <c r="DA267" s="457" t="s">
        <v>80</v>
      </c>
      <c r="DB267" s="457">
        <v>0</v>
      </c>
      <c r="DC267" s="457">
        <v>0</v>
      </c>
      <c r="DD267" s="457" t="s">
        <v>2110</v>
      </c>
      <c r="DE267" s="457"/>
      <c r="DF267" s="457" t="s">
        <v>2176</v>
      </c>
      <c r="DG267" s="587"/>
      <c r="DH267" s="587"/>
      <c r="DI267" s="587"/>
      <c r="DJ267" s="587"/>
      <c r="DK267" s="587"/>
      <c r="DL267" s="587"/>
      <c r="DM267" s="587"/>
      <c r="DN267" s="587"/>
      <c r="DO267" s="587"/>
      <c r="DP267" s="587"/>
      <c r="DQ267" s="587"/>
      <c r="DR267" s="587"/>
      <c r="DS267" s="587"/>
      <c r="DT267" s="587"/>
      <c r="DU267" s="587"/>
      <c r="DV267" s="587"/>
      <c r="DW267" s="587"/>
      <c r="DX267" s="587"/>
      <c r="DY267" s="587"/>
      <c r="DZ267" s="587"/>
      <c r="EA267" s="587"/>
      <c r="EB267" s="587"/>
      <c r="EC267" s="587"/>
      <c r="ED267" s="587"/>
      <c r="EE267" s="587"/>
      <c r="EF267" s="587"/>
      <c r="EG267" s="587"/>
      <c r="EH267" s="587"/>
      <c r="EI267" s="587"/>
      <c r="EJ267" s="587"/>
      <c r="EK267" s="587"/>
      <c r="EL267" s="587"/>
      <c r="EM267" s="587"/>
      <c r="EN267" s="587"/>
      <c r="EO267" s="587"/>
      <c r="EP267" s="587"/>
      <c r="EQ267" s="587"/>
      <c r="ER267" s="587"/>
      <c r="ES267" s="587"/>
      <c r="ET267" s="587"/>
      <c r="EU267" s="587"/>
      <c r="EV267" s="587"/>
      <c r="EW267" s="587"/>
      <c r="EX267" s="587"/>
      <c r="EY267" s="587"/>
      <c r="EZ267" s="587"/>
      <c r="FA267" s="587"/>
      <c r="FB267" s="587"/>
      <c r="FC267" s="587"/>
      <c r="FD267" s="587"/>
      <c r="FE267" s="587"/>
      <c r="FF267" s="587"/>
      <c r="FG267" s="587"/>
      <c r="FH267" s="587"/>
      <c r="FI267" s="587"/>
    </row>
    <row r="268" spans="1:165" s="427" customFormat="1" ht="108" customHeight="1" outlineLevel="1">
      <c r="A268" s="874"/>
      <c r="B268" s="455" t="s">
        <v>2117</v>
      </c>
      <c r="C268" s="457" t="s">
        <v>2528</v>
      </c>
      <c r="D268" s="504" t="s">
        <v>1579</v>
      </c>
      <c r="E268" s="459" t="s">
        <v>2011</v>
      </c>
      <c r="F268" s="459" t="s">
        <v>2012</v>
      </c>
      <c r="G268" s="486">
        <v>6934</v>
      </c>
      <c r="H268" s="457" t="s">
        <v>2118</v>
      </c>
      <c r="I268" s="505">
        <v>651.07420000000002</v>
      </c>
      <c r="J268" s="505">
        <v>651.07420000000002</v>
      </c>
      <c r="K268" s="456">
        <v>0</v>
      </c>
      <c r="L268" s="505">
        <v>520.85936000000004</v>
      </c>
      <c r="M268" s="505">
        <v>130.21484000000001</v>
      </c>
      <c r="N268" s="505">
        <v>130.21484000000001</v>
      </c>
      <c r="O268" s="509" t="s">
        <v>2119</v>
      </c>
      <c r="P268" s="457" t="s">
        <v>80</v>
      </c>
      <c r="Q268" s="513">
        <v>45107</v>
      </c>
      <c r="R268" s="457" t="s">
        <v>1671</v>
      </c>
      <c r="S268" s="459" t="s">
        <v>2529</v>
      </c>
      <c r="T268" s="456">
        <v>0</v>
      </c>
      <c r="U268" s="456">
        <v>0</v>
      </c>
      <c r="V268" s="456">
        <v>0</v>
      </c>
      <c r="W268" s="456">
        <v>0</v>
      </c>
      <c r="X268" s="456">
        <v>0</v>
      </c>
      <c r="Y268" s="456">
        <v>0</v>
      </c>
      <c r="Z268" s="456">
        <v>0</v>
      </c>
      <c r="AA268" s="456">
        <v>0</v>
      </c>
      <c r="AB268" s="456">
        <v>0</v>
      </c>
      <c r="AC268" s="456">
        <v>0</v>
      </c>
      <c r="AD268" s="456">
        <v>0</v>
      </c>
      <c r="AE268" s="456">
        <v>0</v>
      </c>
      <c r="AF268" s="456">
        <v>130.21484000000001</v>
      </c>
      <c r="AG268" s="456">
        <v>130.21484000000001</v>
      </c>
      <c r="AH268" s="456">
        <v>0</v>
      </c>
      <c r="AI268" s="456">
        <v>0</v>
      </c>
      <c r="AJ268" s="456">
        <v>0</v>
      </c>
      <c r="AK268" s="456">
        <v>0</v>
      </c>
      <c r="AL268" s="456">
        <v>0</v>
      </c>
      <c r="AM268" s="456">
        <v>130.21484000000001</v>
      </c>
      <c r="AN268" s="456">
        <v>0</v>
      </c>
      <c r="AO268" s="456">
        <v>0</v>
      </c>
      <c r="AP268" s="456">
        <v>0</v>
      </c>
      <c r="AQ268" s="456">
        <v>0</v>
      </c>
      <c r="AR268" s="456">
        <v>0</v>
      </c>
      <c r="AS268" s="456">
        <v>0</v>
      </c>
      <c r="AT268" s="456">
        <v>0</v>
      </c>
      <c r="AU268" s="456">
        <v>0</v>
      </c>
      <c r="AV268" s="456">
        <v>0</v>
      </c>
      <c r="AW268" s="456">
        <v>0</v>
      </c>
      <c r="AX268" s="456">
        <v>0</v>
      </c>
      <c r="AY268" s="456">
        <v>0</v>
      </c>
      <c r="AZ268" s="456">
        <v>0</v>
      </c>
      <c r="BA268" s="456">
        <v>0</v>
      </c>
      <c r="BB268" s="456">
        <v>0</v>
      </c>
      <c r="BC268" s="456">
        <v>0</v>
      </c>
      <c r="BD268" s="456">
        <v>0</v>
      </c>
      <c r="BE268" s="456">
        <v>0</v>
      </c>
      <c r="BF268" s="456">
        <v>0</v>
      </c>
      <c r="BG268" s="456">
        <v>0</v>
      </c>
      <c r="BH268" s="456">
        <v>0</v>
      </c>
      <c r="BI268" s="456">
        <v>0</v>
      </c>
      <c r="BJ268" s="456">
        <v>130.21484000000001</v>
      </c>
      <c r="BK268" s="456">
        <v>130.21484000000001</v>
      </c>
      <c r="BL268" s="456">
        <v>0</v>
      </c>
      <c r="BM268" s="456">
        <v>0</v>
      </c>
      <c r="BN268" s="456">
        <v>0</v>
      </c>
      <c r="BO268" s="456">
        <v>0</v>
      </c>
      <c r="BP268" s="456">
        <v>0</v>
      </c>
      <c r="BQ268" s="456">
        <v>0</v>
      </c>
      <c r="BR268" s="456">
        <v>0</v>
      </c>
      <c r="BS268" s="456">
        <v>0</v>
      </c>
      <c r="BT268" s="456">
        <v>0</v>
      </c>
      <c r="BU268" s="456">
        <v>0</v>
      </c>
      <c r="BV268" s="456">
        <v>0</v>
      </c>
      <c r="BW268" s="456">
        <v>0</v>
      </c>
      <c r="BX268" s="456">
        <v>0</v>
      </c>
      <c r="BY268" s="456">
        <v>0</v>
      </c>
      <c r="BZ268" s="456">
        <v>0</v>
      </c>
      <c r="CA268" s="603">
        <v>0</v>
      </c>
      <c r="CB268" s="456">
        <v>0</v>
      </c>
      <c r="CC268" s="456">
        <v>0</v>
      </c>
      <c r="CD268" s="456">
        <v>0</v>
      </c>
      <c r="CE268" s="456">
        <v>0</v>
      </c>
      <c r="CF268" s="456">
        <v>0</v>
      </c>
      <c r="CG268" s="456">
        <v>0</v>
      </c>
      <c r="CH268" s="456">
        <v>0</v>
      </c>
      <c r="CI268" s="456">
        <v>0</v>
      </c>
      <c r="CJ268" s="456">
        <v>0</v>
      </c>
      <c r="CK268" s="456">
        <v>0</v>
      </c>
      <c r="CL268" s="456">
        <v>0</v>
      </c>
      <c r="CM268" s="456">
        <v>0</v>
      </c>
      <c r="CN268" s="456">
        <v>0</v>
      </c>
      <c r="CO268" s="456">
        <v>0</v>
      </c>
      <c r="CP268" s="456">
        <v>0</v>
      </c>
      <c r="CQ268" s="456">
        <v>0</v>
      </c>
      <c r="CR268" s="456">
        <v>0</v>
      </c>
      <c r="CS268" s="456">
        <v>0</v>
      </c>
      <c r="CT268" s="456">
        <v>0</v>
      </c>
      <c r="CU268" s="456">
        <v>130.21484000000001</v>
      </c>
      <c r="CV268" s="730">
        <v>0</v>
      </c>
      <c r="CW268" s="505">
        <v>0</v>
      </c>
      <c r="CX268" s="456">
        <v>0</v>
      </c>
      <c r="CY268" s="456">
        <v>0</v>
      </c>
      <c r="CZ268" s="457" t="s">
        <v>2120</v>
      </c>
      <c r="DA268" s="457" t="s">
        <v>80</v>
      </c>
      <c r="DB268" s="457">
        <v>0</v>
      </c>
      <c r="DC268" s="457">
        <v>0</v>
      </c>
      <c r="DD268" s="457" t="s">
        <v>2121</v>
      </c>
      <c r="DE268" s="457"/>
      <c r="DF268" s="457" t="s">
        <v>2348</v>
      </c>
      <c r="DG268" s="587"/>
      <c r="DH268" s="587"/>
      <c r="DI268" s="587"/>
      <c r="DJ268" s="587"/>
      <c r="DK268" s="587"/>
      <c r="DL268" s="587"/>
      <c r="DM268" s="587"/>
      <c r="DN268" s="587"/>
      <c r="DO268" s="587"/>
      <c r="DP268" s="587"/>
      <c r="DQ268" s="587"/>
      <c r="DR268" s="587"/>
      <c r="DS268" s="587"/>
      <c r="DT268" s="587"/>
      <c r="DU268" s="587"/>
      <c r="DV268" s="587"/>
      <c r="DW268" s="587"/>
      <c r="DX268" s="587"/>
      <c r="DY268" s="587"/>
      <c r="DZ268" s="587"/>
      <c r="EA268" s="587"/>
      <c r="EB268" s="587"/>
      <c r="EC268" s="587"/>
      <c r="ED268" s="587"/>
      <c r="EE268" s="587"/>
      <c r="EF268" s="587"/>
      <c r="EG268" s="587"/>
      <c r="EH268" s="587"/>
      <c r="EI268" s="587"/>
      <c r="EJ268" s="587"/>
      <c r="EK268" s="587"/>
      <c r="EL268" s="587"/>
      <c r="EM268" s="587"/>
      <c r="EN268" s="587"/>
      <c r="EO268" s="587"/>
      <c r="EP268" s="587"/>
      <c r="EQ268" s="587"/>
      <c r="ER268" s="587"/>
      <c r="ES268" s="587"/>
      <c r="ET268" s="587"/>
      <c r="EU268" s="587"/>
      <c r="EV268" s="587"/>
      <c r="EW268" s="587"/>
      <c r="EX268" s="587"/>
      <c r="EY268" s="587"/>
      <c r="EZ268" s="587"/>
      <c r="FA268" s="587"/>
      <c r="FB268" s="587"/>
      <c r="FC268" s="587"/>
      <c r="FD268" s="587"/>
      <c r="FE268" s="587"/>
      <c r="FF268" s="587"/>
      <c r="FG268" s="587"/>
      <c r="FH268" s="587"/>
      <c r="FI268" s="587"/>
    </row>
    <row r="269" spans="1:165" s="427" customFormat="1" ht="90" customHeight="1" outlineLevel="1">
      <c r="A269" s="874"/>
      <c r="B269" s="455" t="s">
        <v>2122</v>
      </c>
      <c r="C269" s="457" t="s">
        <v>2530</v>
      </c>
      <c r="D269" s="504" t="s">
        <v>147</v>
      </c>
      <c r="E269" s="504" t="s">
        <v>1178</v>
      </c>
      <c r="F269" s="504">
        <v>61100226</v>
      </c>
      <c r="G269" s="457" t="s">
        <v>80</v>
      </c>
      <c r="H269" s="457" t="s">
        <v>2118</v>
      </c>
      <c r="I269" s="505">
        <v>1157.73</v>
      </c>
      <c r="J269" s="505">
        <v>1157.73</v>
      </c>
      <c r="K269" s="456">
        <v>0</v>
      </c>
      <c r="L269" s="505">
        <v>926.18</v>
      </c>
      <c r="M269" s="505">
        <v>231.54599999999999</v>
      </c>
      <c r="N269" s="505">
        <v>231.54599999999999</v>
      </c>
      <c r="O269" s="509" t="s">
        <v>2123</v>
      </c>
      <c r="P269" s="457" t="s">
        <v>80</v>
      </c>
      <c r="Q269" s="513">
        <v>44895</v>
      </c>
      <c r="R269" s="457" t="s">
        <v>1671</v>
      </c>
      <c r="S269" s="459" t="s">
        <v>2531</v>
      </c>
      <c r="T269" s="456">
        <v>0</v>
      </c>
      <c r="U269" s="456">
        <v>0</v>
      </c>
      <c r="V269" s="456">
        <v>0</v>
      </c>
      <c r="W269" s="456">
        <v>0</v>
      </c>
      <c r="X269" s="456">
        <v>0</v>
      </c>
      <c r="Y269" s="456">
        <v>0</v>
      </c>
      <c r="Z269" s="456">
        <v>0</v>
      </c>
      <c r="AA269" s="456">
        <v>0</v>
      </c>
      <c r="AB269" s="456">
        <v>0</v>
      </c>
      <c r="AC269" s="456">
        <v>0</v>
      </c>
      <c r="AD269" s="456">
        <v>0</v>
      </c>
      <c r="AE269" s="456">
        <v>0</v>
      </c>
      <c r="AF269" s="456">
        <v>231.54599999999999</v>
      </c>
      <c r="AG269" s="456">
        <v>231.54599999999999</v>
      </c>
      <c r="AH269" s="456">
        <v>0</v>
      </c>
      <c r="AI269" s="456">
        <v>0</v>
      </c>
      <c r="AJ269" s="456">
        <v>0</v>
      </c>
      <c r="AK269" s="456">
        <v>0</v>
      </c>
      <c r="AL269" s="456">
        <v>0</v>
      </c>
      <c r="AM269" s="456">
        <v>231.54599999999999</v>
      </c>
      <c r="AN269" s="456">
        <v>0</v>
      </c>
      <c r="AO269" s="456">
        <v>0</v>
      </c>
      <c r="AP269" s="456">
        <v>0</v>
      </c>
      <c r="AQ269" s="456">
        <v>0</v>
      </c>
      <c r="AR269" s="456">
        <v>0</v>
      </c>
      <c r="AS269" s="456">
        <v>0</v>
      </c>
      <c r="AT269" s="456">
        <v>0</v>
      </c>
      <c r="AU269" s="456">
        <v>0</v>
      </c>
      <c r="AV269" s="456">
        <v>0</v>
      </c>
      <c r="AW269" s="456">
        <v>0</v>
      </c>
      <c r="AX269" s="456">
        <v>0</v>
      </c>
      <c r="AY269" s="456">
        <v>0</v>
      </c>
      <c r="AZ269" s="456">
        <v>0</v>
      </c>
      <c r="BA269" s="456">
        <v>0</v>
      </c>
      <c r="BB269" s="456">
        <v>0</v>
      </c>
      <c r="BC269" s="456">
        <v>0</v>
      </c>
      <c r="BD269" s="456">
        <v>0</v>
      </c>
      <c r="BE269" s="456">
        <v>0</v>
      </c>
      <c r="BF269" s="456">
        <v>0</v>
      </c>
      <c r="BG269" s="456">
        <v>0</v>
      </c>
      <c r="BH269" s="456">
        <v>0</v>
      </c>
      <c r="BI269" s="456">
        <v>0</v>
      </c>
      <c r="BJ269" s="456">
        <v>0</v>
      </c>
      <c r="BK269" s="456">
        <v>0</v>
      </c>
      <c r="BL269" s="456">
        <v>0</v>
      </c>
      <c r="BM269" s="456">
        <v>0</v>
      </c>
      <c r="BN269" s="456">
        <v>0</v>
      </c>
      <c r="BO269" s="456">
        <v>231.54599999999999</v>
      </c>
      <c r="BP269" s="456">
        <v>231.54599999999999</v>
      </c>
      <c r="BQ269" s="456">
        <v>0</v>
      </c>
      <c r="BR269" s="456">
        <v>0</v>
      </c>
      <c r="BS269" s="456">
        <v>0</v>
      </c>
      <c r="BT269" s="456">
        <v>0</v>
      </c>
      <c r="BU269" s="456">
        <v>0</v>
      </c>
      <c r="BV269" s="456">
        <v>0</v>
      </c>
      <c r="BW269" s="456">
        <v>0</v>
      </c>
      <c r="BX269" s="456">
        <v>0</v>
      </c>
      <c r="BY269" s="456">
        <v>0</v>
      </c>
      <c r="BZ269" s="456">
        <v>0</v>
      </c>
      <c r="CA269" s="603">
        <v>0</v>
      </c>
      <c r="CB269" s="456">
        <v>0</v>
      </c>
      <c r="CC269" s="456">
        <v>0</v>
      </c>
      <c r="CD269" s="456">
        <v>0</v>
      </c>
      <c r="CE269" s="456">
        <v>0</v>
      </c>
      <c r="CF269" s="456">
        <v>0</v>
      </c>
      <c r="CG269" s="456">
        <v>0</v>
      </c>
      <c r="CH269" s="456">
        <v>0</v>
      </c>
      <c r="CI269" s="456">
        <v>0</v>
      </c>
      <c r="CJ269" s="456">
        <v>0</v>
      </c>
      <c r="CK269" s="456">
        <v>231.54599999999999</v>
      </c>
      <c r="CL269" s="456">
        <v>0</v>
      </c>
      <c r="CM269" s="456">
        <v>0</v>
      </c>
      <c r="CN269" s="456">
        <v>0</v>
      </c>
      <c r="CO269" s="456">
        <v>0</v>
      </c>
      <c r="CP269" s="456">
        <v>0</v>
      </c>
      <c r="CQ269" s="456">
        <v>0</v>
      </c>
      <c r="CR269" s="456">
        <v>0</v>
      </c>
      <c r="CS269" s="456">
        <v>0</v>
      </c>
      <c r="CT269" s="456">
        <v>0</v>
      </c>
      <c r="CU269" s="456">
        <v>0</v>
      </c>
      <c r="CV269" s="730">
        <v>0</v>
      </c>
      <c r="CW269" s="505">
        <v>0</v>
      </c>
      <c r="CX269" s="456">
        <v>0</v>
      </c>
      <c r="CY269" s="456">
        <v>0</v>
      </c>
      <c r="CZ269" s="457" t="s">
        <v>2120</v>
      </c>
      <c r="DA269" s="457" t="s">
        <v>80</v>
      </c>
      <c r="DB269" s="457">
        <v>0</v>
      </c>
      <c r="DC269" s="457">
        <v>0</v>
      </c>
      <c r="DD269" s="457" t="s">
        <v>2121</v>
      </c>
      <c r="DE269" s="457"/>
      <c r="DF269" s="457" t="s">
        <v>2195</v>
      </c>
      <c r="DG269" s="587"/>
      <c r="DH269" s="587"/>
      <c r="DI269" s="587"/>
      <c r="DJ269" s="587"/>
      <c r="DK269" s="587"/>
      <c r="DL269" s="587"/>
      <c r="DM269" s="587"/>
      <c r="DN269" s="587"/>
      <c r="DO269" s="587"/>
      <c r="DP269" s="587"/>
      <c r="DQ269" s="587"/>
      <c r="DR269" s="587"/>
      <c r="DS269" s="587"/>
      <c r="DT269" s="587"/>
      <c r="DU269" s="587"/>
      <c r="DV269" s="587"/>
      <c r="DW269" s="587"/>
      <c r="DX269" s="587"/>
      <c r="DY269" s="587"/>
      <c r="DZ269" s="587"/>
      <c r="EA269" s="587"/>
      <c r="EB269" s="587"/>
      <c r="EC269" s="587"/>
      <c r="ED269" s="587"/>
      <c r="EE269" s="587"/>
      <c r="EF269" s="587"/>
      <c r="EG269" s="587"/>
      <c r="EH269" s="587"/>
      <c r="EI269" s="587"/>
      <c r="EJ269" s="587"/>
      <c r="EK269" s="587"/>
      <c r="EL269" s="587"/>
      <c r="EM269" s="587"/>
      <c r="EN269" s="587"/>
      <c r="EO269" s="587"/>
      <c r="EP269" s="587"/>
      <c r="EQ269" s="587"/>
      <c r="ER269" s="587"/>
      <c r="ES269" s="587"/>
      <c r="ET269" s="587"/>
      <c r="EU269" s="587"/>
      <c r="EV269" s="587"/>
      <c r="EW269" s="587"/>
      <c r="EX269" s="587"/>
      <c r="EY269" s="587"/>
      <c r="EZ269" s="587"/>
      <c r="FA269" s="587"/>
      <c r="FB269" s="587"/>
      <c r="FC269" s="587"/>
      <c r="FD269" s="587"/>
      <c r="FE269" s="587"/>
      <c r="FF269" s="587"/>
      <c r="FG269" s="587"/>
      <c r="FH269" s="587"/>
      <c r="FI269" s="587"/>
    </row>
    <row r="270" spans="1:165" s="427" customFormat="1" ht="105.75" customHeight="1" outlineLevel="1">
      <c r="A270" s="874"/>
      <c r="B270" s="455" t="s">
        <v>2124</v>
      </c>
      <c r="C270" s="457" t="s">
        <v>2532</v>
      </c>
      <c r="D270" s="504" t="s">
        <v>147</v>
      </c>
      <c r="E270" s="504" t="s">
        <v>1178</v>
      </c>
      <c r="F270" s="504">
        <v>61100226</v>
      </c>
      <c r="G270" s="457" t="s">
        <v>80</v>
      </c>
      <c r="H270" s="457" t="s">
        <v>2118</v>
      </c>
      <c r="I270" s="505">
        <v>516.62729999999999</v>
      </c>
      <c r="J270" s="505">
        <v>516.62729999999999</v>
      </c>
      <c r="K270" s="456">
        <v>0</v>
      </c>
      <c r="L270" s="505">
        <v>413.30184000000003</v>
      </c>
      <c r="M270" s="505">
        <v>103.32546000000001</v>
      </c>
      <c r="N270" s="505">
        <v>103.32546000000001</v>
      </c>
      <c r="O270" s="509" t="s">
        <v>2123</v>
      </c>
      <c r="P270" s="457" t="s">
        <v>80</v>
      </c>
      <c r="Q270" s="513">
        <v>44895</v>
      </c>
      <c r="R270" s="457" t="s">
        <v>1671</v>
      </c>
      <c r="S270" s="459" t="s">
        <v>2533</v>
      </c>
      <c r="T270" s="456">
        <v>0</v>
      </c>
      <c r="U270" s="456">
        <v>0</v>
      </c>
      <c r="V270" s="456">
        <v>0</v>
      </c>
      <c r="W270" s="456">
        <v>0</v>
      </c>
      <c r="X270" s="456">
        <v>0</v>
      </c>
      <c r="Y270" s="456">
        <v>0</v>
      </c>
      <c r="Z270" s="456">
        <v>0</v>
      </c>
      <c r="AA270" s="456">
        <v>0</v>
      </c>
      <c r="AB270" s="456">
        <v>0</v>
      </c>
      <c r="AC270" s="456">
        <v>0</v>
      </c>
      <c r="AD270" s="456">
        <v>0</v>
      </c>
      <c r="AE270" s="456">
        <v>0</v>
      </c>
      <c r="AF270" s="456">
        <v>103.32546000000001</v>
      </c>
      <c r="AG270" s="456">
        <v>103.32546000000001</v>
      </c>
      <c r="AH270" s="456">
        <v>0</v>
      </c>
      <c r="AI270" s="456">
        <v>0</v>
      </c>
      <c r="AJ270" s="456">
        <v>0</v>
      </c>
      <c r="AK270" s="456">
        <v>0</v>
      </c>
      <c r="AL270" s="456">
        <v>0</v>
      </c>
      <c r="AM270" s="456">
        <v>103.32546000000001</v>
      </c>
      <c r="AN270" s="456">
        <v>0</v>
      </c>
      <c r="AO270" s="456">
        <v>0</v>
      </c>
      <c r="AP270" s="456">
        <v>0</v>
      </c>
      <c r="AQ270" s="456">
        <v>0</v>
      </c>
      <c r="AR270" s="456">
        <v>0</v>
      </c>
      <c r="AS270" s="456">
        <v>0</v>
      </c>
      <c r="AT270" s="456">
        <v>0</v>
      </c>
      <c r="AU270" s="456">
        <v>0</v>
      </c>
      <c r="AV270" s="456">
        <v>0</v>
      </c>
      <c r="AW270" s="456">
        <v>0</v>
      </c>
      <c r="AX270" s="456">
        <v>0</v>
      </c>
      <c r="AY270" s="456">
        <v>0</v>
      </c>
      <c r="AZ270" s="456">
        <v>0</v>
      </c>
      <c r="BA270" s="456">
        <v>0</v>
      </c>
      <c r="BB270" s="456">
        <v>0</v>
      </c>
      <c r="BC270" s="456">
        <v>0</v>
      </c>
      <c r="BD270" s="456">
        <v>0</v>
      </c>
      <c r="BE270" s="456">
        <v>0</v>
      </c>
      <c r="BF270" s="456">
        <v>0</v>
      </c>
      <c r="BG270" s="456">
        <v>0</v>
      </c>
      <c r="BH270" s="456">
        <v>0</v>
      </c>
      <c r="BI270" s="456">
        <v>0</v>
      </c>
      <c r="BJ270" s="456">
        <v>0</v>
      </c>
      <c r="BK270" s="456">
        <v>0</v>
      </c>
      <c r="BL270" s="456">
        <v>0</v>
      </c>
      <c r="BM270" s="456">
        <v>0</v>
      </c>
      <c r="BN270" s="456">
        <v>0</v>
      </c>
      <c r="BO270" s="456">
        <v>103.32546000000001</v>
      </c>
      <c r="BP270" s="456">
        <v>103.32546000000001</v>
      </c>
      <c r="BQ270" s="456">
        <v>0</v>
      </c>
      <c r="BR270" s="456">
        <v>0</v>
      </c>
      <c r="BS270" s="456">
        <v>0</v>
      </c>
      <c r="BT270" s="456">
        <v>0</v>
      </c>
      <c r="BU270" s="456">
        <v>0</v>
      </c>
      <c r="BV270" s="456">
        <v>0</v>
      </c>
      <c r="BW270" s="456">
        <v>0</v>
      </c>
      <c r="BX270" s="456">
        <v>0</v>
      </c>
      <c r="BY270" s="456">
        <v>0</v>
      </c>
      <c r="BZ270" s="456">
        <v>0</v>
      </c>
      <c r="CA270" s="603">
        <v>0</v>
      </c>
      <c r="CB270" s="456">
        <v>0</v>
      </c>
      <c r="CC270" s="456">
        <v>0</v>
      </c>
      <c r="CD270" s="456">
        <v>0</v>
      </c>
      <c r="CE270" s="456">
        <v>0</v>
      </c>
      <c r="CF270" s="456">
        <v>0</v>
      </c>
      <c r="CG270" s="456">
        <v>0</v>
      </c>
      <c r="CH270" s="456">
        <v>0</v>
      </c>
      <c r="CI270" s="456">
        <v>0</v>
      </c>
      <c r="CJ270" s="456">
        <v>0</v>
      </c>
      <c r="CK270" s="456">
        <v>103.32546000000001</v>
      </c>
      <c r="CL270" s="456">
        <v>0</v>
      </c>
      <c r="CM270" s="456">
        <v>0</v>
      </c>
      <c r="CN270" s="456">
        <v>0</v>
      </c>
      <c r="CO270" s="456">
        <v>0</v>
      </c>
      <c r="CP270" s="456">
        <v>0</v>
      </c>
      <c r="CQ270" s="456">
        <v>0</v>
      </c>
      <c r="CR270" s="456">
        <v>0</v>
      </c>
      <c r="CS270" s="456">
        <v>0</v>
      </c>
      <c r="CT270" s="456">
        <v>0</v>
      </c>
      <c r="CU270" s="456">
        <v>0</v>
      </c>
      <c r="CV270" s="730">
        <v>0</v>
      </c>
      <c r="CW270" s="505">
        <v>0</v>
      </c>
      <c r="CX270" s="456">
        <v>0</v>
      </c>
      <c r="CY270" s="456">
        <v>0</v>
      </c>
      <c r="CZ270" s="457" t="s">
        <v>2120</v>
      </c>
      <c r="DA270" s="457" t="s">
        <v>80</v>
      </c>
      <c r="DB270" s="457">
        <v>0</v>
      </c>
      <c r="DC270" s="457">
        <v>0</v>
      </c>
      <c r="DD270" s="457" t="s">
        <v>2121</v>
      </c>
      <c r="DE270" s="457"/>
      <c r="DF270" s="457" t="s">
        <v>2195</v>
      </c>
      <c r="DG270" s="587"/>
      <c r="DH270" s="587"/>
      <c r="DI270" s="587"/>
      <c r="DJ270" s="587"/>
      <c r="DK270" s="587"/>
      <c r="DL270" s="587"/>
      <c r="DM270" s="587"/>
      <c r="DN270" s="587"/>
      <c r="DO270" s="587"/>
      <c r="DP270" s="587"/>
      <c r="DQ270" s="587"/>
      <c r="DR270" s="587"/>
      <c r="DS270" s="587"/>
      <c r="DT270" s="587"/>
      <c r="DU270" s="587"/>
      <c r="DV270" s="587"/>
      <c r="DW270" s="587"/>
      <c r="DX270" s="587"/>
      <c r="DY270" s="587"/>
      <c r="DZ270" s="587"/>
      <c r="EA270" s="587"/>
      <c r="EB270" s="587"/>
      <c r="EC270" s="587"/>
      <c r="ED270" s="587"/>
      <c r="EE270" s="587"/>
      <c r="EF270" s="587"/>
      <c r="EG270" s="587"/>
      <c r="EH270" s="587"/>
      <c r="EI270" s="587"/>
      <c r="EJ270" s="587"/>
      <c r="EK270" s="587"/>
      <c r="EL270" s="587"/>
      <c r="EM270" s="587"/>
      <c r="EN270" s="587"/>
      <c r="EO270" s="587"/>
      <c r="EP270" s="587"/>
      <c r="EQ270" s="587"/>
      <c r="ER270" s="587"/>
      <c r="ES270" s="587"/>
      <c r="ET270" s="587"/>
      <c r="EU270" s="587"/>
      <c r="EV270" s="587"/>
      <c r="EW270" s="587"/>
      <c r="EX270" s="587"/>
      <c r="EY270" s="587"/>
      <c r="EZ270" s="587"/>
      <c r="FA270" s="587"/>
      <c r="FB270" s="587"/>
      <c r="FC270" s="587"/>
      <c r="FD270" s="587"/>
      <c r="FE270" s="587"/>
      <c r="FF270" s="587"/>
      <c r="FG270" s="587"/>
      <c r="FH270" s="587"/>
      <c r="FI270" s="587"/>
    </row>
    <row r="271" spans="1:165" s="427" customFormat="1" ht="72" outlineLevel="1">
      <c r="A271" s="874"/>
      <c r="B271" s="455" t="s">
        <v>2125</v>
      </c>
      <c r="C271" s="457" t="s">
        <v>2534</v>
      </c>
      <c r="D271" s="504" t="s">
        <v>150</v>
      </c>
      <c r="E271" s="504" t="s">
        <v>1186</v>
      </c>
      <c r="F271" s="509">
        <v>61100412</v>
      </c>
      <c r="G271" s="457" t="s">
        <v>80</v>
      </c>
      <c r="H271" s="457" t="s">
        <v>2118</v>
      </c>
      <c r="I271" s="505">
        <v>521.53875000000005</v>
      </c>
      <c r="J271" s="505">
        <v>521.53875000000005</v>
      </c>
      <c r="K271" s="456">
        <v>0</v>
      </c>
      <c r="L271" s="505">
        <v>417.23099999999999</v>
      </c>
      <c r="M271" s="505">
        <v>104.30775</v>
      </c>
      <c r="N271" s="505">
        <v>104.30775</v>
      </c>
      <c r="O271" s="509" t="s">
        <v>2119</v>
      </c>
      <c r="P271" s="457" t="s">
        <v>80</v>
      </c>
      <c r="Q271" s="513">
        <v>45107</v>
      </c>
      <c r="R271" s="457" t="s">
        <v>1671</v>
      </c>
      <c r="S271" s="459" t="s">
        <v>2535</v>
      </c>
      <c r="T271" s="456">
        <v>0</v>
      </c>
      <c r="U271" s="456">
        <v>0</v>
      </c>
      <c r="V271" s="456">
        <v>0</v>
      </c>
      <c r="W271" s="456">
        <v>0</v>
      </c>
      <c r="X271" s="456">
        <v>0</v>
      </c>
      <c r="Y271" s="456">
        <v>0</v>
      </c>
      <c r="Z271" s="456">
        <v>0</v>
      </c>
      <c r="AA271" s="456">
        <v>0</v>
      </c>
      <c r="AB271" s="456">
        <v>0</v>
      </c>
      <c r="AC271" s="456">
        <v>0</v>
      </c>
      <c r="AD271" s="456">
        <v>0</v>
      </c>
      <c r="AE271" s="456">
        <v>0</v>
      </c>
      <c r="AF271" s="456">
        <v>0</v>
      </c>
      <c r="AG271" s="456">
        <v>0</v>
      </c>
      <c r="AH271" s="456">
        <v>0</v>
      </c>
      <c r="AI271" s="456">
        <v>0</v>
      </c>
      <c r="AJ271" s="456">
        <v>0</v>
      </c>
      <c r="AK271" s="456">
        <v>104.30775</v>
      </c>
      <c r="AL271" s="456">
        <v>104.30775</v>
      </c>
      <c r="AM271" s="456">
        <v>104.30775</v>
      </c>
      <c r="AN271" s="456">
        <v>0</v>
      </c>
      <c r="AO271" s="456">
        <v>0</v>
      </c>
      <c r="AP271" s="456">
        <v>0</v>
      </c>
      <c r="AQ271" s="456">
        <v>0</v>
      </c>
      <c r="AR271" s="456">
        <v>0</v>
      </c>
      <c r="AS271" s="456">
        <v>0</v>
      </c>
      <c r="AT271" s="456">
        <v>0</v>
      </c>
      <c r="AU271" s="456">
        <v>0</v>
      </c>
      <c r="AV271" s="456">
        <v>0</v>
      </c>
      <c r="AW271" s="456">
        <v>0</v>
      </c>
      <c r="AX271" s="456">
        <v>0</v>
      </c>
      <c r="AY271" s="456">
        <v>0</v>
      </c>
      <c r="AZ271" s="456">
        <v>0</v>
      </c>
      <c r="BA271" s="456">
        <v>0</v>
      </c>
      <c r="BB271" s="456">
        <v>0</v>
      </c>
      <c r="BC271" s="456">
        <v>0</v>
      </c>
      <c r="BD271" s="456">
        <v>0</v>
      </c>
      <c r="BE271" s="456">
        <v>0</v>
      </c>
      <c r="BF271" s="456">
        <v>0</v>
      </c>
      <c r="BG271" s="456">
        <v>0</v>
      </c>
      <c r="BH271" s="456">
        <v>0</v>
      </c>
      <c r="BI271" s="456">
        <v>0</v>
      </c>
      <c r="BJ271" s="456">
        <v>0</v>
      </c>
      <c r="BK271" s="456">
        <v>0</v>
      </c>
      <c r="BL271" s="456">
        <v>0</v>
      </c>
      <c r="BM271" s="456">
        <v>0</v>
      </c>
      <c r="BN271" s="456">
        <v>0</v>
      </c>
      <c r="BO271" s="456">
        <v>0</v>
      </c>
      <c r="BP271" s="456">
        <v>0</v>
      </c>
      <c r="BQ271" s="456">
        <v>0</v>
      </c>
      <c r="BR271" s="456">
        <v>0</v>
      </c>
      <c r="BS271" s="456">
        <v>0</v>
      </c>
      <c r="BT271" s="456">
        <v>0</v>
      </c>
      <c r="BU271" s="456">
        <v>0</v>
      </c>
      <c r="BV271" s="456">
        <v>0</v>
      </c>
      <c r="BW271" s="456">
        <v>0</v>
      </c>
      <c r="BX271" s="456">
        <v>0</v>
      </c>
      <c r="BY271" s="456">
        <v>0</v>
      </c>
      <c r="BZ271" s="456">
        <v>0</v>
      </c>
      <c r="CA271" s="603">
        <v>0</v>
      </c>
      <c r="CB271" s="456">
        <v>0</v>
      </c>
      <c r="CC271" s="456">
        <v>0</v>
      </c>
      <c r="CD271" s="456">
        <v>104.30775</v>
      </c>
      <c r="CE271" s="456">
        <v>104.30775</v>
      </c>
      <c r="CF271" s="456">
        <v>0</v>
      </c>
      <c r="CG271" s="456">
        <v>0</v>
      </c>
      <c r="CH271" s="456">
        <v>0</v>
      </c>
      <c r="CI271" s="456">
        <v>0</v>
      </c>
      <c r="CJ271" s="456">
        <v>0</v>
      </c>
      <c r="CK271" s="456">
        <v>0</v>
      </c>
      <c r="CL271" s="456">
        <v>0</v>
      </c>
      <c r="CM271" s="456">
        <v>0</v>
      </c>
      <c r="CN271" s="456">
        <v>0</v>
      </c>
      <c r="CO271" s="456">
        <v>0</v>
      </c>
      <c r="CP271" s="456">
        <v>0</v>
      </c>
      <c r="CQ271" s="456">
        <v>0</v>
      </c>
      <c r="CR271" s="456">
        <v>0</v>
      </c>
      <c r="CS271" s="456">
        <v>0</v>
      </c>
      <c r="CT271" s="456">
        <v>0</v>
      </c>
      <c r="CU271" s="456">
        <v>104.30775</v>
      </c>
      <c r="CV271" s="730">
        <v>0</v>
      </c>
      <c r="CW271" s="505">
        <v>0</v>
      </c>
      <c r="CX271" s="456">
        <v>0</v>
      </c>
      <c r="CY271" s="456">
        <v>0</v>
      </c>
      <c r="CZ271" s="457" t="s">
        <v>2120</v>
      </c>
      <c r="DA271" s="457" t="s">
        <v>80</v>
      </c>
      <c r="DB271" s="457">
        <v>0</v>
      </c>
      <c r="DC271" s="457">
        <v>0</v>
      </c>
      <c r="DD271" s="457" t="s">
        <v>2121</v>
      </c>
      <c r="DE271" s="457"/>
      <c r="DF271" s="457" t="s">
        <v>2195</v>
      </c>
      <c r="DG271" s="587"/>
      <c r="DH271" s="587"/>
      <c r="DI271" s="587"/>
      <c r="DJ271" s="587"/>
      <c r="DK271" s="587"/>
      <c r="DL271" s="587"/>
      <c r="DM271" s="587"/>
      <c r="DN271" s="587"/>
      <c r="DO271" s="587"/>
      <c r="DP271" s="587"/>
      <c r="DQ271" s="587"/>
      <c r="DR271" s="587"/>
      <c r="DS271" s="587"/>
      <c r="DT271" s="587"/>
      <c r="DU271" s="587"/>
      <c r="DV271" s="587"/>
      <c r="DW271" s="587"/>
      <c r="DX271" s="587"/>
      <c r="DY271" s="587"/>
      <c r="DZ271" s="587"/>
      <c r="EA271" s="587"/>
      <c r="EB271" s="587"/>
      <c r="EC271" s="587"/>
      <c r="ED271" s="587"/>
      <c r="EE271" s="587"/>
      <c r="EF271" s="587"/>
      <c r="EG271" s="587"/>
      <c r="EH271" s="587"/>
      <c r="EI271" s="587"/>
      <c r="EJ271" s="587"/>
      <c r="EK271" s="587"/>
      <c r="EL271" s="587"/>
      <c r="EM271" s="587"/>
      <c r="EN271" s="587"/>
      <c r="EO271" s="587"/>
      <c r="EP271" s="587"/>
      <c r="EQ271" s="587"/>
      <c r="ER271" s="587"/>
      <c r="ES271" s="587"/>
      <c r="ET271" s="587"/>
      <c r="EU271" s="587"/>
      <c r="EV271" s="587"/>
      <c r="EW271" s="587"/>
      <c r="EX271" s="587"/>
      <c r="EY271" s="587"/>
      <c r="EZ271" s="587"/>
      <c r="FA271" s="587"/>
      <c r="FB271" s="587"/>
      <c r="FC271" s="587"/>
      <c r="FD271" s="587"/>
      <c r="FE271" s="587"/>
      <c r="FF271" s="587"/>
      <c r="FG271" s="587"/>
      <c r="FH271" s="587"/>
      <c r="FI271" s="587"/>
    </row>
    <row r="272" spans="1:165" s="427" customFormat="1" ht="72" outlineLevel="1">
      <c r="A272" s="874"/>
      <c r="B272" s="455" t="s">
        <v>2536</v>
      </c>
      <c r="C272" s="457" t="s">
        <v>2537</v>
      </c>
      <c r="D272" s="504" t="s">
        <v>125</v>
      </c>
      <c r="E272" s="459" t="s">
        <v>1118</v>
      </c>
      <c r="F272" s="459" t="s">
        <v>1119</v>
      </c>
      <c r="G272" s="457" t="s">
        <v>80</v>
      </c>
      <c r="H272" s="457" t="s">
        <v>2118</v>
      </c>
      <c r="I272" s="505">
        <v>2590.1</v>
      </c>
      <c r="J272" s="505">
        <v>2590.1</v>
      </c>
      <c r="K272" s="456">
        <v>0</v>
      </c>
      <c r="L272" s="505">
        <v>2072.08</v>
      </c>
      <c r="M272" s="505">
        <v>518.02</v>
      </c>
      <c r="N272" s="505">
        <v>518.02</v>
      </c>
      <c r="O272" s="509" t="s">
        <v>2123</v>
      </c>
      <c r="P272" s="457" t="s">
        <v>80</v>
      </c>
      <c r="Q272" s="513">
        <v>44895</v>
      </c>
      <c r="R272" s="457" t="s">
        <v>1671</v>
      </c>
      <c r="S272" s="459" t="s">
        <v>2538</v>
      </c>
      <c r="T272" s="456">
        <v>0</v>
      </c>
      <c r="U272" s="456">
        <v>0</v>
      </c>
      <c r="V272" s="456">
        <v>0</v>
      </c>
      <c r="W272" s="456">
        <v>0</v>
      </c>
      <c r="X272" s="456">
        <v>0</v>
      </c>
      <c r="Y272" s="456">
        <v>0</v>
      </c>
      <c r="Z272" s="456">
        <v>0</v>
      </c>
      <c r="AA272" s="456">
        <v>0</v>
      </c>
      <c r="AB272" s="456">
        <v>0</v>
      </c>
      <c r="AC272" s="456">
        <v>0</v>
      </c>
      <c r="AD272" s="456">
        <v>0</v>
      </c>
      <c r="AE272" s="456">
        <v>0</v>
      </c>
      <c r="AF272" s="456">
        <v>518.02</v>
      </c>
      <c r="AG272" s="456">
        <v>518.02</v>
      </c>
      <c r="AH272" s="456">
        <v>0</v>
      </c>
      <c r="AI272" s="456">
        <v>0</v>
      </c>
      <c r="AJ272" s="456">
        <v>0</v>
      </c>
      <c r="AK272" s="456">
        <v>0</v>
      </c>
      <c r="AL272" s="456">
        <v>0</v>
      </c>
      <c r="AM272" s="456">
        <v>518.02</v>
      </c>
      <c r="AN272" s="456">
        <v>0</v>
      </c>
      <c r="AO272" s="456">
        <v>0</v>
      </c>
      <c r="AP272" s="456">
        <v>0</v>
      </c>
      <c r="AQ272" s="456">
        <v>0</v>
      </c>
      <c r="AR272" s="456">
        <v>0</v>
      </c>
      <c r="AS272" s="456">
        <v>0</v>
      </c>
      <c r="AT272" s="456">
        <v>0</v>
      </c>
      <c r="AU272" s="456">
        <v>0</v>
      </c>
      <c r="AV272" s="456">
        <v>0</v>
      </c>
      <c r="AW272" s="456">
        <v>0</v>
      </c>
      <c r="AX272" s="456">
        <v>0</v>
      </c>
      <c r="AY272" s="456">
        <v>0</v>
      </c>
      <c r="AZ272" s="456">
        <v>0</v>
      </c>
      <c r="BA272" s="456">
        <v>0</v>
      </c>
      <c r="BB272" s="456">
        <v>0</v>
      </c>
      <c r="BC272" s="456">
        <v>0</v>
      </c>
      <c r="BD272" s="456">
        <v>0</v>
      </c>
      <c r="BE272" s="456">
        <v>0</v>
      </c>
      <c r="BF272" s="456">
        <v>0</v>
      </c>
      <c r="BG272" s="456">
        <v>0</v>
      </c>
      <c r="BH272" s="456">
        <v>0</v>
      </c>
      <c r="BI272" s="456">
        <v>0</v>
      </c>
      <c r="BJ272" s="456">
        <v>0</v>
      </c>
      <c r="BK272" s="456">
        <v>0</v>
      </c>
      <c r="BL272" s="456">
        <v>0</v>
      </c>
      <c r="BM272" s="456">
        <v>0</v>
      </c>
      <c r="BN272" s="456">
        <v>0</v>
      </c>
      <c r="BO272" s="456">
        <v>518.02</v>
      </c>
      <c r="BP272" s="456">
        <v>518.02</v>
      </c>
      <c r="BQ272" s="456">
        <v>0</v>
      </c>
      <c r="BR272" s="456">
        <v>0</v>
      </c>
      <c r="BS272" s="456">
        <v>0</v>
      </c>
      <c r="BT272" s="456">
        <v>0</v>
      </c>
      <c r="BU272" s="456">
        <v>0</v>
      </c>
      <c r="BV272" s="456">
        <v>0</v>
      </c>
      <c r="BW272" s="456">
        <v>0</v>
      </c>
      <c r="BX272" s="456">
        <v>0</v>
      </c>
      <c r="BY272" s="456">
        <v>0</v>
      </c>
      <c r="BZ272" s="456">
        <v>0</v>
      </c>
      <c r="CA272" s="603">
        <v>0</v>
      </c>
      <c r="CB272" s="456">
        <v>0</v>
      </c>
      <c r="CC272" s="456">
        <v>0</v>
      </c>
      <c r="CD272" s="456">
        <v>0</v>
      </c>
      <c r="CE272" s="456">
        <v>0</v>
      </c>
      <c r="CF272" s="456">
        <v>0</v>
      </c>
      <c r="CG272" s="456">
        <v>0</v>
      </c>
      <c r="CH272" s="456">
        <v>0</v>
      </c>
      <c r="CI272" s="456">
        <v>0</v>
      </c>
      <c r="CJ272" s="456">
        <v>0</v>
      </c>
      <c r="CK272" s="456">
        <v>518.02</v>
      </c>
      <c r="CL272" s="456">
        <v>0</v>
      </c>
      <c r="CM272" s="456">
        <v>0</v>
      </c>
      <c r="CN272" s="456">
        <v>0</v>
      </c>
      <c r="CO272" s="456">
        <v>0</v>
      </c>
      <c r="CP272" s="456">
        <v>0</v>
      </c>
      <c r="CQ272" s="456">
        <v>0</v>
      </c>
      <c r="CR272" s="456">
        <v>0</v>
      </c>
      <c r="CS272" s="456">
        <v>0</v>
      </c>
      <c r="CT272" s="456">
        <v>0</v>
      </c>
      <c r="CU272" s="456">
        <v>0</v>
      </c>
      <c r="CV272" s="730">
        <v>0</v>
      </c>
      <c r="CW272" s="505">
        <v>0</v>
      </c>
      <c r="CX272" s="456">
        <v>0</v>
      </c>
      <c r="CY272" s="456">
        <v>0</v>
      </c>
      <c r="CZ272" s="457" t="s">
        <v>2120</v>
      </c>
      <c r="DA272" s="457" t="s">
        <v>80</v>
      </c>
      <c r="DB272" s="457">
        <v>0</v>
      </c>
      <c r="DC272" s="457">
        <v>0</v>
      </c>
      <c r="DD272" s="457" t="s">
        <v>2121</v>
      </c>
      <c r="DE272" s="457"/>
      <c r="DF272" s="457" t="s">
        <v>2176</v>
      </c>
      <c r="DG272" s="587"/>
      <c r="DH272" s="587"/>
      <c r="DI272" s="587"/>
      <c r="DJ272" s="587"/>
      <c r="DK272" s="587"/>
      <c r="DL272" s="587"/>
      <c r="DM272" s="587"/>
      <c r="DN272" s="587"/>
      <c r="DO272" s="587"/>
      <c r="DP272" s="587"/>
      <c r="DQ272" s="587"/>
      <c r="DR272" s="587"/>
      <c r="DS272" s="587"/>
      <c r="DT272" s="587"/>
      <c r="DU272" s="587"/>
      <c r="DV272" s="587"/>
      <c r="DW272" s="587"/>
      <c r="DX272" s="587"/>
      <c r="DY272" s="587"/>
      <c r="DZ272" s="587"/>
      <c r="EA272" s="587"/>
      <c r="EB272" s="587"/>
      <c r="EC272" s="587"/>
      <c r="ED272" s="587"/>
      <c r="EE272" s="587"/>
      <c r="EF272" s="587"/>
      <c r="EG272" s="587"/>
      <c r="EH272" s="587"/>
      <c r="EI272" s="587"/>
      <c r="EJ272" s="587"/>
      <c r="EK272" s="587"/>
      <c r="EL272" s="587"/>
      <c r="EM272" s="587"/>
      <c r="EN272" s="587"/>
      <c r="EO272" s="587"/>
      <c r="EP272" s="587"/>
      <c r="EQ272" s="587"/>
      <c r="ER272" s="587"/>
      <c r="ES272" s="587"/>
      <c r="ET272" s="587"/>
      <c r="EU272" s="587"/>
      <c r="EV272" s="587"/>
      <c r="EW272" s="587"/>
      <c r="EX272" s="587"/>
      <c r="EY272" s="587"/>
      <c r="EZ272" s="587"/>
      <c r="FA272" s="587"/>
      <c r="FB272" s="587"/>
      <c r="FC272" s="587"/>
      <c r="FD272" s="587"/>
      <c r="FE272" s="587"/>
      <c r="FF272" s="587"/>
      <c r="FG272" s="587"/>
      <c r="FH272" s="587"/>
      <c r="FI272" s="587"/>
    </row>
    <row r="273" spans="1:165" s="427" customFormat="1" ht="108.75" customHeight="1" outlineLevel="1">
      <c r="A273" s="874"/>
      <c r="B273" s="455" t="s">
        <v>2539</v>
      </c>
      <c r="C273" s="457" t="s">
        <v>2540</v>
      </c>
      <c r="D273" s="504" t="s">
        <v>134</v>
      </c>
      <c r="E273" s="459" t="s">
        <v>2126</v>
      </c>
      <c r="F273" s="509">
        <v>61924008</v>
      </c>
      <c r="G273" s="486">
        <v>6937</v>
      </c>
      <c r="H273" s="457" t="s">
        <v>2118</v>
      </c>
      <c r="I273" s="505">
        <v>2050.643</v>
      </c>
      <c r="J273" s="505">
        <v>2050.643</v>
      </c>
      <c r="K273" s="456">
        <v>0</v>
      </c>
      <c r="L273" s="505">
        <v>1640.5144</v>
      </c>
      <c r="M273" s="505">
        <v>410.12860000000001</v>
      </c>
      <c r="N273" s="505">
        <v>410.12860000000001</v>
      </c>
      <c r="O273" s="509" t="s">
        <v>2123</v>
      </c>
      <c r="P273" s="457" t="s">
        <v>80</v>
      </c>
      <c r="Q273" s="513">
        <v>44895</v>
      </c>
      <c r="R273" s="457" t="s">
        <v>1671</v>
      </c>
      <c r="S273" s="459" t="s">
        <v>2529</v>
      </c>
      <c r="T273" s="456">
        <v>0</v>
      </c>
      <c r="U273" s="456">
        <v>0</v>
      </c>
      <c r="V273" s="456">
        <v>0</v>
      </c>
      <c r="W273" s="456">
        <v>0</v>
      </c>
      <c r="X273" s="456">
        <v>0</v>
      </c>
      <c r="Y273" s="456">
        <v>0</v>
      </c>
      <c r="Z273" s="456">
        <v>0</v>
      </c>
      <c r="AA273" s="456">
        <v>0</v>
      </c>
      <c r="AB273" s="456">
        <v>0</v>
      </c>
      <c r="AC273" s="456">
        <v>0</v>
      </c>
      <c r="AD273" s="456">
        <v>0</v>
      </c>
      <c r="AE273" s="456">
        <v>0</v>
      </c>
      <c r="AF273" s="456">
        <v>410.12860000000001</v>
      </c>
      <c r="AG273" s="456">
        <v>410.12860000000001</v>
      </c>
      <c r="AH273" s="456">
        <v>0</v>
      </c>
      <c r="AI273" s="456">
        <v>0</v>
      </c>
      <c r="AJ273" s="456">
        <v>0</v>
      </c>
      <c r="AK273" s="456">
        <v>0</v>
      </c>
      <c r="AL273" s="456">
        <v>0</v>
      </c>
      <c r="AM273" s="456">
        <v>410.12860000000001</v>
      </c>
      <c r="AN273" s="456">
        <v>0</v>
      </c>
      <c r="AO273" s="456">
        <v>0</v>
      </c>
      <c r="AP273" s="456">
        <v>0</v>
      </c>
      <c r="AQ273" s="456">
        <v>0</v>
      </c>
      <c r="AR273" s="456">
        <v>0</v>
      </c>
      <c r="AS273" s="456">
        <v>0</v>
      </c>
      <c r="AT273" s="456">
        <v>0</v>
      </c>
      <c r="AU273" s="456">
        <v>0</v>
      </c>
      <c r="AV273" s="456">
        <v>0</v>
      </c>
      <c r="AW273" s="456">
        <v>0</v>
      </c>
      <c r="AX273" s="456">
        <v>0</v>
      </c>
      <c r="AY273" s="456">
        <v>0</v>
      </c>
      <c r="AZ273" s="456">
        <v>0</v>
      </c>
      <c r="BA273" s="456">
        <v>0</v>
      </c>
      <c r="BB273" s="456">
        <v>0</v>
      </c>
      <c r="BC273" s="456">
        <v>0</v>
      </c>
      <c r="BD273" s="456">
        <v>0</v>
      </c>
      <c r="BE273" s="456">
        <v>0</v>
      </c>
      <c r="BF273" s="456">
        <v>0</v>
      </c>
      <c r="BG273" s="456">
        <v>0</v>
      </c>
      <c r="BH273" s="456">
        <v>0</v>
      </c>
      <c r="BI273" s="456">
        <v>0</v>
      </c>
      <c r="BJ273" s="505">
        <v>410.12860000000001</v>
      </c>
      <c r="BK273" s="456">
        <v>410.12860000000001</v>
      </c>
      <c r="BL273" s="456">
        <v>0</v>
      </c>
      <c r="BM273" s="456">
        <v>0</v>
      </c>
      <c r="BN273" s="456">
        <v>0</v>
      </c>
      <c r="BO273" s="456">
        <v>0</v>
      </c>
      <c r="BP273" s="456">
        <v>0</v>
      </c>
      <c r="BQ273" s="456">
        <v>0</v>
      </c>
      <c r="BR273" s="456">
        <v>0</v>
      </c>
      <c r="BS273" s="456">
        <v>0</v>
      </c>
      <c r="BT273" s="456">
        <v>0</v>
      </c>
      <c r="BU273" s="456">
        <v>0</v>
      </c>
      <c r="BV273" s="456">
        <v>0</v>
      </c>
      <c r="BW273" s="456">
        <v>0</v>
      </c>
      <c r="BX273" s="456">
        <v>0</v>
      </c>
      <c r="BY273" s="456">
        <v>0</v>
      </c>
      <c r="BZ273" s="456">
        <v>0</v>
      </c>
      <c r="CA273" s="603">
        <v>0</v>
      </c>
      <c r="CB273" s="456">
        <v>0</v>
      </c>
      <c r="CC273" s="456">
        <v>0</v>
      </c>
      <c r="CD273" s="505">
        <v>0</v>
      </c>
      <c r="CE273" s="456">
        <v>0</v>
      </c>
      <c r="CF273" s="456">
        <v>0</v>
      </c>
      <c r="CG273" s="456">
        <v>0</v>
      </c>
      <c r="CH273" s="456">
        <v>0</v>
      </c>
      <c r="CI273" s="456">
        <v>0</v>
      </c>
      <c r="CJ273" s="456">
        <v>0</v>
      </c>
      <c r="CK273" s="456">
        <v>410.12860000000001</v>
      </c>
      <c r="CL273" s="456">
        <v>0</v>
      </c>
      <c r="CM273" s="456">
        <v>0</v>
      </c>
      <c r="CN273" s="456">
        <v>0</v>
      </c>
      <c r="CO273" s="456">
        <v>0</v>
      </c>
      <c r="CP273" s="456">
        <v>0</v>
      </c>
      <c r="CQ273" s="456">
        <v>0</v>
      </c>
      <c r="CR273" s="456">
        <v>0</v>
      </c>
      <c r="CS273" s="456">
        <v>0</v>
      </c>
      <c r="CT273" s="456">
        <v>0</v>
      </c>
      <c r="CU273" s="456">
        <v>0</v>
      </c>
      <c r="CV273" s="730">
        <v>0</v>
      </c>
      <c r="CW273" s="505">
        <v>0</v>
      </c>
      <c r="CX273" s="456">
        <v>0</v>
      </c>
      <c r="CY273" s="456">
        <v>0</v>
      </c>
      <c r="CZ273" s="457" t="s">
        <v>2120</v>
      </c>
      <c r="DA273" s="457" t="s">
        <v>80</v>
      </c>
      <c r="DB273" s="457">
        <v>0</v>
      </c>
      <c r="DC273" s="457">
        <v>0</v>
      </c>
      <c r="DD273" s="457" t="s">
        <v>2121</v>
      </c>
      <c r="DE273" s="457"/>
      <c r="DF273" s="457" t="s">
        <v>2217</v>
      </c>
      <c r="DG273" s="587"/>
      <c r="DH273" s="587"/>
      <c r="DI273" s="587"/>
      <c r="DJ273" s="587"/>
      <c r="DK273" s="587"/>
      <c r="DL273" s="587"/>
      <c r="DM273" s="587"/>
      <c r="DN273" s="587"/>
      <c r="DO273" s="587"/>
      <c r="DP273" s="587"/>
      <c r="DQ273" s="587"/>
      <c r="DR273" s="587"/>
      <c r="DS273" s="587"/>
      <c r="DT273" s="587"/>
      <c r="DU273" s="587"/>
      <c r="DV273" s="587"/>
      <c r="DW273" s="587"/>
      <c r="DX273" s="587"/>
      <c r="DY273" s="587"/>
      <c r="DZ273" s="587"/>
      <c r="EA273" s="587"/>
      <c r="EB273" s="587"/>
      <c r="EC273" s="587"/>
      <c r="ED273" s="587"/>
      <c r="EE273" s="587"/>
      <c r="EF273" s="587"/>
      <c r="EG273" s="587"/>
      <c r="EH273" s="587"/>
      <c r="EI273" s="587"/>
      <c r="EJ273" s="587"/>
      <c r="EK273" s="587"/>
      <c r="EL273" s="587"/>
      <c r="EM273" s="587"/>
      <c r="EN273" s="587"/>
      <c r="EO273" s="587"/>
      <c r="EP273" s="587"/>
      <c r="EQ273" s="587"/>
      <c r="ER273" s="587"/>
      <c r="ES273" s="587"/>
      <c r="ET273" s="587"/>
      <c r="EU273" s="587"/>
      <c r="EV273" s="587"/>
      <c r="EW273" s="587"/>
      <c r="EX273" s="587"/>
      <c r="EY273" s="587"/>
      <c r="EZ273" s="587"/>
      <c r="FA273" s="587"/>
      <c r="FB273" s="587"/>
      <c r="FC273" s="587"/>
      <c r="FD273" s="587"/>
      <c r="FE273" s="587"/>
      <c r="FF273" s="587"/>
      <c r="FG273" s="587"/>
      <c r="FH273" s="587"/>
      <c r="FI273" s="587"/>
    </row>
    <row r="274" spans="1:165" s="427" customFormat="1" ht="90" outlineLevel="1">
      <c r="A274" s="874"/>
      <c r="B274" s="455" t="s">
        <v>2127</v>
      </c>
      <c r="C274" s="457" t="s">
        <v>2541</v>
      </c>
      <c r="D274" s="504" t="s">
        <v>133</v>
      </c>
      <c r="E274" s="504" t="s">
        <v>1195</v>
      </c>
      <c r="F274" s="504">
        <v>61924059</v>
      </c>
      <c r="G274" s="486">
        <v>6938</v>
      </c>
      <c r="H274" s="457" t="s">
        <v>2118</v>
      </c>
      <c r="I274" s="505">
        <v>2413.0972700000002</v>
      </c>
      <c r="J274" s="505">
        <v>2413.0972700000002</v>
      </c>
      <c r="K274" s="456">
        <v>0</v>
      </c>
      <c r="L274" s="505">
        <v>1930.4778200000001</v>
      </c>
      <c r="M274" s="505">
        <v>482.61944999999997</v>
      </c>
      <c r="N274" s="505">
        <v>482.61944999999997</v>
      </c>
      <c r="O274" s="509" t="s">
        <v>1776</v>
      </c>
      <c r="P274" s="457" t="s">
        <v>80</v>
      </c>
      <c r="Q274" s="513">
        <v>44804</v>
      </c>
      <c r="R274" s="457" t="s">
        <v>1671</v>
      </c>
      <c r="S274" s="459" t="s">
        <v>2542</v>
      </c>
      <c r="T274" s="456">
        <v>0</v>
      </c>
      <c r="U274" s="456">
        <v>0</v>
      </c>
      <c r="V274" s="456">
        <v>0</v>
      </c>
      <c r="W274" s="456">
        <v>0</v>
      </c>
      <c r="X274" s="456">
        <v>0</v>
      </c>
      <c r="Y274" s="456">
        <v>0</v>
      </c>
      <c r="Z274" s="456">
        <v>0</v>
      </c>
      <c r="AA274" s="456">
        <v>0</v>
      </c>
      <c r="AB274" s="456">
        <v>0</v>
      </c>
      <c r="AC274" s="456">
        <v>0</v>
      </c>
      <c r="AD274" s="456">
        <v>0</v>
      </c>
      <c r="AE274" s="456">
        <v>0</v>
      </c>
      <c r="AF274" s="456">
        <v>482.61944999999997</v>
      </c>
      <c r="AG274" s="456">
        <v>482.61944999999997</v>
      </c>
      <c r="AH274" s="456">
        <v>0</v>
      </c>
      <c r="AI274" s="456">
        <v>0</v>
      </c>
      <c r="AJ274" s="456">
        <v>0</v>
      </c>
      <c r="AK274" s="456">
        <v>0</v>
      </c>
      <c r="AL274" s="456">
        <v>0</v>
      </c>
      <c r="AM274" s="456">
        <v>482.61944999999997</v>
      </c>
      <c r="AN274" s="456">
        <v>0</v>
      </c>
      <c r="AO274" s="456">
        <v>0</v>
      </c>
      <c r="AP274" s="456">
        <v>0</v>
      </c>
      <c r="AQ274" s="456">
        <v>0</v>
      </c>
      <c r="AR274" s="456">
        <v>0</v>
      </c>
      <c r="AS274" s="456">
        <v>0</v>
      </c>
      <c r="AT274" s="456">
        <v>0</v>
      </c>
      <c r="AU274" s="456">
        <v>0</v>
      </c>
      <c r="AV274" s="456">
        <v>0</v>
      </c>
      <c r="AW274" s="456">
        <v>0</v>
      </c>
      <c r="AX274" s="456">
        <v>0</v>
      </c>
      <c r="AY274" s="456">
        <v>0</v>
      </c>
      <c r="AZ274" s="456">
        <v>0</v>
      </c>
      <c r="BA274" s="456">
        <v>0</v>
      </c>
      <c r="BB274" s="456">
        <v>0</v>
      </c>
      <c r="BC274" s="456">
        <v>0</v>
      </c>
      <c r="BD274" s="456">
        <v>0</v>
      </c>
      <c r="BE274" s="456">
        <v>0</v>
      </c>
      <c r="BF274" s="456">
        <v>0</v>
      </c>
      <c r="BG274" s="456">
        <v>0</v>
      </c>
      <c r="BH274" s="456">
        <v>0</v>
      </c>
      <c r="BI274" s="456">
        <v>0</v>
      </c>
      <c r="BJ274" s="456">
        <v>482.61944999999997</v>
      </c>
      <c r="BK274" s="456">
        <v>482.61944999999997</v>
      </c>
      <c r="BL274" s="456">
        <v>0</v>
      </c>
      <c r="BM274" s="456">
        <v>0</v>
      </c>
      <c r="BN274" s="456">
        <v>0</v>
      </c>
      <c r="BO274" s="456">
        <v>0</v>
      </c>
      <c r="BP274" s="456">
        <v>0</v>
      </c>
      <c r="BQ274" s="456">
        <v>0</v>
      </c>
      <c r="BR274" s="456">
        <v>0</v>
      </c>
      <c r="BS274" s="456">
        <v>0</v>
      </c>
      <c r="BT274" s="456">
        <v>0</v>
      </c>
      <c r="BU274" s="456">
        <v>0</v>
      </c>
      <c r="BV274" s="456">
        <v>0</v>
      </c>
      <c r="BW274" s="456">
        <v>0</v>
      </c>
      <c r="BX274" s="456">
        <v>0</v>
      </c>
      <c r="BY274" s="456">
        <v>0</v>
      </c>
      <c r="BZ274" s="456">
        <v>0</v>
      </c>
      <c r="CA274" s="603">
        <v>0</v>
      </c>
      <c r="CB274" s="456">
        <v>0</v>
      </c>
      <c r="CC274" s="456">
        <v>0</v>
      </c>
      <c r="CD274" s="456">
        <v>0</v>
      </c>
      <c r="CE274" s="456">
        <v>0</v>
      </c>
      <c r="CF274" s="456">
        <v>482.61944999999997</v>
      </c>
      <c r="CG274" s="456">
        <v>0</v>
      </c>
      <c r="CH274" s="456">
        <v>0</v>
      </c>
      <c r="CI274" s="456">
        <v>0</v>
      </c>
      <c r="CJ274" s="456">
        <v>0</v>
      </c>
      <c r="CK274" s="456">
        <v>0</v>
      </c>
      <c r="CL274" s="456">
        <v>0</v>
      </c>
      <c r="CM274" s="456">
        <v>0</v>
      </c>
      <c r="CN274" s="456">
        <v>0</v>
      </c>
      <c r="CO274" s="456">
        <v>0</v>
      </c>
      <c r="CP274" s="456">
        <v>0</v>
      </c>
      <c r="CQ274" s="456">
        <v>0</v>
      </c>
      <c r="CR274" s="456">
        <v>0</v>
      </c>
      <c r="CS274" s="456">
        <v>0</v>
      </c>
      <c r="CT274" s="456">
        <v>0</v>
      </c>
      <c r="CU274" s="456">
        <v>0</v>
      </c>
      <c r="CV274" s="730">
        <v>0</v>
      </c>
      <c r="CW274" s="505">
        <v>0</v>
      </c>
      <c r="CX274" s="456">
        <v>0</v>
      </c>
      <c r="CY274" s="456">
        <v>0</v>
      </c>
      <c r="CZ274" s="457" t="s">
        <v>2120</v>
      </c>
      <c r="DA274" s="457" t="s">
        <v>80</v>
      </c>
      <c r="DB274" s="457">
        <v>0</v>
      </c>
      <c r="DC274" s="457">
        <v>0</v>
      </c>
      <c r="DD274" s="457" t="s">
        <v>2121</v>
      </c>
      <c r="DE274" s="457"/>
      <c r="DF274" s="457" t="s">
        <v>2198</v>
      </c>
      <c r="DG274" s="587"/>
      <c r="DH274" s="587"/>
      <c r="DI274" s="587"/>
      <c r="DJ274" s="587"/>
      <c r="DK274" s="587"/>
      <c r="DL274" s="587"/>
      <c r="DM274" s="587"/>
      <c r="DN274" s="587"/>
      <c r="DO274" s="587"/>
      <c r="DP274" s="587"/>
      <c r="DQ274" s="587"/>
      <c r="DR274" s="587"/>
      <c r="DS274" s="587"/>
      <c r="DT274" s="587"/>
      <c r="DU274" s="587"/>
      <c r="DV274" s="587"/>
      <c r="DW274" s="587"/>
      <c r="DX274" s="587"/>
      <c r="DY274" s="587"/>
      <c r="DZ274" s="587"/>
      <c r="EA274" s="587"/>
      <c r="EB274" s="587"/>
      <c r="EC274" s="587"/>
      <c r="ED274" s="587"/>
      <c r="EE274" s="587"/>
      <c r="EF274" s="587"/>
      <c r="EG274" s="587"/>
      <c r="EH274" s="587"/>
      <c r="EI274" s="587"/>
      <c r="EJ274" s="587"/>
      <c r="EK274" s="587"/>
      <c r="EL274" s="587"/>
      <c r="EM274" s="587"/>
      <c r="EN274" s="587"/>
      <c r="EO274" s="587"/>
      <c r="EP274" s="587"/>
      <c r="EQ274" s="587"/>
      <c r="ER274" s="587"/>
      <c r="ES274" s="587"/>
      <c r="ET274" s="587"/>
      <c r="EU274" s="587"/>
      <c r="EV274" s="587"/>
      <c r="EW274" s="587"/>
      <c r="EX274" s="587"/>
      <c r="EY274" s="587"/>
      <c r="EZ274" s="587"/>
      <c r="FA274" s="587"/>
      <c r="FB274" s="587"/>
      <c r="FC274" s="587"/>
      <c r="FD274" s="587"/>
      <c r="FE274" s="587"/>
      <c r="FF274" s="587"/>
      <c r="FG274" s="587"/>
      <c r="FH274" s="587"/>
      <c r="FI274" s="587"/>
    </row>
    <row r="275" spans="1:165" s="427" customFormat="1" ht="120" customHeight="1" outlineLevel="1">
      <c r="A275" s="874"/>
      <c r="B275" s="455" t="s">
        <v>2128</v>
      </c>
      <c r="C275" s="457" t="s">
        <v>2543</v>
      </c>
      <c r="D275" s="504" t="s">
        <v>133</v>
      </c>
      <c r="E275" s="504" t="s">
        <v>1195</v>
      </c>
      <c r="F275" s="504">
        <v>61924059</v>
      </c>
      <c r="G275" s="486">
        <v>6939</v>
      </c>
      <c r="H275" s="457" t="s">
        <v>2118</v>
      </c>
      <c r="I275" s="505">
        <v>1873.8640800000001</v>
      </c>
      <c r="J275" s="505">
        <v>1873.8640800000001</v>
      </c>
      <c r="K275" s="456">
        <v>0</v>
      </c>
      <c r="L275" s="505">
        <v>1499.0912599999999</v>
      </c>
      <c r="M275" s="505">
        <v>374.77282000000002</v>
      </c>
      <c r="N275" s="505">
        <v>374.77282000000002</v>
      </c>
      <c r="O275" s="511" t="s">
        <v>2544</v>
      </c>
      <c r="P275" s="457" t="s">
        <v>80</v>
      </c>
      <c r="Q275" s="514">
        <v>44895</v>
      </c>
      <c r="R275" s="457" t="s">
        <v>1671</v>
      </c>
      <c r="S275" s="459" t="s">
        <v>2545</v>
      </c>
      <c r="T275" s="456">
        <v>0</v>
      </c>
      <c r="U275" s="456">
        <v>0</v>
      </c>
      <c r="V275" s="456">
        <v>0</v>
      </c>
      <c r="W275" s="456">
        <v>0</v>
      </c>
      <c r="X275" s="456">
        <v>0</v>
      </c>
      <c r="Y275" s="456">
        <v>0</v>
      </c>
      <c r="Z275" s="456">
        <v>0</v>
      </c>
      <c r="AA275" s="456">
        <v>0</v>
      </c>
      <c r="AB275" s="456">
        <v>0</v>
      </c>
      <c r="AC275" s="456">
        <v>0</v>
      </c>
      <c r="AD275" s="456">
        <v>0</v>
      </c>
      <c r="AE275" s="456">
        <v>0</v>
      </c>
      <c r="AF275" s="456">
        <v>374.77282000000002</v>
      </c>
      <c r="AG275" s="456">
        <v>374.77282000000002</v>
      </c>
      <c r="AH275" s="456">
        <v>0</v>
      </c>
      <c r="AI275" s="456">
        <v>0</v>
      </c>
      <c r="AJ275" s="456">
        <v>0</v>
      </c>
      <c r="AK275" s="456">
        <v>0</v>
      </c>
      <c r="AL275" s="456">
        <v>0</v>
      </c>
      <c r="AM275" s="456">
        <v>374.77282000000002</v>
      </c>
      <c r="AN275" s="456">
        <v>0</v>
      </c>
      <c r="AO275" s="456">
        <v>0</v>
      </c>
      <c r="AP275" s="456">
        <v>0</v>
      </c>
      <c r="AQ275" s="456">
        <v>0</v>
      </c>
      <c r="AR275" s="456">
        <v>0</v>
      </c>
      <c r="AS275" s="456">
        <v>0</v>
      </c>
      <c r="AT275" s="456">
        <v>0</v>
      </c>
      <c r="AU275" s="456">
        <v>0</v>
      </c>
      <c r="AV275" s="456">
        <v>0</v>
      </c>
      <c r="AW275" s="456">
        <v>0</v>
      </c>
      <c r="AX275" s="456">
        <v>0</v>
      </c>
      <c r="AY275" s="456">
        <v>0</v>
      </c>
      <c r="AZ275" s="456">
        <v>0</v>
      </c>
      <c r="BA275" s="456">
        <v>0</v>
      </c>
      <c r="BB275" s="456">
        <v>0</v>
      </c>
      <c r="BC275" s="456">
        <v>0</v>
      </c>
      <c r="BD275" s="456">
        <v>0</v>
      </c>
      <c r="BE275" s="456">
        <v>0</v>
      </c>
      <c r="BF275" s="456">
        <v>0</v>
      </c>
      <c r="BG275" s="456">
        <v>0</v>
      </c>
      <c r="BH275" s="456">
        <v>0</v>
      </c>
      <c r="BI275" s="456">
        <v>0</v>
      </c>
      <c r="BJ275" s="456">
        <v>374.77282000000002</v>
      </c>
      <c r="BK275" s="456">
        <v>374.77282000000002</v>
      </c>
      <c r="BL275" s="456">
        <v>0</v>
      </c>
      <c r="BM275" s="456">
        <v>0</v>
      </c>
      <c r="BN275" s="456">
        <v>0</v>
      </c>
      <c r="BO275" s="456">
        <v>0</v>
      </c>
      <c r="BP275" s="456">
        <v>0</v>
      </c>
      <c r="BQ275" s="456">
        <v>0</v>
      </c>
      <c r="BR275" s="456">
        <v>0</v>
      </c>
      <c r="BS275" s="456">
        <v>0</v>
      </c>
      <c r="BT275" s="456">
        <v>0</v>
      </c>
      <c r="BU275" s="456">
        <v>0</v>
      </c>
      <c r="BV275" s="456">
        <v>0</v>
      </c>
      <c r="BW275" s="456">
        <v>0</v>
      </c>
      <c r="BX275" s="456">
        <v>0</v>
      </c>
      <c r="BY275" s="456">
        <v>0</v>
      </c>
      <c r="BZ275" s="456">
        <v>0</v>
      </c>
      <c r="CA275" s="603">
        <v>0</v>
      </c>
      <c r="CB275" s="456">
        <v>0</v>
      </c>
      <c r="CC275" s="456">
        <v>0</v>
      </c>
      <c r="CD275" s="456">
        <v>0</v>
      </c>
      <c r="CE275" s="456">
        <v>0</v>
      </c>
      <c r="CF275" s="456">
        <v>0</v>
      </c>
      <c r="CG275" s="456">
        <v>0</v>
      </c>
      <c r="CH275" s="456">
        <v>0</v>
      </c>
      <c r="CI275" s="456">
        <v>0</v>
      </c>
      <c r="CJ275" s="456">
        <v>0</v>
      </c>
      <c r="CK275" s="456">
        <v>374.77282000000002</v>
      </c>
      <c r="CL275" s="456">
        <v>0</v>
      </c>
      <c r="CM275" s="456">
        <v>0</v>
      </c>
      <c r="CN275" s="456">
        <v>0</v>
      </c>
      <c r="CO275" s="456">
        <v>0</v>
      </c>
      <c r="CP275" s="456">
        <v>0</v>
      </c>
      <c r="CQ275" s="456">
        <v>0</v>
      </c>
      <c r="CR275" s="456">
        <v>0</v>
      </c>
      <c r="CS275" s="456">
        <v>0</v>
      </c>
      <c r="CT275" s="456">
        <v>0</v>
      </c>
      <c r="CU275" s="456">
        <v>0</v>
      </c>
      <c r="CV275" s="730">
        <v>0</v>
      </c>
      <c r="CW275" s="505">
        <v>0</v>
      </c>
      <c r="CX275" s="456">
        <v>0</v>
      </c>
      <c r="CY275" s="456">
        <v>0</v>
      </c>
      <c r="CZ275" s="457" t="s">
        <v>2120</v>
      </c>
      <c r="DA275" s="457" t="s">
        <v>2546</v>
      </c>
      <c r="DB275" s="457">
        <v>0</v>
      </c>
      <c r="DC275" s="457">
        <v>0</v>
      </c>
      <c r="DD275" s="457" t="s">
        <v>2121</v>
      </c>
      <c r="DE275" s="457"/>
      <c r="DF275" s="457" t="s">
        <v>2198</v>
      </c>
      <c r="DG275" s="587"/>
      <c r="DH275" s="587"/>
      <c r="DI275" s="587"/>
      <c r="DJ275" s="587"/>
      <c r="DK275" s="587"/>
      <c r="DL275" s="587"/>
      <c r="DM275" s="587"/>
      <c r="DN275" s="587"/>
      <c r="DO275" s="587"/>
      <c r="DP275" s="587"/>
      <c r="DQ275" s="587"/>
      <c r="DR275" s="587"/>
      <c r="DS275" s="587"/>
      <c r="DT275" s="587"/>
      <c r="DU275" s="587"/>
      <c r="DV275" s="587"/>
      <c r="DW275" s="587"/>
      <c r="DX275" s="587"/>
      <c r="DY275" s="587"/>
      <c r="DZ275" s="587"/>
      <c r="EA275" s="587"/>
      <c r="EB275" s="587"/>
      <c r="EC275" s="587"/>
      <c r="ED275" s="587"/>
      <c r="EE275" s="587"/>
      <c r="EF275" s="587"/>
      <c r="EG275" s="587"/>
      <c r="EH275" s="587"/>
      <c r="EI275" s="587"/>
      <c r="EJ275" s="587"/>
      <c r="EK275" s="587"/>
      <c r="EL275" s="587"/>
      <c r="EM275" s="587"/>
      <c r="EN275" s="587"/>
      <c r="EO275" s="587"/>
      <c r="EP275" s="587"/>
      <c r="EQ275" s="587"/>
      <c r="ER275" s="587"/>
      <c r="ES275" s="587"/>
      <c r="ET275" s="587"/>
      <c r="EU275" s="587"/>
      <c r="EV275" s="587"/>
      <c r="EW275" s="587"/>
      <c r="EX275" s="587"/>
      <c r="EY275" s="587"/>
      <c r="EZ275" s="587"/>
      <c r="FA275" s="587"/>
      <c r="FB275" s="587"/>
      <c r="FC275" s="587"/>
      <c r="FD275" s="587"/>
      <c r="FE275" s="587"/>
      <c r="FF275" s="587"/>
      <c r="FG275" s="587"/>
      <c r="FH275" s="587"/>
      <c r="FI275" s="587"/>
    </row>
    <row r="276" spans="1:165" s="427" customFormat="1" ht="108" customHeight="1" outlineLevel="1">
      <c r="A276" s="874"/>
      <c r="B276" s="588" t="s">
        <v>1779</v>
      </c>
      <c r="C276" s="405" t="s">
        <v>80</v>
      </c>
      <c r="D276" s="656" t="s">
        <v>80</v>
      </c>
      <c r="E276" s="405" t="s">
        <v>1086</v>
      </c>
      <c r="F276" s="656" t="s">
        <v>1231</v>
      </c>
      <c r="G276" s="405" t="s">
        <v>80</v>
      </c>
      <c r="H276" s="405" t="s">
        <v>2068</v>
      </c>
      <c r="I276" s="657">
        <v>0</v>
      </c>
      <c r="J276" s="657">
        <v>0</v>
      </c>
      <c r="K276" s="251">
        <v>0</v>
      </c>
      <c r="L276" s="657">
        <v>0</v>
      </c>
      <c r="M276" s="657">
        <v>0</v>
      </c>
      <c r="N276" s="658" t="s">
        <v>80</v>
      </c>
      <c r="O276" s="659" t="s">
        <v>80</v>
      </c>
      <c r="P276" s="405" t="s">
        <v>80</v>
      </c>
      <c r="Q276" s="659" t="s">
        <v>80</v>
      </c>
      <c r="R276" s="405" t="s">
        <v>80</v>
      </c>
      <c r="S276" s="406" t="s">
        <v>80</v>
      </c>
      <c r="T276" s="657">
        <v>0</v>
      </c>
      <c r="U276" s="251">
        <v>0</v>
      </c>
      <c r="V276" s="657">
        <v>0</v>
      </c>
      <c r="W276" s="251">
        <v>0</v>
      </c>
      <c r="X276" s="251">
        <v>0</v>
      </c>
      <c r="Y276" s="251">
        <v>0</v>
      </c>
      <c r="Z276" s="251">
        <v>0</v>
      </c>
      <c r="AA276" s="251">
        <v>0</v>
      </c>
      <c r="AB276" s="251">
        <v>0</v>
      </c>
      <c r="AC276" s="251">
        <v>0</v>
      </c>
      <c r="AD276" s="251">
        <v>30000</v>
      </c>
      <c r="AE276" s="251">
        <v>0</v>
      </c>
      <c r="AF276" s="251">
        <v>0</v>
      </c>
      <c r="AG276" s="251">
        <v>30000</v>
      </c>
      <c r="AH276" s="251">
        <v>0</v>
      </c>
      <c r="AI276" s="251">
        <v>0</v>
      </c>
      <c r="AJ276" s="251">
        <v>0</v>
      </c>
      <c r="AK276" s="251">
        <v>0</v>
      </c>
      <c r="AL276" s="251">
        <v>0</v>
      </c>
      <c r="AM276" s="251">
        <v>0</v>
      </c>
      <c r="AN276" s="251">
        <v>0</v>
      </c>
      <c r="AO276" s="251">
        <v>0</v>
      </c>
      <c r="AP276" s="251">
        <v>0</v>
      </c>
      <c r="AQ276" s="251">
        <v>0</v>
      </c>
      <c r="AR276" s="251">
        <v>0</v>
      </c>
      <c r="AS276" s="251">
        <v>0</v>
      </c>
      <c r="AT276" s="251">
        <v>0</v>
      </c>
      <c r="AU276" s="251">
        <v>0</v>
      </c>
      <c r="AV276" s="251">
        <v>0</v>
      </c>
      <c r="AW276" s="251">
        <v>0</v>
      </c>
      <c r="AX276" s="251">
        <v>0</v>
      </c>
      <c r="AY276" s="251">
        <v>0</v>
      </c>
      <c r="AZ276" s="251">
        <v>0</v>
      </c>
      <c r="BA276" s="251">
        <v>0</v>
      </c>
      <c r="BB276" s="251">
        <v>0</v>
      </c>
      <c r="BC276" s="251">
        <v>0</v>
      </c>
      <c r="BD276" s="251">
        <v>0</v>
      </c>
      <c r="BE276" s="251">
        <v>0</v>
      </c>
      <c r="BF276" s="251">
        <v>0</v>
      </c>
      <c r="BG276" s="251">
        <v>0</v>
      </c>
      <c r="BH276" s="251">
        <v>30000</v>
      </c>
      <c r="BI276" s="251">
        <v>0</v>
      </c>
      <c r="BJ276" s="251">
        <v>0</v>
      </c>
      <c r="BK276" s="251">
        <v>30000</v>
      </c>
      <c r="BL276" s="251">
        <v>0</v>
      </c>
      <c r="BM276" s="251">
        <v>0</v>
      </c>
      <c r="BN276" s="251">
        <v>0</v>
      </c>
      <c r="BO276" s="251">
        <v>0</v>
      </c>
      <c r="BP276" s="251">
        <v>0</v>
      </c>
      <c r="BQ276" s="251">
        <v>0</v>
      </c>
      <c r="BR276" s="251">
        <v>0</v>
      </c>
      <c r="BS276" s="251">
        <v>0</v>
      </c>
      <c r="BT276" s="251">
        <v>0</v>
      </c>
      <c r="BU276" s="251">
        <v>0</v>
      </c>
      <c r="BV276" s="251">
        <v>0</v>
      </c>
      <c r="BW276" s="251">
        <v>0</v>
      </c>
      <c r="BX276" s="251">
        <v>0</v>
      </c>
      <c r="BY276" s="251">
        <v>0</v>
      </c>
      <c r="BZ276" s="251">
        <v>0</v>
      </c>
      <c r="CA276" s="602">
        <v>0</v>
      </c>
      <c r="CB276" s="456">
        <v>0</v>
      </c>
      <c r="CC276" s="456">
        <v>0</v>
      </c>
      <c r="CD276" s="456">
        <v>0</v>
      </c>
      <c r="CE276" s="251">
        <v>0</v>
      </c>
      <c r="CF276" s="251">
        <v>0</v>
      </c>
      <c r="CG276" s="456">
        <v>0</v>
      </c>
      <c r="CH276" s="456">
        <v>0</v>
      </c>
      <c r="CI276" s="456">
        <v>0</v>
      </c>
      <c r="CJ276" s="251">
        <v>0</v>
      </c>
      <c r="CK276" s="251">
        <v>0</v>
      </c>
      <c r="CL276" s="456">
        <v>0</v>
      </c>
      <c r="CM276" s="456">
        <v>0</v>
      </c>
      <c r="CN276" s="456">
        <v>0</v>
      </c>
      <c r="CO276" s="251">
        <v>0</v>
      </c>
      <c r="CP276" s="251">
        <v>0</v>
      </c>
      <c r="CQ276" s="456">
        <v>0</v>
      </c>
      <c r="CR276" s="456">
        <v>0</v>
      </c>
      <c r="CS276" s="456">
        <v>0</v>
      </c>
      <c r="CT276" s="251">
        <v>0</v>
      </c>
      <c r="CU276" s="251">
        <v>0</v>
      </c>
      <c r="CV276" s="729">
        <v>0</v>
      </c>
      <c r="CW276" s="251">
        <v>0</v>
      </c>
      <c r="CX276" s="251">
        <v>0</v>
      </c>
      <c r="CY276" s="251">
        <v>0</v>
      </c>
      <c r="CZ276" s="405" t="s">
        <v>80</v>
      </c>
      <c r="DA276" s="405" t="s">
        <v>80</v>
      </c>
      <c r="DB276" s="405">
        <v>0</v>
      </c>
      <c r="DC276" s="405">
        <v>0</v>
      </c>
      <c r="DD276" s="405" t="s">
        <v>2097</v>
      </c>
      <c r="DE276" s="405"/>
      <c r="DF276" s="405"/>
      <c r="DG276" s="587"/>
      <c r="DH276" s="587"/>
      <c r="DI276" s="587"/>
      <c r="DJ276" s="587"/>
      <c r="DK276" s="587"/>
      <c r="DL276" s="587"/>
      <c r="DM276" s="587"/>
      <c r="DN276" s="587"/>
      <c r="DO276" s="587"/>
      <c r="DP276" s="587"/>
      <c r="DQ276" s="587"/>
      <c r="DR276" s="587"/>
      <c r="DS276" s="587"/>
      <c r="DT276" s="587"/>
      <c r="DU276" s="587"/>
      <c r="DV276" s="587"/>
      <c r="DW276" s="587"/>
      <c r="DX276" s="587"/>
      <c r="DY276" s="587"/>
      <c r="DZ276" s="587"/>
      <c r="EA276" s="587"/>
      <c r="EB276" s="587"/>
      <c r="EC276" s="587"/>
      <c r="ED276" s="587"/>
      <c r="EE276" s="587"/>
      <c r="EF276" s="587"/>
      <c r="EG276" s="587"/>
      <c r="EH276" s="587"/>
      <c r="EI276" s="587"/>
      <c r="EJ276" s="587"/>
      <c r="EK276" s="587"/>
      <c r="EL276" s="587"/>
      <c r="EM276" s="587"/>
      <c r="EN276" s="587"/>
      <c r="EO276" s="587"/>
      <c r="EP276" s="587"/>
      <c r="EQ276" s="587"/>
      <c r="ER276" s="587"/>
      <c r="ES276" s="587"/>
      <c r="ET276" s="587"/>
      <c r="EU276" s="587"/>
      <c r="EV276" s="587"/>
      <c r="EW276" s="587"/>
      <c r="EX276" s="587"/>
      <c r="EY276" s="587"/>
      <c r="EZ276" s="587"/>
      <c r="FA276" s="587"/>
      <c r="FB276" s="587"/>
      <c r="FC276" s="587"/>
      <c r="FD276" s="587"/>
      <c r="FE276" s="587"/>
      <c r="FF276" s="587"/>
      <c r="FG276" s="587"/>
      <c r="FH276" s="587"/>
      <c r="FI276" s="587"/>
    </row>
    <row r="277" spans="1:165" s="427" customFormat="1" ht="90" customHeight="1" outlineLevel="1">
      <c r="A277" s="874"/>
      <c r="B277" s="403" t="s">
        <v>2129</v>
      </c>
      <c r="C277" s="405" t="s">
        <v>80</v>
      </c>
      <c r="D277" s="660" t="s">
        <v>133</v>
      </c>
      <c r="E277" s="405" t="s">
        <v>2069</v>
      </c>
      <c r="F277" s="656">
        <v>61924059</v>
      </c>
      <c r="G277" s="648">
        <v>6619</v>
      </c>
      <c r="H277" s="405" t="s">
        <v>2070</v>
      </c>
      <c r="I277" s="657">
        <v>39160.75</v>
      </c>
      <c r="J277" s="657">
        <v>39160.75</v>
      </c>
      <c r="K277" s="251">
        <v>0</v>
      </c>
      <c r="L277" s="657">
        <v>0</v>
      </c>
      <c r="M277" s="657">
        <v>35244.675000000003</v>
      </c>
      <c r="N277" s="657">
        <v>35244.675000000003</v>
      </c>
      <c r="O277" s="659" t="s">
        <v>2349</v>
      </c>
      <c r="P277" s="405" t="s">
        <v>80</v>
      </c>
      <c r="Q277" s="659" t="s">
        <v>2072</v>
      </c>
      <c r="R277" s="405" t="s">
        <v>86</v>
      </c>
      <c r="S277" s="406" t="s">
        <v>80</v>
      </c>
      <c r="T277" s="251">
        <v>2324.41</v>
      </c>
      <c r="U277" s="251">
        <v>0</v>
      </c>
      <c r="V277" s="657">
        <v>0</v>
      </c>
      <c r="W277" s="251">
        <v>2324.41</v>
      </c>
      <c r="X277" s="251">
        <v>0</v>
      </c>
      <c r="Y277" s="251">
        <v>2324.41</v>
      </c>
      <c r="Z277" s="251">
        <v>0</v>
      </c>
      <c r="AA277" s="251">
        <v>0</v>
      </c>
      <c r="AB277" s="251">
        <v>2324.41</v>
      </c>
      <c r="AC277" s="251">
        <v>0</v>
      </c>
      <c r="AD277" s="251">
        <v>1591.665</v>
      </c>
      <c r="AE277" s="251">
        <v>0</v>
      </c>
      <c r="AF277" s="251">
        <v>35244.675000000003</v>
      </c>
      <c r="AG277" s="251">
        <v>36836.340000000004</v>
      </c>
      <c r="AH277" s="251">
        <v>0</v>
      </c>
      <c r="AI277" s="251">
        <v>0</v>
      </c>
      <c r="AJ277" s="251">
        <v>0</v>
      </c>
      <c r="AK277" s="251">
        <v>0</v>
      </c>
      <c r="AL277" s="251">
        <v>0</v>
      </c>
      <c r="AM277" s="251">
        <v>0</v>
      </c>
      <c r="AN277" s="251">
        <v>0</v>
      </c>
      <c r="AO277" s="251">
        <v>0</v>
      </c>
      <c r="AP277" s="251">
        <v>0</v>
      </c>
      <c r="AQ277" s="251">
        <v>0</v>
      </c>
      <c r="AR277" s="251">
        <v>0</v>
      </c>
      <c r="AS277" s="251">
        <v>2324.41</v>
      </c>
      <c r="AT277" s="251">
        <v>0</v>
      </c>
      <c r="AU277" s="251">
        <v>0</v>
      </c>
      <c r="AV277" s="251">
        <v>2324.41</v>
      </c>
      <c r="AW277" s="251">
        <v>0</v>
      </c>
      <c r="AX277" s="251">
        <v>0</v>
      </c>
      <c r="AY277" s="251">
        <v>0</v>
      </c>
      <c r="AZ277" s="251">
        <v>0</v>
      </c>
      <c r="BA277" s="251">
        <v>0</v>
      </c>
      <c r="BB277" s="251">
        <v>0</v>
      </c>
      <c r="BC277" s="251">
        <v>0</v>
      </c>
      <c r="BD277" s="251">
        <v>0</v>
      </c>
      <c r="BE277" s="251">
        <v>0</v>
      </c>
      <c r="BF277" s="251">
        <v>0</v>
      </c>
      <c r="BG277" s="251">
        <v>0</v>
      </c>
      <c r="BH277" s="251">
        <v>0</v>
      </c>
      <c r="BI277" s="251">
        <v>0</v>
      </c>
      <c r="BJ277" s="251">
        <v>0</v>
      </c>
      <c r="BK277" s="251">
        <v>0</v>
      </c>
      <c r="BL277" s="251">
        <v>0</v>
      </c>
      <c r="BM277" s="251">
        <v>0</v>
      </c>
      <c r="BN277" s="251">
        <v>0</v>
      </c>
      <c r="BO277" s="251">
        <v>0</v>
      </c>
      <c r="BP277" s="251">
        <v>0</v>
      </c>
      <c r="BQ277" s="251">
        <v>0</v>
      </c>
      <c r="BR277" s="251">
        <v>0</v>
      </c>
      <c r="BS277" s="251">
        <v>0</v>
      </c>
      <c r="BT277" s="251">
        <v>0</v>
      </c>
      <c r="BU277" s="251">
        <v>0</v>
      </c>
      <c r="BV277" s="251">
        <v>0</v>
      </c>
      <c r="BW277" s="661">
        <v>1591.665</v>
      </c>
      <c r="BX277" s="251">
        <v>0</v>
      </c>
      <c r="BY277" s="657">
        <v>35244.675000000003</v>
      </c>
      <c r="BZ277" s="251">
        <v>36836.340000000004</v>
      </c>
      <c r="CA277" s="602">
        <v>0</v>
      </c>
      <c r="CB277" s="456">
        <v>0</v>
      </c>
      <c r="CC277" s="456">
        <v>0</v>
      </c>
      <c r="CD277" s="456">
        <v>0</v>
      </c>
      <c r="CE277" s="251">
        <v>0</v>
      </c>
      <c r="CF277" s="251">
        <v>0</v>
      </c>
      <c r="CG277" s="456">
        <v>0</v>
      </c>
      <c r="CH277" s="456">
        <v>0</v>
      </c>
      <c r="CI277" s="456">
        <v>0</v>
      </c>
      <c r="CJ277" s="251">
        <v>0</v>
      </c>
      <c r="CK277" s="251">
        <v>0</v>
      </c>
      <c r="CL277" s="456">
        <v>0</v>
      </c>
      <c r="CM277" s="456">
        <v>0</v>
      </c>
      <c r="CN277" s="456">
        <v>0</v>
      </c>
      <c r="CO277" s="251">
        <v>0</v>
      </c>
      <c r="CP277" s="251">
        <v>0</v>
      </c>
      <c r="CQ277" s="456">
        <v>0</v>
      </c>
      <c r="CR277" s="456">
        <v>0</v>
      </c>
      <c r="CS277" s="456">
        <v>0</v>
      </c>
      <c r="CT277" s="251">
        <v>0</v>
      </c>
      <c r="CU277" s="251">
        <v>0</v>
      </c>
      <c r="CV277" s="729">
        <v>0</v>
      </c>
      <c r="CW277" s="657">
        <v>35244.675000000003</v>
      </c>
      <c r="CX277" s="251">
        <v>0</v>
      </c>
      <c r="CY277" s="251">
        <v>0</v>
      </c>
      <c r="CZ277" s="405" t="s">
        <v>2071</v>
      </c>
      <c r="DA277" s="405" t="s">
        <v>80</v>
      </c>
      <c r="DB277" s="405">
        <v>0</v>
      </c>
      <c r="DC277" s="405">
        <v>0</v>
      </c>
      <c r="DD277" s="405" t="s">
        <v>2130</v>
      </c>
      <c r="DE277" s="405"/>
      <c r="DF277" s="405" t="s">
        <v>2198</v>
      </c>
      <c r="DG277" s="587"/>
      <c r="DH277" s="587"/>
      <c r="DI277" s="587"/>
      <c r="DJ277" s="587"/>
      <c r="DK277" s="587"/>
      <c r="DL277" s="587"/>
      <c r="DM277" s="587"/>
      <c r="DN277" s="587"/>
      <c r="DO277" s="587"/>
      <c r="DP277" s="587"/>
      <c r="DQ277" s="587"/>
      <c r="DR277" s="587"/>
      <c r="DS277" s="587"/>
      <c r="DT277" s="587"/>
      <c r="DU277" s="587"/>
      <c r="DV277" s="587"/>
      <c r="DW277" s="587"/>
      <c r="DX277" s="587"/>
      <c r="DY277" s="587"/>
      <c r="DZ277" s="587"/>
      <c r="EA277" s="587"/>
      <c r="EB277" s="587"/>
      <c r="EC277" s="587"/>
      <c r="ED277" s="587"/>
      <c r="EE277" s="587"/>
      <c r="EF277" s="587"/>
      <c r="EG277" s="587"/>
      <c r="EH277" s="587"/>
      <c r="EI277" s="587"/>
      <c r="EJ277" s="587"/>
      <c r="EK277" s="587"/>
      <c r="EL277" s="587"/>
      <c r="EM277" s="587"/>
      <c r="EN277" s="587"/>
      <c r="EO277" s="587"/>
      <c r="EP277" s="587"/>
      <c r="EQ277" s="587"/>
      <c r="ER277" s="587"/>
      <c r="ES277" s="587"/>
      <c r="ET277" s="587"/>
      <c r="EU277" s="587"/>
      <c r="EV277" s="587"/>
      <c r="EW277" s="587"/>
      <c r="EX277" s="587"/>
      <c r="EY277" s="587"/>
      <c r="EZ277" s="587"/>
      <c r="FA277" s="587"/>
      <c r="FB277" s="587"/>
      <c r="FC277" s="587"/>
      <c r="FD277" s="587"/>
      <c r="FE277" s="587"/>
      <c r="FF277" s="587"/>
      <c r="FG277" s="587"/>
      <c r="FH277" s="587"/>
      <c r="FI277" s="587"/>
    </row>
    <row r="278" spans="1:165" s="427" customFormat="1" ht="90" customHeight="1" outlineLevel="1">
      <c r="A278" s="874"/>
      <c r="B278" s="403" t="s">
        <v>2073</v>
      </c>
      <c r="C278" s="405" t="s">
        <v>80</v>
      </c>
      <c r="D278" s="662" t="s">
        <v>397</v>
      </c>
      <c r="E278" s="405" t="s">
        <v>2074</v>
      </c>
      <c r="F278" s="656">
        <v>61388939</v>
      </c>
      <c r="G278" s="648">
        <v>6620</v>
      </c>
      <c r="H278" s="405" t="s">
        <v>2070</v>
      </c>
      <c r="I278" s="657">
        <v>20500</v>
      </c>
      <c r="J278" s="657">
        <v>20500</v>
      </c>
      <c r="K278" s="251">
        <v>0</v>
      </c>
      <c r="L278" s="657">
        <v>0</v>
      </c>
      <c r="M278" s="657">
        <v>18450</v>
      </c>
      <c r="N278" s="657">
        <v>18450</v>
      </c>
      <c r="O278" s="659" t="s">
        <v>2350</v>
      </c>
      <c r="P278" s="405" t="s">
        <v>80</v>
      </c>
      <c r="Q278" s="659" t="s">
        <v>2076</v>
      </c>
      <c r="R278" s="405" t="s">
        <v>86</v>
      </c>
      <c r="S278" s="406" t="s">
        <v>80</v>
      </c>
      <c r="T278" s="251">
        <v>266.2</v>
      </c>
      <c r="U278" s="251">
        <v>0</v>
      </c>
      <c r="V278" s="657">
        <v>0</v>
      </c>
      <c r="W278" s="251">
        <v>266.2</v>
      </c>
      <c r="X278" s="251">
        <v>0</v>
      </c>
      <c r="Y278" s="251">
        <v>266.2</v>
      </c>
      <c r="Z278" s="251">
        <v>0</v>
      </c>
      <c r="AA278" s="251">
        <v>0</v>
      </c>
      <c r="AB278" s="251">
        <v>266.2</v>
      </c>
      <c r="AC278" s="251">
        <v>0</v>
      </c>
      <c r="AD278" s="251">
        <v>1783.8</v>
      </c>
      <c r="AE278" s="251">
        <v>0</v>
      </c>
      <c r="AF278" s="251">
        <v>18450</v>
      </c>
      <c r="AG278" s="251">
        <v>20233.8</v>
      </c>
      <c r="AH278" s="251">
        <v>0</v>
      </c>
      <c r="AI278" s="251">
        <v>0</v>
      </c>
      <c r="AJ278" s="251">
        <v>0</v>
      </c>
      <c r="AK278" s="251">
        <v>0</v>
      </c>
      <c r="AL278" s="251">
        <v>0</v>
      </c>
      <c r="AM278" s="251">
        <v>0</v>
      </c>
      <c r="AN278" s="251">
        <v>0</v>
      </c>
      <c r="AO278" s="251">
        <v>0</v>
      </c>
      <c r="AP278" s="251">
        <v>0</v>
      </c>
      <c r="AQ278" s="251">
        <v>0</v>
      </c>
      <c r="AR278" s="251">
        <v>0</v>
      </c>
      <c r="AS278" s="251">
        <v>266.2</v>
      </c>
      <c r="AT278" s="251">
        <v>0</v>
      </c>
      <c r="AU278" s="251">
        <v>0</v>
      </c>
      <c r="AV278" s="251">
        <v>266.2</v>
      </c>
      <c r="AW278" s="251">
        <v>0</v>
      </c>
      <c r="AX278" s="251">
        <v>0</v>
      </c>
      <c r="AY278" s="251">
        <v>0</v>
      </c>
      <c r="AZ278" s="251">
        <v>0</v>
      </c>
      <c r="BA278" s="251">
        <v>0</v>
      </c>
      <c r="BB278" s="251">
        <v>0</v>
      </c>
      <c r="BC278" s="251">
        <v>0</v>
      </c>
      <c r="BD278" s="251">
        <v>0</v>
      </c>
      <c r="BE278" s="251">
        <v>0</v>
      </c>
      <c r="BF278" s="251">
        <v>0</v>
      </c>
      <c r="BG278" s="251">
        <v>0</v>
      </c>
      <c r="BH278" s="251">
        <v>0</v>
      </c>
      <c r="BI278" s="251">
        <v>0</v>
      </c>
      <c r="BJ278" s="251">
        <v>0</v>
      </c>
      <c r="BK278" s="251">
        <v>0</v>
      </c>
      <c r="BL278" s="251">
        <v>0</v>
      </c>
      <c r="BM278" s="251">
        <v>0</v>
      </c>
      <c r="BN278" s="251">
        <v>0</v>
      </c>
      <c r="BO278" s="251">
        <v>0</v>
      </c>
      <c r="BP278" s="251">
        <v>0</v>
      </c>
      <c r="BQ278" s="251">
        <v>0</v>
      </c>
      <c r="BR278" s="251">
        <v>0</v>
      </c>
      <c r="BS278" s="251">
        <v>0</v>
      </c>
      <c r="BT278" s="251">
        <v>0</v>
      </c>
      <c r="BU278" s="251">
        <v>0</v>
      </c>
      <c r="BV278" s="251">
        <v>0</v>
      </c>
      <c r="BW278" s="661">
        <v>1783.8</v>
      </c>
      <c r="BX278" s="251">
        <v>0</v>
      </c>
      <c r="BY278" s="657">
        <v>18450</v>
      </c>
      <c r="BZ278" s="251">
        <v>20233.8</v>
      </c>
      <c r="CA278" s="602">
        <v>0</v>
      </c>
      <c r="CB278" s="456">
        <v>0</v>
      </c>
      <c r="CC278" s="456">
        <v>0</v>
      </c>
      <c r="CD278" s="456">
        <v>0</v>
      </c>
      <c r="CE278" s="251">
        <v>0</v>
      </c>
      <c r="CF278" s="251">
        <v>0</v>
      </c>
      <c r="CG278" s="456">
        <v>0</v>
      </c>
      <c r="CH278" s="456">
        <v>0</v>
      </c>
      <c r="CI278" s="456">
        <v>0</v>
      </c>
      <c r="CJ278" s="251">
        <v>0</v>
      </c>
      <c r="CK278" s="251">
        <v>0</v>
      </c>
      <c r="CL278" s="456">
        <v>0</v>
      </c>
      <c r="CM278" s="456">
        <v>0</v>
      </c>
      <c r="CN278" s="456">
        <v>0</v>
      </c>
      <c r="CO278" s="251">
        <v>0</v>
      </c>
      <c r="CP278" s="251">
        <v>0</v>
      </c>
      <c r="CQ278" s="456">
        <v>0</v>
      </c>
      <c r="CR278" s="456">
        <v>0</v>
      </c>
      <c r="CS278" s="456">
        <v>0</v>
      </c>
      <c r="CT278" s="251">
        <v>0</v>
      </c>
      <c r="CU278" s="251">
        <v>0</v>
      </c>
      <c r="CV278" s="729">
        <v>0</v>
      </c>
      <c r="CW278" s="657">
        <v>18450</v>
      </c>
      <c r="CX278" s="251">
        <v>0</v>
      </c>
      <c r="CY278" s="251">
        <v>0</v>
      </c>
      <c r="CZ278" s="405" t="s">
        <v>2071</v>
      </c>
      <c r="DA278" s="405" t="s">
        <v>80</v>
      </c>
      <c r="DB278" s="405">
        <v>0</v>
      </c>
      <c r="DC278" s="405">
        <v>0</v>
      </c>
      <c r="DD278" s="405" t="s">
        <v>2130</v>
      </c>
      <c r="DE278" s="405"/>
      <c r="DF278" s="405" t="s">
        <v>2351</v>
      </c>
      <c r="DG278" s="587"/>
      <c r="DH278" s="587"/>
      <c r="DI278" s="587"/>
      <c r="DJ278" s="587"/>
      <c r="DK278" s="587"/>
      <c r="DL278" s="587"/>
      <c r="DM278" s="587"/>
      <c r="DN278" s="587"/>
      <c r="DO278" s="587"/>
      <c r="DP278" s="587"/>
      <c r="DQ278" s="587"/>
      <c r="DR278" s="587"/>
      <c r="DS278" s="587"/>
      <c r="DT278" s="587"/>
      <c r="DU278" s="587"/>
      <c r="DV278" s="587"/>
      <c r="DW278" s="587"/>
      <c r="DX278" s="587"/>
      <c r="DY278" s="587"/>
      <c r="DZ278" s="587"/>
      <c r="EA278" s="587"/>
      <c r="EB278" s="587"/>
      <c r="EC278" s="587"/>
      <c r="ED278" s="587"/>
      <c r="EE278" s="587"/>
      <c r="EF278" s="587"/>
      <c r="EG278" s="587"/>
      <c r="EH278" s="587"/>
      <c r="EI278" s="587"/>
      <c r="EJ278" s="587"/>
      <c r="EK278" s="587"/>
      <c r="EL278" s="587"/>
      <c r="EM278" s="587"/>
      <c r="EN278" s="587"/>
      <c r="EO278" s="587"/>
      <c r="EP278" s="587"/>
      <c r="EQ278" s="587"/>
      <c r="ER278" s="587"/>
      <c r="ES278" s="587"/>
      <c r="ET278" s="587"/>
      <c r="EU278" s="587"/>
      <c r="EV278" s="587"/>
      <c r="EW278" s="587"/>
      <c r="EX278" s="587"/>
      <c r="EY278" s="587"/>
      <c r="EZ278" s="587"/>
      <c r="FA278" s="587"/>
      <c r="FB278" s="587"/>
      <c r="FC278" s="587"/>
      <c r="FD278" s="587"/>
      <c r="FE278" s="587"/>
      <c r="FF278" s="587"/>
      <c r="FG278" s="587"/>
      <c r="FH278" s="587"/>
      <c r="FI278" s="587"/>
    </row>
    <row r="279" spans="1:165" s="427" customFormat="1" ht="110.25" customHeight="1" outlineLevel="1">
      <c r="A279" s="874"/>
      <c r="B279" s="403" t="s">
        <v>2077</v>
      </c>
      <c r="C279" s="405" t="s">
        <v>80</v>
      </c>
      <c r="D279" s="662" t="s">
        <v>2131</v>
      </c>
      <c r="E279" s="405" t="s">
        <v>1174</v>
      </c>
      <c r="F279" s="656">
        <v>69647</v>
      </c>
      <c r="G279" s="648">
        <v>6621</v>
      </c>
      <c r="H279" s="405" t="s">
        <v>2070</v>
      </c>
      <c r="I279" s="657">
        <v>14998.25</v>
      </c>
      <c r="J279" s="657">
        <v>14998.25</v>
      </c>
      <c r="K279" s="251">
        <v>0</v>
      </c>
      <c r="L279" s="657">
        <v>0</v>
      </c>
      <c r="M279" s="657">
        <v>13498.424999999999</v>
      </c>
      <c r="N279" s="657">
        <v>13498.424999999999</v>
      </c>
      <c r="O279" s="659" t="s">
        <v>2350</v>
      </c>
      <c r="P279" s="405" t="s">
        <v>80</v>
      </c>
      <c r="Q279" s="659" t="s">
        <v>2076</v>
      </c>
      <c r="R279" s="405" t="s">
        <v>86</v>
      </c>
      <c r="S279" s="406" t="s">
        <v>80</v>
      </c>
      <c r="T279" s="251">
        <v>998.25</v>
      </c>
      <c r="U279" s="251">
        <v>0</v>
      </c>
      <c r="V279" s="657">
        <v>0</v>
      </c>
      <c r="W279" s="251">
        <v>0</v>
      </c>
      <c r="X279" s="251">
        <v>0</v>
      </c>
      <c r="Y279" s="251">
        <v>998.25</v>
      </c>
      <c r="Z279" s="251">
        <v>0</v>
      </c>
      <c r="AA279" s="251">
        <v>0</v>
      </c>
      <c r="AB279" s="251">
        <v>998.25</v>
      </c>
      <c r="AC279" s="251">
        <v>0</v>
      </c>
      <c r="AD279" s="251">
        <v>501.57499999999999</v>
      </c>
      <c r="AE279" s="251">
        <v>0</v>
      </c>
      <c r="AF279" s="251">
        <v>13498.424999999999</v>
      </c>
      <c r="AG279" s="251">
        <v>14000</v>
      </c>
      <c r="AH279" s="251">
        <v>0</v>
      </c>
      <c r="AI279" s="251">
        <v>0</v>
      </c>
      <c r="AJ279" s="251">
        <v>0</v>
      </c>
      <c r="AK279" s="251">
        <v>0</v>
      </c>
      <c r="AL279" s="251">
        <v>0</v>
      </c>
      <c r="AM279" s="251">
        <v>0</v>
      </c>
      <c r="AN279" s="251">
        <v>0</v>
      </c>
      <c r="AO279" s="251">
        <v>0</v>
      </c>
      <c r="AP279" s="251">
        <v>0</v>
      </c>
      <c r="AQ279" s="251">
        <v>0</v>
      </c>
      <c r="AR279" s="251">
        <v>0</v>
      </c>
      <c r="AS279" s="251">
        <v>0</v>
      </c>
      <c r="AT279" s="251">
        <v>0</v>
      </c>
      <c r="AU279" s="251">
        <v>0</v>
      </c>
      <c r="AV279" s="251">
        <v>0</v>
      </c>
      <c r="AW279" s="251">
        <v>0</v>
      </c>
      <c r="AX279" s="251">
        <v>0</v>
      </c>
      <c r="AY279" s="251">
        <v>0</v>
      </c>
      <c r="AZ279" s="251">
        <v>0</v>
      </c>
      <c r="BA279" s="251">
        <v>0</v>
      </c>
      <c r="BB279" s="251">
        <v>0</v>
      </c>
      <c r="BC279" s="251">
        <v>998.25</v>
      </c>
      <c r="BD279" s="251">
        <v>0</v>
      </c>
      <c r="BE279" s="251">
        <v>0</v>
      </c>
      <c r="BF279" s="251">
        <v>998.25</v>
      </c>
      <c r="BG279" s="251">
        <v>0</v>
      </c>
      <c r="BH279" s="251">
        <v>0</v>
      </c>
      <c r="BI279" s="251">
        <v>0</v>
      </c>
      <c r="BJ279" s="251">
        <v>0</v>
      </c>
      <c r="BK279" s="251">
        <v>0</v>
      </c>
      <c r="BL279" s="251">
        <v>0</v>
      </c>
      <c r="BM279" s="251">
        <v>0</v>
      </c>
      <c r="BN279" s="251">
        <v>0</v>
      </c>
      <c r="BO279" s="251">
        <v>0</v>
      </c>
      <c r="BP279" s="251">
        <v>0</v>
      </c>
      <c r="BQ279" s="251">
        <v>0</v>
      </c>
      <c r="BR279" s="251">
        <v>0</v>
      </c>
      <c r="BS279" s="251">
        <v>0</v>
      </c>
      <c r="BT279" s="251">
        <v>0</v>
      </c>
      <c r="BU279" s="251">
        <v>0</v>
      </c>
      <c r="BV279" s="251">
        <v>0</v>
      </c>
      <c r="BW279" s="661">
        <v>501.57499999999999</v>
      </c>
      <c r="BX279" s="251">
        <v>0</v>
      </c>
      <c r="BY279" s="657">
        <v>13498.424999999999</v>
      </c>
      <c r="BZ279" s="251">
        <v>14000</v>
      </c>
      <c r="CA279" s="602">
        <v>0</v>
      </c>
      <c r="CB279" s="456">
        <v>0</v>
      </c>
      <c r="CC279" s="456">
        <v>0</v>
      </c>
      <c r="CD279" s="456">
        <v>0</v>
      </c>
      <c r="CE279" s="251">
        <v>0</v>
      </c>
      <c r="CF279" s="251">
        <v>0</v>
      </c>
      <c r="CG279" s="456">
        <v>0</v>
      </c>
      <c r="CH279" s="456">
        <v>0</v>
      </c>
      <c r="CI279" s="456">
        <v>0</v>
      </c>
      <c r="CJ279" s="251">
        <v>0</v>
      </c>
      <c r="CK279" s="251">
        <v>0</v>
      </c>
      <c r="CL279" s="456">
        <v>0</v>
      </c>
      <c r="CM279" s="456">
        <v>0</v>
      </c>
      <c r="CN279" s="456">
        <v>0</v>
      </c>
      <c r="CO279" s="251">
        <v>0</v>
      </c>
      <c r="CP279" s="251">
        <v>0</v>
      </c>
      <c r="CQ279" s="456">
        <v>0</v>
      </c>
      <c r="CR279" s="456">
        <v>0</v>
      </c>
      <c r="CS279" s="456">
        <v>0</v>
      </c>
      <c r="CT279" s="251">
        <v>0</v>
      </c>
      <c r="CU279" s="251">
        <v>0</v>
      </c>
      <c r="CV279" s="729">
        <v>0</v>
      </c>
      <c r="CW279" s="657">
        <v>13498.424999999999</v>
      </c>
      <c r="CX279" s="251">
        <v>0</v>
      </c>
      <c r="CY279" s="251">
        <v>0</v>
      </c>
      <c r="CZ279" s="405" t="s">
        <v>2071</v>
      </c>
      <c r="DA279" s="405" t="s">
        <v>80</v>
      </c>
      <c r="DB279" s="405">
        <v>0</v>
      </c>
      <c r="DC279" s="405">
        <v>0</v>
      </c>
      <c r="DD279" s="405" t="s">
        <v>2130</v>
      </c>
      <c r="DE279" s="405"/>
      <c r="DF279" s="405" t="s">
        <v>2195</v>
      </c>
      <c r="DG279" s="587"/>
      <c r="DH279" s="587"/>
      <c r="DI279" s="587"/>
      <c r="DJ279" s="587"/>
      <c r="DK279" s="587"/>
      <c r="DL279" s="587"/>
      <c r="DM279" s="587"/>
      <c r="DN279" s="587"/>
      <c r="DO279" s="587"/>
      <c r="DP279" s="587"/>
      <c r="DQ279" s="587"/>
      <c r="DR279" s="587"/>
      <c r="DS279" s="587"/>
      <c r="DT279" s="587"/>
      <c r="DU279" s="587"/>
      <c r="DV279" s="587"/>
      <c r="DW279" s="587"/>
      <c r="DX279" s="587"/>
      <c r="DY279" s="587"/>
      <c r="DZ279" s="587"/>
      <c r="EA279" s="587"/>
      <c r="EB279" s="587"/>
      <c r="EC279" s="587"/>
      <c r="ED279" s="587"/>
      <c r="EE279" s="587"/>
      <c r="EF279" s="587"/>
      <c r="EG279" s="587"/>
      <c r="EH279" s="587"/>
      <c r="EI279" s="587"/>
      <c r="EJ279" s="587"/>
      <c r="EK279" s="587"/>
      <c r="EL279" s="587"/>
      <c r="EM279" s="587"/>
      <c r="EN279" s="587"/>
      <c r="EO279" s="587"/>
      <c r="EP279" s="587"/>
      <c r="EQ279" s="587"/>
      <c r="ER279" s="587"/>
      <c r="ES279" s="587"/>
      <c r="ET279" s="587"/>
      <c r="EU279" s="587"/>
      <c r="EV279" s="587"/>
      <c r="EW279" s="587"/>
      <c r="EX279" s="587"/>
      <c r="EY279" s="587"/>
      <c r="EZ279" s="587"/>
      <c r="FA279" s="587"/>
      <c r="FB279" s="587"/>
      <c r="FC279" s="587"/>
      <c r="FD279" s="587"/>
      <c r="FE279" s="587"/>
      <c r="FF279" s="587"/>
      <c r="FG279" s="587"/>
      <c r="FH279" s="587"/>
      <c r="FI279" s="587"/>
    </row>
    <row r="280" spans="1:165" s="427" customFormat="1" ht="90" customHeight="1" outlineLevel="1">
      <c r="A280" s="874"/>
      <c r="B280" s="403" t="s">
        <v>1985</v>
      </c>
      <c r="C280" s="405" t="s">
        <v>80</v>
      </c>
      <c r="D280" s="662" t="s">
        <v>1313</v>
      </c>
      <c r="E280" s="405" t="s">
        <v>1642</v>
      </c>
      <c r="F280" s="656">
        <v>69434</v>
      </c>
      <c r="G280" s="648">
        <v>6622</v>
      </c>
      <c r="H280" s="405" t="s">
        <v>2070</v>
      </c>
      <c r="I280" s="657">
        <v>15900</v>
      </c>
      <c r="J280" s="657">
        <v>15900</v>
      </c>
      <c r="K280" s="251">
        <v>0</v>
      </c>
      <c r="L280" s="657">
        <v>0</v>
      </c>
      <c r="M280" s="657">
        <v>14310</v>
      </c>
      <c r="N280" s="657">
        <v>14310</v>
      </c>
      <c r="O280" s="659" t="s">
        <v>2349</v>
      </c>
      <c r="P280" s="405" t="s">
        <v>80</v>
      </c>
      <c r="Q280" s="659" t="s">
        <v>2072</v>
      </c>
      <c r="R280" s="405" t="s">
        <v>86</v>
      </c>
      <c r="S280" s="406" t="s">
        <v>80</v>
      </c>
      <c r="T280" s="251">
        <v>294.2</v>
      </c>
      <c r="U280" s="251">
        <v>0</v>
      </c>
      <c r="V280" s="657">
        <v>0</v>
      </c>
      <c r="W280" s="251">
        <v>294.2</v>
      </c>
      <c r="X280" s="251">
        <v>0</v>
      </c>
      <c r="Y280" s="251">
        <v>294.2</v>
      </c>
      <c r="Z280" s="251">
        <v>0</v>
      </c>
      <c r="AA280" s="251">
        <v>0</v>
      </c>
      <c r="AB280" s="251">
        <v>294.2</v>
      </c>
      <c r="AC280" s="251">
        <v>0</v>
      </c>
      <c r="AD280" s="251">
        <v>1295.8</v>
      </c>
      <c r="AE280" s="251">
        <v>0</v>
      </c>
      <c r="AF280" s="251">
        <v>14310</v>
      </c>
      <c r="AG280" s="251">
        <v>15605.8</v>
      </c>
      <c r="AH280" s="251">
        <v>0</v>
      </c>
      <c r="AI280" s="251">
        <v>0</v>
      </c>
      <c r="AJ280" s="251">
        <v>0</v>
      </c>
      <c r="AK280" s="251">
        <v>0</v>
      </c>
      <c r="AL280" s="251">
        <v>0</v>
      </c>
      <c r="AM280" s="251">
        <v>0</v>
      </c>
      <c r="AN280" s="251">
        <v>0</v>
      </c>
      <c r="AO280" s="251">
        <v>0</v>
      </c>
      <c r="AP280" s="251">
        <v>0</v>
      </c>
      <c r="AQ280" s="251">
        <v>0</v>
      </c>
      <c r="AR280" s="251">
        <v>0</v>
      </c>
      <c r="AS280" s="251">
        <v>294.2</v>
      </c>
      <c r="AT280" s="251">
        <v>0</v>
      </c>
      <c r="AU280" s="251">
        <v>0</v>
      </c>
      <c r="AV280" s="251">
        <v>294.2</v>
      </c>
      <c r="AW280" s="251">
        <v>0</v>
      </c>
      <c r="AX280" s="251">
        <v>0</v>
      </c>
      <c r="AY280" s="251">
        <v>0</v>
      </c>
      <c r="AZ280" s="251">
        <v>0</v>
      </c>
      <c r="BA280" s="251">
        <v>0</v>
      </c>
      <c r="BB280" s="251">
        <v>0</v>
      </c>
      <c r="BC280" s="251">
        <v>0</v>
      </c>
      <c r="BD280" s="251">
        <v>0</v>
      </c>
      <c r="BE280" s="251">
        <v>0</v>
      </c>
      <c r="BF280" s="251">
        <v>0</v>
      </c>
      <c r="BG280" s="251">
        <v>0</v>
      </c>
      <c r="BH280" s="251">
        <v>0</v>
      </c>
      <c r="BI280" s="251">
        <v>0</v>
      </c>
      <c r="BJ280" s="251">
        <v>0</v>
      </c>
      <c r="BK280" s="251">
        <v>0</v>
      </c>
      <c r="BL280" s="251">
        <v>0</v>
      </c>
      <c r="BM280" s="251">
        <v>0</v>
      </c>
      <c r="BN280" s="251">
        <v>0</v>
      </c>
      <c r="BO280" s="251">
        <v>0</v>
      </c>
      <c r="BP280" s="251">
        <v>0</v>
      </c>
      <c r="BQ280" s="251">
        <v>0</v>
      </c>
      <c r="BR280" s="251">
        <v>0</v>
      </c>
      <c r="BS280" s="251">
        <v>0</v>
      </c>
      <c r="BT280" s="251">
        <v>0</v>
      </c>
      <c r="BU280" s="251">
        <v>0</v>
      </c>
      <c r="BV280" s="251">
        <v>0</v>
      </c>
      <c r="BW280" s="661">
        <v>1295.8</v>
      </c>
      <c r="BX280" s="251">
        <v>0</v>
      </c>
      <c r="BY280" s="657">
        <v>14310</v>
      </c>
      <c r="BZ280" s="251">
        <v>15605.8</v>
      </c>
      <c r="CA280" s="602">
        <v>0</v>
      </c>
      <c r="CB280" s="456">
        <v>0</v>
      </c>
      <c r="CC280" s="456">
        <v>0</v>
      </c>
      <c r="CD280" s="456">
        <v>0</v>
      </c>
      <c r="CE280" s="251">
        <v>0</v>
      </c>
      <c r="CF280" s="251">
        <v>0</v>
      </c>
      <c r="CG280" s="456">
        <v>0</v>
      </c>
      <c r="CH280" s="456">
        <v>0</v>
      </c>
      <c r="CI280" s="456">
        <v>0</v>
      </c>
      <c r="CJ280" s="251">
        <v>0</v>
      </c>
      <c r="CK280" s="251">
        <v>0</v>
      </c>
      <c r="CL280" s="456">
        <v>0</v>
      </c>
      <c r="CM280" s="456">
        <v>0</v>
      </c>
      <c r="CN280" s="456">
        <v>0</v>
      </c>
      <c r="CO280" s="251">
        <v>0</v>
      </c>
      <c r="CP280" s="251">
        <v>0</v>
      </c>
      <c r="CQ280" s="456">
        <v>0</v>
      </c>
      <c r="CR280" s="456">
        <v>0</v>
      </c>
      <c r="CS280" s="456">
        <v>0</v>
      </c>
      <c r="CT280" s="251">
        <v>0</v>
      </c>
      <c r="CU280" s="251">
        <v>0</v>
      </c>
      <c r="CV280" s="729">
        <v>0</v>
      </c>
      <c r="CW280" s="657">
        <v>14310</v>
      </c>
      <c r="CX280" s="251">
        <v>0</v>
      </c>
      <c r="CY280" s="251">
        <v>0</v>
      </c>
      <c r="CZ280" s="405" t="s">
        <v>2071</v>
      </c>
      <c r="DA280" s="405" t="s">
        <v>80</v>
      </c>
      <c r="DB280" s="405">
        <v>0</v>
      </c>
      <c r="DC280" s="405">
        <v>0</v>
      </c>
      <c r="DD280" s="405" t="s">
        <v>2130</v>
      </c>
      <c r="DE280" s="405"/>
      <c r="DF280" s="405" t="s">
        <v>2196</v>
      </c>
      <c r="DG280" s="587"/>
      <c r="DH280" s="587"/>
      <c r="DI280" s="587"/>
      <c r="DJ280" s="587"/>
      <c r="DK280" s="587"/>
      <c r="DL280" s="587"/>
      <c r="DM280" s="587"/>
      <c r="DN280" s="587"/>
      <c r="DO280" s="587"/>
      <c r="DP280" s="587"/>
      <c r="DQ280" s="587"/>
      <c r="DR280" s="587"/>
      <c r="DS280" s="587"/>
      <c r="DT280" s="587"/>
      <c r="DU280" s="587"/>
      <c r="DV280" s="587"/>
      <c r="DW280" s="587"/>
      <c r="DX280" s="587"/>
      <c r="DY280" s="587"/>
      <c r="DZ280" s="587"/>
      <c r="EA280" s="587"/>
      <c r="EB280" s="587"/>
      <c r="EC280" s="587"/>
      <c r="ED280" s="587"/>
      <c r="EE280" s="587"/>
      <c r="EF280" s="587"/>
      <c r="EG280" s="587"/>
      <c r="EH280" s="587"/>
      <c r="EI280" s="587"/>
      <c r="EJ280" s="587"/>
      <c r="EK280" s="587"/>
      <c r="EL280" s="587"/>
      <c r="EM280" s="587"/>
      <c r="EN280" s="587"/>
      <c r="EO280" s="587"/>
      <c r="EP280" s="587"/>
      <c r="EQ280" s="587"/>
      <c r="ER280" s="587"/>
      <c r="ES280" s="587"/>
      <c r="ET280" s="587"/>
      <c r="EU280" s="587"/>
      <c r="EV280" s="587"/>
      <c r="EW280" s="587"/>
      <c r="EX280" s="587"/>
      <c r="EY280" s="587"/>
      <c r="EZ280" s="587"/>
      <c r="FA280" s="587"/>
      <c r="FB280" s="587"/>
      <c r="FC280" s="587"/>
      <c r="FD280" s="587"/>
      <c r="FE280" s="587"/>
      <c r="FF280" s="587"/>
      <c r="FG280" s="587"/>
      <c r="FH280" s="587"/>
      <c r="FI280" s="587"/>
    </row>
    <row r="281" spans="1:165" s="427" customFormat="1" ht="102.75" customHeight="1" outlineLevel="1">
      <c r="A281" s="874"/>
      <c r="B281" s="403" t="s">
        <v>2132</v>
      </c>
      <c r="C281" s="405" t="s">
        <v>80</v>
      </c>
      <c r="D281" s="662" t="s">
        <v>1983</v>
      </c>
      <c r="E281" s="405" t="s">
        <v>2078</v>
      </c>
      <c r="F281" s="656">
        <v>473634</v>
      </c>
      <c r="G281" s="648">
        <v>6623</v>
      </c>
      <c r="H281" s="405" t="s">
        <v>2070</v>
      </c>
      <c r="I281" s="657">
        <v>24048</v>
      </c>
      <c r="J281" s="657">
        <v>24048</v>
      </c>
      <c r="K281" s="251">
        <v>0</v>
      </c>
      <c r="L281" s="657">
        <v>0</v>
      </c>
      <c r="M281" s="657">
        <v>21600</v>
      </c>
      <c r="N281" s="657">
        <v>21600</v>
      </c>
      <c r="O281" s="659" t="s">
        <v>2352</v>
      </c>
      <c r="P281" s="405" t="s">
        <v>80</v>
      </c>
      <c r="Q281" s="659" t="s">
        <v>2079</v>
      </c>
      <c r="R281" s="405" t="s">
        <v>86</v>
      </c>
      <c r="S281" s="406" t="s">
        <v>80</v>
      </c>
      <c r="T281" s="251">
        <v>1149.5</v>
      </c>
      <c r="U281" s="251">
        <v>0</v>
      </c>
      <c r="V281" s="657">
        <v>0</v>
      </c>
      <c r="W281" s="251">
        <v>1149.5</v>
      </c>
      <c r="X281" s="251">
        <v>0</v>
      </c>
      <c r="Y281" s="251">
        <v>1149.5</v>
      </c>
      <c r="Z281" s="251">
        <v>0</v>
      </c>
      <c r="AA281" s="251">
        <v>0</v>
      </c>
      <c r="AB281" s="251">
        <v>1149.5</v>
      </c>
      <c r="AC281" s="251">
        <v>0</v>
      </c>
      <c r="AD281" s="251">
        <v>1250.5</v>
      </c>
      <c r="AE281" s="251">
        <v>0</v>
      </c>
      <c r="AF281" s="251">
        <v>21600</v>
      </c>
      <c r="AG281" s="251">
        <v>22850.5</v>
      </c>
      <c r="AH281" s="251">
        <v>0</v>
      </c>
      <c r="AI281" s="251">
        <v>0</v>
      </c>
      <c r="AJ281" s="251">
        <v>0</v>
      </c>
      <c r="AK281" s="251">
        <v>0</v>
      </c>
      <c r="AL281" s="251">
        <v>0</v>
      </c>
      <c r="AM281" s="251">
        <v>0</v>
      </c>
      <c r="AN281" s="251">
        <v>0</v>
      </c>
      <c r="AO281" s="251">
        <v>0</v>
      </c>
      <c r="AP281" s="251">
        <v>0</v>
      </c>
      <c r="AQ281" s="251">
        <v>0</v>
      </c>
      <c r="AR281" s="251">
        <v>0</v>
      </c>
      <c r="AS281" s="251">
        <v>1149.5</v>
      </c>
      <c r="AT281" s="251">
        <v>0</v>
      </c>
      <c r="AU281" s="251">
        <v>0</v>
      </c>
      <c r="AV281" s="251">
        <v>1149.5</v>
      </c>
      <c r="AW281" s="251">
        <v>0</v>
      </c>
      <c r="AX281" s="251">
        <v>0</v>
      </c>
      <c r="AY281" s="251">
        <v>0</v>
      </c>
      <c r="AZ281" s="251">
        <v>0</v>
      </c>
      <c r="BA281" s="251">
        <v>0</v>
      </c>
      <c r="BB281" s="251">
        <v>0</v>
      </c>
      <c r="BC281" s="251">
        <v>0</v>
      </c>
      <c r="BD281" s="251">
        <v>0</v>
      </c>
      <c r="BE281" s="251">
        <v>0</v>
      </c>
      <c r="BF281" s="251">
        <v>0</v>
      </c>
      <c r="BG281" s="251">
        <v>0</v>
      </c>
      <c r="BH281" s="251">
        <v>0</v>
      </c>
      <c r="BI281" s="251">
        <v>0</v>
      </c>
      <c r="BJ281" s="251">
        <v>0</v>
      </c>
      <c r="BK281" s="251">
        <v>0</v>
      </c>
      <c r="BL281" s="251">
        <v>0</v>
      </c>
      <c r="BM281" s="251">
        <v>0</v>
      </c>
      <c r="BN281" s="251">
        <v>0</v>
      </c>
      <c r="BO281" s="251">
        <v>0</v>
      </c>
      <c r="BP281" s="251">
        <v>0</v>
      </c>
      <c r="BQ281" s="251">
        <v>0</v>
      </c>
      <c r="BR281" s="251">
        <v>0</v>
      </c>
      <c r="BS281" s="251">
        <v>0</v>
      </c>
      <c r="BT281" s="251">
        <v>0</v>
      </c>
      <c r="BU281" s="251">
        <v>0</v>
      </c>
      <c r="BV281" s="251">
        <v>0</v>
      </c>
      <c r="BW281" s="661">
        <v>1250.5</v>
      </c>
      <c r="BX281" s="251">
        <v>0</v>
      </c>
      <c r="BY281" s="657">
        <v>21600</v>
      </c>
      <c r="BZ281" s="251">
        <v>22850.5</v>
      </c>
      <c r="CA281" s="602">
        <v>0</v>
      </c>
      <c r="CB281" s="456">
        <v>0</v>
      </c>
      <c r="CC281" s="456">
        <v>0</v>
      </c>
      <c r="CD281" s="456">
        <v>0</v>
      </c>
      <c r="CE281" s="251">
        <v>0</v>
      </c>
      <c r="CF281" s="251">
        <v>0</v>
      </c>
      <c r="CG281" s="456">
        <v>0</v>
      </c>
      <c r="CH281" s="456">
        <v>0</v>
      </c>
      <c r="CI281" s="456">
        <v>0</v>
      </c>
      <c r="CJ281" s="251">
        <v>0</v>
      </c>
      <c r="CK281" s="251">
        <v>0</v>
      </c>
      <c r="CL281" s="456">
        <v>0</v>
      </c>
      <c r="CM281" s="456">
        <v>0</v>
      </c>
      <c r="CN281" s="456">
        <v>0</v>
      </c>
      <c r="CO281" s="251">
        <v>0</v>
      </c>
      <c r="CP281" s="251">
        <v>0</v>
      </c>
      <c r="CQ281" s="456">
        <v>0</v>
      </c>
      <c r="CR281" s="456">
        <v>0</v>
      </c>
      <c r="CS281" s="456">
        <v>0</v>
      </c>
      <c r="CT281" s="251">
        <v>0</v>
      </c>
      <c r="CU281" s="251">
        <v>0</v>
      </c>
      <c r="CV281" s="729">
        <v>0</v>
      </c>
      <c r="CW281" s="657">
        <v>21600</v>
      </c>
      <c r="CX281" s="251">
        <v>48</v>
      </c>
      <c r="CY281" s="251">
        <v>0</v>
      </c>
      <c r="CZ281" s="405" t="s">
        <v>2071</v>
      </c>
      <c r="DA281" s="405" t="s">
        <v>80</v>
      </c>
      <c r="DB281" s="405">
        <v>0</v>
      </c>
      <c r="DC281" s="405">
        <v>0</v>
      </c>
      <c r="DD281" s="405" t="s">
        <v>2130</v>
      </c>
      <c r="DE281" s="405"/>
      <c r="DF281" s="405" t="s">
        <v>2177</v>
      </c>
      <c r="DG281" s="587"/>
      <c r="DH281" s="587"/>
      <c r="DI281" s="587"/>
      <c r="DJ281" s="587"/>
      <c r="DK281" s="587"/>
      <c r="DL281" s="587"/>
      <c r="DM281" s="587"/>
      <c r="DN281" s="587"/>
      <c r="DO281" s="587"/>
      <c r="DP281" s="587"/>
      <c r="DQ281" s="587"/>
      <c r="DR281" s="587"/>
      <c r="DS281" s="587"/>
      <c r="DT281" s="587"/>
      <c r="DU281" s="587"/>
      <c r="DV281" s="587"/>
      <c r="DW281" s="587"/>
      <c r="DX281" s="587"/>
      <c r="DY281" s="587"/>
      <c r="DZ281" s="587"/>
      <c r="EA281" s="587"/>
      <c r="EB281" s="587"/>
      <c r="EC281" s="587"/>
      <c r="ED281" s="587"/>
      <c r="EE281" s="587"/>
      <c r="EF281" s="587"/>
      <c r="EG281" s="587"/>
      <c r="EH281" s="587"/>
      <c r="EI281" s="587"/>
      <c r="EJ281" s="587"/>
      <c r="EK281" s="587"/>
      <c r="EL281" s="587"/>
      <c r="EM281" s="587"/>
      <c r="EN281" s="587"/>
      <c r="EO281" s="587"/>
      <c r="EP281" s="587"/>
      <c r="EQ281" s="587"/>
      <c r="ER281" s="587"/>
      <c r="ES281" s="587"/>
      <c r="ET281" s="587"/>
      <c r="EU281" s="587"/>
      <c r="EV281" s="587"/>
      <c r="EW281" s="587"/>
      <c r="EX281" s="587"/>
      <c r="EY281" s="587"/>
      <c r="EZ281" s="587"/>
      <c r="FA281" s="587"/>
      <c r="FB281" s="587"/>
      <c r="FC281" s="587"/>
      <c r="FD281" s="587"/>
      <c r="FE281" s="587"/>
      <c r="FF281" s="587"/>
      <c r="FG281" s="587"/>
      <c r="FH281" s="587"/>
      <c r="FI281" s="587"/>
    </row>
    <row r="282" spans="1:165" s="427" customFormat="1" ht="107.25" customHeight="1" outlineLevel="1">
      <c r="A282" s="874"/>
      <c r="B282" s="403" t="s">
        <v>2080</v>
      </c>
      <c r="C282" s="405" t="s">
        <v>80</v>
      </c>
      <c r="D282" s="662" t="s">
        <v>510</v>
      </c>
      <c r="E282" s="405" t="s">
        <v>1194</v>
      </c>
      <c r="F282" s="656">
        <v>66711</v>
      </c>
      <c r="G282" s="648">
        <v>6624</v>
      </c>
      <c r="H282" s="405" t="s">
        <v>2070</v>
      </c>
      <c r="I282" s="657">
        <v>18896.257000000001</v>
      </c>
      <c r="J282" s="657">
        <v>18896.257000000001</v>
      </c>
      <c r="K282" s="251">
        <v>0</v>
      </c>
      <c r="L282" s="657">
        <v>0</v>
      </c>
      <c r="M282" s="657">
        <v>17006.631300000001</v>
      </c>
      <c r="N282" s="657">
        <v>17006.631300000001</v>
      </c>
      <c r="O282" s="659" t="s">
        <v>2353</v>
      </c>
      <c r="P282" s="405" t="s">
        <v>80</v>
      </c>
      <c r="Q282" s="659" t="s">
        <v>2081</v>
      </c>
      <c r="R282" s="405" t="s">
        <v>86</v>
      </c>
      <c r="S282" s="406" t="s">
        <v>80</v>
      </c>
      <c r="T282" s="251">
        <v>48.4</v>
      </c>
      <c r="U282" s="251">
        <v>0</v>
      </c>
      <c r="V282" s="657">
        <v>0</v>
      </c>
      <c r="W282" s="251">
        <v>48.4</v>
      </c>
      <c r="X282" s="251">
        <v>0</v>
      </c>
      <c r="Y282" s="251">
        <v>48.4</v>
      </c>
      <c r="Z282" s="251">
        <v>0</v>
      </c>
      <c r="AA282" s="251">
        <v>0</v>
      </c>
      <c r="AB282" s="251">
        <v>48.4</v>
      </c>
      <c r="AC282" s="251">
        <v>0</v>
      </c>
      <c r="AD282" s="251">
        <v>1841.2257</v>
      </c>
      <c r="AE282" s="251">
        <v>0</v>
      </c>
      <c r="AF282" s="251">
        <v>17006.631300000001</v>
      </c>
      <c r="AG282" s="251">
        <v>18847.857</v>
      </c>
      <c r="AH282" s="251">
        <v>0</v>
      </c>
      <c r="AI282" s="251">
        <v>0</v>
      </c>
      <c r="AJ282" s="251">
        <v>0</v>
      </c>
      <c r="AK282" s="251">
        <v>0</v>
      </c>
      <c r="AL282" s="251">
        <v>0</v>
      </c>
      <c r="AM282" s="251">
        <v>0</v>
      </c>
      <c r="AN282" s="251">
        <v>0</v>
      </c>
      <c r="AO282" s="251">
        <v>0</v>
      </c>
      <c r="AP282" s="251">
        <v>0</v>
      </c>
      <c r="AQ282" s="251">
        <v>0</v>
      </c>
      <c r="AR282" s="251">
        <v>0</v>
      </c>
      <c r="AS282" s="251">
        <v>48.4</v>
      </c>
      <c r="AT282" s="251">
        <v>0</v>
      </c>
      <c r="AU282" s="251">
        <v>0</v>
      </c>
      <c r="AV282" s="251">
        <v>48.4</v>
      </c>
      <c r="AW282" s="251">
        <v>0</v>
      </c>
      <c r="AX282" s="251">
        <v>0</v>
      </c>
      <c r="AY282" s="251">
        <v>0</v>
      </c>
      <c r="AZ282" s="251">
        <v>0</v>
      </c>
      <c r="BA282" s="251">
        <v>0</v>
      </c>
      <c r="BB282" s="251">
        <v>0</v>
      </c>
      <c r="BC282" s="251">
        <v>0</v>
      </c>
      <c r="BD282" s="251">
        <v>0</v>
      </c>
      <c r="BE282" s="251">
        <v>0</v>
      </c>
      <c r="BF282" s="251">
        <v>0</v>
      </c>
      <c r="BG282" s="251">
        <v>0</v>
      </c>
      <c r="BH282" s="251">
        <v>0</v>
      </c>
      <c r="BI282" s="251">
        <v>0</v>
      </c>
      <c r="BJ282" s="251">
        <v>0</v>
      </c>
      <c r="BK282" s="251">
        <v>0</v>
      </c>
      <c r="BL282" s="251">
        <v>0</v>
      </c>
      <c r="BM282" s="251">
        <v>0</v>
      </c>
      <c r="BN282" s="251">
        <v>0</v>
      </c>
      <c r="BO282" s="251">
        <v>0</v>
      </c>
      <c r="BP282" s="251">
        <v>0</v>
      </c>
      <c r="BQ282" s="251">
        <v>0</v>
      </c>
      <c r="BR282" s="251">
        <v>0</v>
      </c>
      <c r="BS282" s="251">
        <v>0</v>
      </c>
      <c r="BT282" s="251">
        <v>0</v>
      </c>
      <c r="BU282" s="251">
        <v>0</v>
      </c>
      <c r="BV282" s="251">
        <v>0</v>
      </c>
      <c r="BW282" s="661">
        <v>1841.2257</v>
      </c>
      <c r="BX282" s="251">
        <v>0</v>
      </c>
      <c r="BY282" s="657">
        <v>17006.631300000001</v>
      </c>
      <c r="BZ282" s="251">
        <v>18847.857</v>
      </c>
      <c r="CA282" s="602">
        <v>0</v>
      </c>
      <c r="CB282" s="456">
        <v>0</v>
      </c>
      <c r="CC282" s="456">
        <v>0</v>
      </c>
      <c r="CD282" s="456">
        <v>0</v>
      </c>
      <c r="CE282" s="251">
        <v>0</v>
      </c>
      <c r="CF282" s="251">
        <v>0</v>
      </c>
      <c r="CG282" s="456">
        <v>0</v>
      </c>
      <c r="CH282" s="456">
        <v>0</v>
      </c>
      <c r="CI282" s="456">
        <v>0</v>
      </c>
      <c r="CJ282" s="251">
        <v>0</v>
      </c>
      <c r="CK282" s="251">
        <v>0</v>
      </c>
      <c r="CL282" s="456">
        <v>0</v>
      </c>
      <c r="CM282" s="456">
        <v>0</v>
      </c>
      <c r="CN282" s="456">
        <v>0</v>
      </c>
      <c r="CO282" s="251">
        <v>0</v>
      </c>
      <c r="CP282" s="251">
        <v>0</v>
      </c>
      <c r="CQ282" s="456">
        <v>0</v>
      </c>
      <c r="CR282" s="456">
        <v>0</v>
      </c>
      <c r="CS282" s="456">
        <v>0</v>
      </c>
      <c r="CT282" s="251">
        <v>0</v>
      </c>
      <c r="CU282" s="251">
        <v>0</v>
      </c>
      <c r="CV282" s="729">
        <v>0</v>
      </c>
      <c r="CW282" s="657">
        <v>17006.631300000001</v>
      </c>
      <c r="CX282" s="251">
        <v>0</v>
      </c>
      <c r="CY282" s="251">
        <v>0</v>
      </c>
      <c r="CZ282" s="405" t="s">
        <v>2071</v>
      </c>
      <c r="DA282" s="405" t="s">
        <v>80</v>
      </c>
      <c r="DB282" s="405">
        <v>0</v>
      </c>
      <c r="DC282" s="405">
        <v>0</v>
      </c>
      <c r="DD282" s="405" t="s">
        <v>2130</v>
      </c>
      <c r="DE282" s="405"/>
      <c r="DF282" s="405" t="s">
        <v>2178</v>
      </c>
      <c r="DG282" s="587"/>
      <c r="DH282" s="587"/>
      <c r="DI282" s="587"/>
      <c r="DJ282" s="587"/>
      <c r="DK282" s="587"/>
      <c r="DL282" s="587"/>
      <c r="DM282" s="587"/>
      <c r="DN282" s="587"/>
      <c r="DO282" s="587"/>
      <c r="DP282" s="587"/>
      <c r="DQ282" s="587"/>
      <c r="DR282" s="587"/>
      <c r="DS282" s="587"/>
      <c r="DT282" s="587"/>
      <c r="DU282" s="587"/>
      <c r="DV282" s="587"/>
      <c r="DW282" s="587"/>
      <c r="DX282" s="587"/>
      <c r="DY282" s="587"/>
      <c r="DZ282" s="587"/>
      <c r="EA282" s="587"/>
      <c r="EB282" s="587"/>
      <c r="EC282" s="587"/>
      <c r="ED282" s="587"/>
      <c r="EE282" s="587"/>
      <c r="EF282" s="587"/>
      <c r="EG282" s="587"/>
      <c r="EH282" s="587"/>
      <c r="EI282" s="587"/>
      <c r="EJ282" s="587"/>
      <c r="EK282" s="587"/>
      <c r="EL282" s="587"/>
      <c r="EM282" s="587"/>
      <c r="EN282" s="587"/>
      <c r="EO282" s="587"/>
      <c r="EP282" s="587"/>
      <c r="EQ282" s="587"/>
      <c r="ER282" s="587"/>
      <c r="ES282" s="587"/>
      <c r="ET282" s="587"/>
      <c r="EU282" s="587"/>
      <c r="EV282" s="587"/>
      <c r="EW282" s="587"/>
      <c r="EX282" s="587"/>
      <c r="EY282" s="587"/>
      <c r="EZ282" s="587"/>
      <c r="FA282" s="587"/>
      <c r="FB282" s="587"/>
      <c r="FC282" s="587"/>
      <c r="FD282" s="587"/>
      <c r="FE282" s="587"/>
      <c r="FF282" s="587"/>
      <c r="FG282" s="587"/>
      <c r="FH282" s="587"/>
      <c r="FI282" s="587"/>
    </row>
    <row r="283" spans="1:165" s="427" customFormat="1" ht="91.5" customHeight="1" outlineLevel="1">
      <c r="A283" s="874"/>
      <c r="B283" s="403" t="s">
        <v>2133</v>
      </c>
      <c r="C283" s="405" t="s">
        <v>80</v>
      </c>
      <c r="D283" s="662" t="s">
        <v>2082</v>
      </c>
      <c r="E283" s="405" t="s">
        <v>1183</v>
      </c>
      <c r="F283" s="656">
        <v>62444042</v>
      </c>
      <c r="G283" s="648">
        <v>6625</v>
      </c>
      <c r="H283" s="405" t="s">
        <v>2070</v>
      </c>
      <c r="I283" s="657">
        <v>11079.48</v>
      </c>
      <c r="J283" s="657">
        <v>11079.48</v>
      </c>
      <c r="K283" s="251">
        <v>0</v>
      </c>
      <c r="L283" s="657">
        <v>0</v>
      </c>
      <c r="M283" s="657">
        <v>9971.5319999999992</v>
      </c>
      <c r="N283" s="657">
        <v>9971.5319999999992</v>
      </c>
      <c r="O283" s="659" t="s">
        <v>2354</v>
      </c>
      <c r="P283" s="405" t="s">
        <v>80</v>
      </c>
      <c r="Q283" s="659" t="s">
        <v>1903</v>
      </c>
      <c r="R283" s="405" t="s">
        <v>86</v>
      </c>
      <c r="S283" s="406" t="s">
        <v>80</v>
      </c>
      <c r="T283" s="251">
        <v>284.2</v>
      </c>
      <c r="U283" s="251">
        <v>0</v>
      </c>
      <c r="V283" s="657">
        <v>0</v>
      </c>
      <c r="W283" s="251">
        <v>284.2</v>
      </c>
      <c r="X283" s="251">
        <v>0</v>
      </c>
      <c r="Y283" s="251">
        <v>284.2</v>
      </c>
      <c r="Z283" s="251">
        <v>0</v>
      </c>
      <c r="AA283" s="251">
        <v>0</v>
      </c>
      <c r="AB283" s="251">
        <v>284.2</v>
      </c>
      <c r="AC283" s="251">
        <v>0</v>
      </c>
      <c r="AD283" s="251">
        <v>823.74800000000005</v>
      </c>
      <c r="AE283" s="251">
        <v>0</v>
      </c>
      <c r="AF283" s="251">
        <v>9971.5319999999992</v>
      </c>
      <c r="AG283" s="251">
        <v>10795.279999999999</v>
      </c>
      <c r="AH283" s="251">
        <v>0</v>
      </c>
      <c r="AI283" s="251">
        <v>0</v>
      </c>
      <c r="AJ283" s="251">
        <v>0</v>
      </c>
      <c r="AK283" s="251">
        <v>0</v>
      </c>
      <c r="AL283" s="251">
        <v>0</v>
      </c>
      <c r="AM283" s="251">
        <v>9971.5319999999992</v>
      </c>
      <c r="AN283" s="251">
        <v>0</v>
      </c>
      <c r="AO283" s="251">
        <v>0</v>
      </c>
      <c r="AP283" s="251">
        <v>0</v>
      </c>
      <c r="AQ283" s="251">
        <v>0</v>
      </c>
      <c r="AR283" s="251">
        <v>0</v>
      </c>
      <c r="AS283" s="251">
        <v>284.2</v>
      </c>
      <c r="AT283" s="251">
        <v>0</v>
      </c>
      <c r="AU283" s="251">
        <v>0</v>
      </c>
      <c r="AV283" s="251">
        <v>284.2</v>
      </c>
      <c r="AW283" s="251">
        <v>0</v>
      </c>
      <c r="AX283" s="251">
        <v>0</v>
      </c>
      <c r="AY283" s="251">
        <v>0</v>
      </c>
      <c r="AZ283" s="251">
        <v>0</v>
      </c>
      <c r="BA283" s="251">
        <v>0</v>
      </c>
      <c r="BB283" s="251">
        <v>0</v>
      </c>
      <c r="BC283" s="251">
        <v>0</v>
      </c>
      <c r="BD283" s="251">
        <v>0</v>
      </c>
      <c r="BE283" s="251">
        <v>0</v>
      </c>
      <c r="BF283" s="251">
        <v>0</v>
      </c>
      <c r="BG283" s="251">
        <v>0</v>
      </c>
      <c r="BH283" s="251">
        <v>0</v>
      </c>
      <c r="BI283" s="251">
        <v>0</v>
      </c>
      <c r="BJ283" s="251">
        <v>0</v>
      </c>
      <c r="BK283" s="251">
        <v>0</v>
      </c>
      <c r="BL283" s="251">
        <v>0</v>
      </c>
      <c r="BM283" s="251">
        <v>0</v>
      </c>
      <c r="BN283" s="251">
        <v>0</v>
      </c>
      <c r="BO283" s="251">
        <v>0</v>
      </c>
      <c r="BP283" s="251">
        <v>0</v>
      </c>
      <c r="BQ283" s="251">
        <v>0</v>
      </c>
      <c r="BR283" s="251">
        <v>0</v>
      </c>
      <c r="BS283" s="251">
        <v>0</v>
      </c>
      <c r="BT283" s="251">
        <v>0</v>
      </c>
      <c r="BU283" s="251">
        <v>0</v>
      </c>
      <c r="BV283" s="251">
        <v>0</v>
      </c>
      <c r="BW283" s="661">
        <v>823.74800000000005</v>
      </c>
      <c r="BX283" s="251">
        <v>0</v>
      </c>
      <c r="BY283" s="657">
        <v>9971.5319999999992</v>
      </c>
      <c r="BZ283" s="251">
        <v>10795.279999999999</v>
      </c>
      <c r="CA283" s="602">
        <v>0</v>
      </c>
      <c r="CB283" s="456">
        <v>0</v>
      </c>
      <c r="CC283" s="456">
        <v>0</v>
      </c>
      <c r="CD283" s="456">
        <v>0</v>
      </c>
      <c r="CE283" s="251">
        <v>0</v>
      </c>
      <c r="CF283" s="251">
        <v>0</v>
      </c>
      <c r="CG283" s="456">
        <v>0</v>
      </c>
      <c r="CH283" s="456">
        <v>0</v>
      </c>
      <c r="CI283" s="456">
        <v>0</v>
      </c>
      <c r="CJ283" s="251">
        <v>0</v>
      </c>
      <c r="CK283" s="251">
        <v>0</v>
      </c>
      <c r="CL283" s="456">
        <v>0</v>
      </c>
      <c r="CM283" s="456">
        <v>0</v>
      </c>
      <c r="CN283" s="456">
        <v>0</v>
      </c>
      <c r="CO283" s="251">
        <v>0</v>
      </c>
      <c r="CP283" s="251">
        <v>0</v>
      </c>
      <c r="CQ283" s="456">
        <v>0</v>
      </c>
      <c r="CR283" s="456">
        <v>0</v>
      </c>
      <c r="CS283" s="456">
        <v>0</v>
      </c>
      <c r="CT283" s="251">
        <v>0</v>
      </c>
      <c r="CU283" s="251">
        <v>9971.5319999999992</v>
      </c>
      <c r="CV283" s="729">
        <v>0</v>
      </c>
      <c r="CW283" s="657">
        <v>0</v>
      </c>
      <c r="CX283" s="251">
        <v>0</v>
      </c>
      <c r="CY283" s="251">
        <v>0</v>
      </c>
      <c r="CZ283" s="405" t="s">
        <v>2071</v>
      </c>
      <c r="DA283" s="405" t="s">
        <v>80</v>
      </c>
      <c r="DB283" s="405">
        <v>0</v>
      </c>
      <c r="DC283" s="405">
        <v>0</v>
      </c>
      <c r="DD283" s="405" t="s">
        <v>2130</v>
      </c>
      <c r="DE283" s="405"/>
      <c r="DF283" s="405" t="s">
        <v>2197</v>
      </c>
      <c r="DG283" s="587"/>
      <c r="DH283" s="587"/>
      <c r="DI283" s="587"/>
      <c r="DJ283" s="587"/>
      <c r="DK283" s="587"/>
      <c r="DL283" s="587"/>
      <c r="DM283" s="587"/>
      <c r="DN283" s="587"/>
      <c r="DO283" s="587"/>
      <c r="DP283" s="587"/>
      <c r="DQ283" s="587"/>
      <c r="DR283" s="587"/>
      <c r="DS283" s="587"/>
      <c r="DT283" s="587"/>
      <c r="DU283" s="587"/>
      <c r="DV283" s="587"/>
      <c r="DW283" s="587"/>
      <c r="DX283" s="587"/>
      <c r="DY283" s="587"/>
      <c r="DZ283" s="587"/>
      <c r="EA283" s="587"/>
      <c r="EB283" s="587"/>
      <c r="EC283" s="587"/>
      <c r="ED283" s="587"/>
      <c r="EE283" s="587"/>
      <c r="EF283" s="587"/>
      <c r="EG283" s="587"/>
      <c r="EH283" s="587"/>
      <c r="EI283" s="587"/>
      <c r="EJ283" s="587"/>
      <c r="EK283" s="587"/>
      <c r="EL283" s="587"/>
      <c r="EM283" s="587"/>
      <c r="EN283" s="587"/>
      <c r="EO283" s="587"/>
      <c r="EP283" s="587"/>
      <c r="EQ283" s="587"/>
      <c r="ER283" s="587"/>
      <c r="ES283" s="587"/>
      <c r="ET283" s="587"/>
      <c r="EU283" s="587"/>
      <c r="EV283" s="587"/>
      <c r="EW283" s="587"/>
      <c r="EX283" s="587"/>
      <c r="EY283" s="587"/>
      <c r="EZ283" s="587"/>
      <c r="FA283" s="587"/>
      <c r="FB283" s="587"/>
      <c r="FC283" s="587"/>
      <c r="FD283" s="587"/>
      <c r="FE283" s="587"/>
      <c r="FF283" s="587"/>
      <c r="FG283" s="587"/>
      <c r="FH283" s="587"/>
      <c r="FI283" s="587"/>
    </row>
    <row r="284" spans="1:165" s="427" customFormat="1" ht="72" customHeight="1" outlineLevel="1">
      <c r="A284" s="874"/>
      <c r="B284" s="403" t="s">
        <v>2083</v>
      </c>
      <c r="C284" s="405" t="s">
        <v>80</v>
      </c>
      <c r="D284" s="662" t="s">
        <v>1986</v>
      </c>
      <c r="E284" s="405" t="s">
        <v>1459</v>
      </c>
      <c r="F284" s="656">
        <v>14802201</v>
      </c>
      <c r="G284" s="648">
        <v>6626</v>
      </c>
      <c r="H284" s="405" t="s">
        <v>2070</v>
      </c>
      <c r="I284" s="657">
        <v>33380.879999999997</v>
      </c>
      <c r="J284" s="657">
        <v>33380.879999999997</v>
      </c>
      <c r="K284" s="251">
        <v>0</v>
      </c>
      <c r="L284" s="657">
        <v>0</v>
      </c>
      <c r="M284" s="657">
        <v>30042.792000000001</v>
      </c>
      <c r="N284" s="657">
        <v>30042.792000000001</v>
      </c>
      <c r="O284" s="659" t="s">
        <v>2355</v>
      </c>
      <c r="P284" s="405" t="s">
        <v>80</v>
      </c>
      <c r="Q284" s="659" t="s">
        <v>2084</v>
      </c>
      <c r="R284" s="405" t="s">
        <v>86</v>
      </c>
      <c r="S284" s="406" t="s">
        <v>80</v>
      </c>
      <c r="T284" s="251">
        <v>880.88</v>
      </c>
      <c r="U284" s="251">
        <v>0</v>
      </c>
      <c r="V284" s="657">
        <v>0</v>
      </c>
      <c r="W284" s="251">
        <v>880.88</v>
      </c>
      <c r="X284" s="251">
        <v>0</v>
      </c>
      <c r="Y284" s="251">
        <v>880.88</v>
      </c>
      <c r="Z284" s="251">
        <v>0</v>
      </c>
      <c r="AA284" s="251">
        <v>0</v>
      </c>
      <c r="AB284" s="251">
        <v>880.88</v>
      </c>
      <c r="AC284" s="251">
        <v>0</v>
      </c>
      <c r="AD284" s="251">
        <v>2457.2080000000001</v>
      </c>
      <c r="AE284" s="251">
        <v>0</v>
      </c>
      <c r="AF284" s="251">
        <v>30042.792000000001</v>
      </c>
      <c r="AG284" s="251">
        <v>32500</v>
      </c>
      <c r="AH284" s="251">
        <v>0</v>
      </c>
      <c r="AI284" s="251">
        <v>0</v>
      </c>
      <c r="AJ284" s="251">
        <v>0</v>
      </c>
      <c r="AK284" s="251">
        <v>0</v>
      </c>
      <c r="AL284" s="251">
        <v>0</v>
      </c>
      <c r="AM284" s="251">
        <v>0</v>
      </c>
      <c r="AN284" s="251">
        <v>0</v>
      </c>
      <c r="AO284" s="251">
        <v>0</v>
      </c>
      <c r="AP284" s="251">
        <v>0</v>
      </c>
      <c r="AQ284" s="251">
        <v>0</v>
      </c>
      <c r="AR284" s="251">
        <v>0</v>
      </c>
      <c r="AS284" s="251">
        <v>880.88</v>
      </c>
      <c r="AT284" s="251">
        <v>0</v>
      </c>
      <c r="AU284" s="251">
        <v>0</v>
      </c>
      <c r="AV284" s="251">
        <v>880.88</v>
      </c>
      <c r="AW284" s="251">
        <v>0</v>
      </c>
      <c r="AX284" s="251">
        <v>0</v>
      </c>
      <c r="AY284" s="251">
        <v>0</v>
      </c>
      <c r="AZ284" s="251">
        <v>0</v>
      </c>
      <c r="BA284" s="251">
        <v>0</v>
      </c>
      <c r="BB284" s="251">
        <v>0</v>
      </c>
      <c r="BC284" s="251">
        <v>0</v>
      </c>
      <c r="BD284" s="251">
        <v>0</v>
      </c>
      <c r="BE284" s="251">
        <v>0</v>
      </c>
      <c r="BF284" s="251">
        <v>0</v>
      </c>
      <c r="BG284" s="251">
        <v>0</v>
      </c>
      <c r="BH284" s="251">
        <v>0</v>
      </c>
      <c r="BI284" s="251">
        <v>0</v>
      </c>
      <c r="BJ284" s="251">
        <v>0</v>
      </c>
      <c r="BK284" s="251">
        <v>0</v>
      </c>
      <c r="BL284" s="251">
        <v>0</v>
      </c>
      <c r="BM284" s="251">
        <v>0</v>
      </c>
      <c r="BN284" s="251">
        <v>0</v>
      </c>
      <c r="BO284" s="251">
        <v>0</v>
      </c>
      <c r="BP284" s="251">
        <v>0</v>
      </c>
      <c r="BQ284" s="251">
        <v>0</v>
      </c>
      <c r="BR284" s="251">
        <v>0</v>
      </c>
      <c r="BS284" s="251">
        <v>0</v>
      </c>
      <c r="BT284" s="251">
        <v>0</v>
      </c>
      <c r="BU284" s="251">
        <v>0</v>
      </c>
      <c r="BV284" s="251">
        <v>0</v>
      </c>
      <c r="BW284" s="661">
        <v>2457.2080000000001</v>
      </c>
      <c r="BX284" s="251">
        <v>0</v>
      </c>
      <c r="BY284" s="657">
        <v>30042.792000000001</v>
      </c>
      <c r="BZ284" s="251">
        <v>32500</v>
      </c>
      <c r="CA284" s="602">
        <v>0</v>
      </c>
      <c r="CB284" s="456">
        <v>0</v>
      </c>
      <c r="CC284" s="456">
        <v>0</v>
      </c>
      <c r="CD284" s="456">
        <v>0</v>
      </c>
      <c r="CE284" s="251">
        <v>0</v>
      </c>
      <c r="CF284" s="251">
        <v>0</v>
      </c>
      <c r="CG284" s="456">
        <v>0</v>
      </c>
      <c r="CH284" s="456">
        <v>0</v>
      </c>
      <c r="CI284" s="456">
        <v>0</v>
      </c>
      <c r="CJ284" s="251">
        <v>0</v>
      </c>
      <c r="CK284" s="251">
        <v>0</v>
      </c>
      <c r="CL284" s="456">
        <v>0</v>
      </c>
      <c r="CM284" s="456">
        <v>0</v>
      </c>
      <c r="CN284" s="456">
        <v>0</v>
      </c>
      <c r="CO284" s="251">
        <v>0</v>
      </c>
      <c r="CP284" s="251">
        <v>0</v>
      </c>
      <c r="CQ284" s="456">
        <v>0</v>
      </c>
      <c r="CR284" s="456">
        <v>0</v>
      </c>
      <c r="CS284" s="456">
        <v>0</v>
      </c>
      <c r="CT284" s="251">
        <v>0</v>
      </c>
      <c r="CU284" s="251">
        <v>0</v>
      </c>
      <c r="CV284" s="729">
        <v>0</v>
      </c>
      <c r="CW284" s="657">
        <v>30042.792000000001</v>
      </c>
      <c r="CX284" s="251">
        <v>0</v>
      </c>
      <c r="CY284" s="251">
        <v>0</v>
      </c>
      <c r="CZ284" s="405" t="s">
        <v>2071</v>
      </c>
      <c r="DA284" s="405" t="s">
        <v>80</v>
      </c>
      <c r="DB284" s="405">
        <v>0</v>
      </c>
      <c r="DC284" s="405">
        <v>0</v>
      </c>
      <c r="DD284" s="405" t="s">
        <v>2130</v>
      </c>
      <c r="DE284" s="405"/>
      <c r="DF284" s="405" t="s">
        <v>2196</v>
      </c>
      <c r="DG284" s="587"/>
      <c r="DH284" s="587"/>
      <c r="DI284" s="587"/>
      <c r="DJ284" s="587"/>
      <c r="DK284" s="587"/>
      <c r="DL284" s="587"/>
      <c r="DM284" s="587"/>
      <c r="DN284" s="587"/>
      <c r="DO284" s="587"/>
      <c r="DP284" s="587"/>
      <c r="DQ284" s="587"/>
      <c r="DR284" s="587"/>
      <c r="DS284" s="587"/>
      <c r="DT284" s="587"/>
      <c r="DU284" s="587"/>
      <c r="DV284" s="587"/>
      <c r="DW284" s="587"/>
      <c r="DX284" s="587"/>
      <c r="DY284" s="587"/>
      <c r="DZ284" s="587"/>
      <c r="EA284" s="587"/>
      <c r="EB284" s="587"/>
      <c r="EC284" s="587"/>
      <c r="ED284" s="587"/>
      <c r="EE284" s="587"/>
      <c r="EF284" s="587"/>
      <c r="EG284" s="587"/>
      <c r="EH284" s="587"/>
      <c r="EI284" s="587"/>
      <c r="EJ284" s="587"/>
      <c r="EK284" s="587"/>
      <c r="EL284" s="587"/>
      <c r="EM284" s="587"/>
      <c r="EN284" s="587"/>
      <c r="EO284" s="587"/>
      <c r="EP284" s="587"/>
      <c r="EQ284" s="587"/>
      <c r="ER284" s="587"/>
      <c r="ES284" s="587"/>
      <c r="ET284" s="587"/>
      <c r="EU284" s="587"/>
      <c r="EV284" s="587"/>
      <c r="EW284" s="587"/>
      <c r="EX284" s="587"/>
      <c r="EY284" s="587"/>
      <c r="EZ284" s="587"/>
      <c r="FA284" s="587"/>
      <c r="FB284" s="587"/>
      <c r="FC284" s="587"/>
      <c r="FD284" s="587"/>
      <c r="FE284" s="587"/>
      <c r="FF284" s="587"/>
      <c r="FG284" s="587"/>
      <c r="FH284" s="587"/>
      <c r="FI284" s="587"/>
    </row>
    <row r="285" spans="1:165" s="427" customFormat="1" ht="72" customHeight="1" outlineLevel="1">
      <c r="A285" s="874"/>
      <c r="B285" s="403" t="s">
        <v>2085</v>
      </c>
      <c r="C285" s="405" t="s">
        <v>80</v>
      </c>
      <c r="D285" s="660" t="s">
        <v>1984</v>
      </c>
      <c r="E285" s="405" t="s">
        <v>2086</v>
      </c>
      <c r="F285" s="656">
        <v>61894419</v>
      </c>
      <c r="G285" s="648">
        <v>6627</v>
      </c>
      <c r="H285" s="405" t="s">
        <v>2070</v>
      </c>
      <c r="I285" s="657">
        <v>21460.35</v>
      </c>
      <c r="J285" s="657">
        <v>21460.35</v>
      </c>
      <c r="K285" s="251">
        <v>0</v>
      </c>
      <c r="L285" s="657">
        <v>0</v>
      </c>
      <c r="M285" s="657">
        <v>19314.313999999998</v>
      </c>
      <c r="N285" s="657">
        <v>19314.313999999998</v>
      </c>
      <c r="O285" s="659" t="s">
        <v>2356</v>
      </c>
      <c r="P285" s="405" t="s">
        <v>80</v>
      </c>
      <c r="Q285" s="659" t="s">
        <v>2087</v>
      </c>
      <c r="R285" s="405" t="s">
        <v>86</v>
      </c>
      <c r="S285" s="406" t="s">
        <v>80</v>
      </c>
      <c r="T285" s="251">
        <v>653.4</v>
      </c>
      <c r="U285" s="251">
        <v>0</v>
      </c>
      <c r="V285" s="657">
        <v>0</v>
      </c>
      <c r="W285" s="251">
        <v>653.4</v>
      </c>
      <c r="X285" s="251">
        <v>0</v>
      </c>
      <c r="Y285" s="251">
        <v>653.4</v>
      </c>
      <c r="Z285" s="251">
        <v>0</v>
      </c>
      <c r="AA285" s="251">
        <v>0</v>
      </c>
      <c r="AB285" s="251">
        <v>653.4</v>
      </c>
      <c r="AC285" s="251">
        <v>0</v>
      </c>
      <c r="AD285" s="251">
        <v>1492.635</v>
      </c>
      <c r="AE285" s="251">
        <v>0</v>
      </c>
      <c r="AF285" s="251">
        <v>19314.313999999998</v>
      </c>
      <c r="AG285" s="251">
        <v>20806.948999999997</v>
      </c>
      <c r="AH285" s="251">
        <v>0</v>
      </c>
      <c r="AI285" s="251">
        <v>0</v>
      </c>
      <c r="AJ285" s="251">
        <v>0</v>
      </c>
      <c r="AK285" s="251">
        <v>0</v>
      </c>
      <c r="AL285" s="251">
        <v>0</v>
      </c>
      <c r="AM285" s="251">
        <v>0</v>
      </c>
      <c r="AN285" s="251">
        <v>0</v>
      </c>
      <c r="AO285" s="251">
        <v>0</v>
      </c>
      <c r="AP285" s="251">
        <v>0</v>
      </c>
      <c r="AQ285" s="251">
        <v>0</v>
      </c>
      <c r="AR285" s="251">
        <v>0</v>
      </c>
      <c r="AS285" s="251">
        <v>653.4</v>
      </c>
      <c r="AT285" s="251">
        <v>0</v>
      </c>
      <c r="AU285" s="251">
        <v>0</v>
      </c>
      <c r="AV285" s="251">
        <v>653.4</v>
      </c>
      <c r="AW285" s="251">
        <v>0</v>
      </c>
      <c r="AX285" s="251">
        <v>0</v>
      </c>
      <c r="AY285" s="251">
        <v>0</v>
      </c>
      <c r="AZ285" s="251">
        <v>0</v>
      </c>
      <c r="BA285" s="251">
        <v>0</v>
      </c>
      <c r="BB285" s="251">
        <v>0</v>
      </c>
      <c r="BC285" s="251">
        <v>0</v>
      </c>
      <c r="BD285" s="251">
        <v>0</v>
      </c>
      <c r="BE285" s="251">
        <v>0</v>
      </c>
      <c r="BF285" s="251">
        <v>0</v>
      </c>
      <c r="BG285" s="251">
        <v>0</v>
      </c>
      <c r="BH285" s="251">
        <v>0</v>
      </c>
      <c r="BI285" s="251">
        <v>0</v>
      </c>
      <c r="BJ285" s="251">
        <v>0</v>
      </c>
      <c r="BK285" s="251">
        <v>0</v>
      </c>
      <c r="BL285" s="251">
        <v>0</v>
      </c>
      <c r="BM285" s="251">
        <v>0</v>
      </c>
      <c r="BN285" s="251">
        <v>0</v>
      </c>
      <c r="BO285" s="251">
        <v>0</v>
      </c>
      <c r="BP285" s="251">
        <v>0</v>
      </c>
      <c r="BQ285" s="251">
        <v>0</v>
      </c>
      <c r="BR285" s="251">
        <v>0</v>
      </c>
      <c r="BS285" s="251">
        <v>0</v>
      </c>
      <c r="BT285" s="251">
        <v>0</v>
      </c>
      <c r="BU285" s="251">
        <v>0</v>
      </c>
      <c r="BV285" s="251">
        <v>0</v>
      </c>
      <c r="BW285" s="661">
        <v>1492.635</v>
      </c>
      <c r="BX285" s="251">
        <v>0</v>
      </c>
      <c r="BY285" s="657">
        <v>19314.313999999998</v>
      </c>
      <c r="BZ285" s="251">
        <v>20806.948999999997</v>
      </c>
      <c r="CA285" s="602">
        <v>0</v>
      </c>
      <c r="CB285" s="456">
        <v>0</v>
      </c>
      <c r="CC285" s="456">
        <v>0</v>
      </c>
      <c r="CD285" s="456">
        <v>0</v>
      </c>
      <c r="CE285" s="251">
        <v>0</v>
      </c>
      <c r="CF285" s="251">
        <v>0</v>
      </c>
      <c r="CG285" s="456">
        <v>0</v>
      </c>
      <c r="CH285" s="456">
        <v>0</v>
      </c>
      <c r="CI285" s="456">
        <v>0</v>
      </c>
      <c r="CJ285" s="251">
        <v>0</v>
      </c>
      <c r="CK285" s="251">
        <v>0</v>
      </c>
      <c r="CL285" s="456">
        <v>0</v>
      </c>
      <c r="CM285" s="456">
        <v>0</v>
      </c>
      <c r="CN285" s="456">
        <v>0</v>
      </c>
      <c r="CO285" s="251">
        <v>0</v>
      </c>
      <c r="CP285" s="251">
        <v>0</v>
      </c>
      <c r="CQ285" s="456">
        <v>0</v>
      </c>
      <c r="CR285" s="456">
        <v>0</v>
      </c>
      <c r="CS285" s="456">
        <v>0</v>
      </c>
      <c r="CT285" s="251">
        <v>0</v>
      </c>
      <c r="CU285" s="251">
        <v>0</v>
      </c>
      <c r="CV285" s="729">
        <v>0</v>
      </c>
      <c r="CW285" s="657">
        <v>19314.314999999999</v>
      </c>
      <c r="CX285" s="251">
        <v>0</v>
      </c>
      <c r="CY285" s="251">
        <v>0</v>
      </c>
      <c r="CZ285" s="405" t="s">
        <v>2071</v>
      </c>
      <c r="DA285" s="405" t="s">
        <v>80</v>
      </c>
      <c r="DB285" s="405">
        <v>0</v>
      </c>
      <c r="DC285" s="405">
        <v>0</v>
      </c>
      <c r="DD285" s="405" t="s">
        <v>2130</v>
      </c>
      <c r="DE285" s="405"/>
      <c r="DF285" s="405" t="s">
        <v>2177</v>
      </c>
      <c r="DG285" s="587"/>
      <c r="DH285" s="587"/>
      <c r="DI285" s="587"/>
      <c r="DJ285" s="587"/>
      <c r="DK285" s="587"/>
      <c r="DL285" s="587"/>
      <c r="DM285" s="587"/>
      <c r="DN285" s="587"/>
      <c r="DO285" s="587"/>
      <c r="DP285" s="587"/>
      <c r="DQ285" s="587"/>
      <c r="DR285" s="587"/>
      <c r="DS285" s="587"/>
      <c r="DT285" s="587"/>
      <c r="DU285" s="587"/>
      <c r="DV285" s="587"/>
      <c r="DW285" s="587"/>
      <c r="DX285" s="587"/>
      <c r="DY285" s="587"/>
      <c r="DZ285" s="587"/>
      <c r="EA285" s="587"/>
      <c r="EB285" s="587"/>
      <c r="EC285" s="587"/>
      <c r="ED285" s="587"/>
      <c r="EE285" s="587"/>
      <c r="EF285" s="587"/>
      <c r="EG285" s="587"/>
      <c r="EH285" s="587"/>
      <c r="EI285" s="587"/>
      <c r="EJ285" s="587"/>
      <c r="EK285" s="587"/>
      <c r="EL285" s="587"/>
      <c r="EM285" s="587"/>
      <c r="EN285" s="587"/>
      <c r="EO285" s="587"/>
      <c r="EP285" s="587"/>
      <c r="EQ285" s="587"/>
      <c r="ER285" s="587"/>
      <c r="ES285" s="587"/>
      <c r="ET285" s="587"/>
      <c r="EU285" s="587"/>
      <c r="EV285" s="587"/>
      <c r="EW285" s="587"/>
      <c r="EX285" s="587"/>
      <c r="EY285" s="587"/>
      <c r="EZ285" s="587"/>
      <c r="FA285" s="587"/>
      <c r="FB285" s="587"/>
      <c r="FC285" s="587"/>
      <c r="FD285" s="587"/>
      <c r="FE285" s="587"/>
      <c r="FF285" s="587"/>
      <c r="FG285" s="587"/>
      <c r="FH285" s="587"/>
      <c r="FI285" s="587"/>
    </row>
    <row r="286" spans="1:165" s="427" customFormat="1" ht="66.75" customHeight="1" outlineLevel="1">
      <c r="A286" s="874"/>
      <c r="B286" s="403" t="s">
        <v>2134</v>
      </c>
      <c r="C286" s="405" t="s">
        <v>80</v>
      </c>
      <c r="D286" s="660" t="s">
        <v>2135</v>
      </c>
      <c r="E286" s="405" t="s">
        <v>2136</v>
      </c>
      <c r="F286" s="656">
        <v>70841446</v>
      </c>
      <c r="G286" s="648">
        <v>6820</v>
      </c>
      <c r="H286" s="405" t="s">
        <v>2070</v>
      </c>
      <c r="I286" s="657">
        <v>48620</v>
      </c>
      <c r="J286" s="657">
        <v>48620</v>
      </c>
      <c r="K286" s="251">
        <v>0</v>
      </c>
      <c r="L286" s="657">
        <v>0</v>
      </c>
      <c r="M286" s="657">
        <v>43758</v>
      </c>
      <c r="N286" s="657">
        <v>43758</v>
      </c>
      <c r="O286" s="659" t="s">
        <v>2357</v>
      </c>
      <c r="P286" s="405" t="s">
        <v>80</v>
      </c>
      <c r="Q286" s="659" t="s">
        <v>2075</v>
      </c>
      <c r="R286" s="405" t="s">
        <v>86</v>
      </c>
      <c r="S286" s="406" t="s">
        <v>80</v>
      </c>
      <c r="T286" s="657">
        <v>3694.8049999999998</v>
      </c>
      <c r="U286" s="251">
        <v>0</v>
      </c>
      <c r="V286" s="657">
        <v>0</v>
      </c>
      <c r="W286" s="251">
        <v>0</v>
      </c>
      <c r="X286" s="251">
        <v>0</v>
      </c>
      <c r="Y286" s="251">
        <v>3694.8049999999998</v>
      </c>
      <c r="Z286" s="251">
        <v>0</v>
      </c>
      <c r="AA286" s="251">
        <v>0</v>
      </c>
      <c r="AB286" s="251">
        <v>3694.8049999999998</v>
      </c>
      <c r="AC286" s="251">
        <v>0</v>
      </c>
      <c r="AD286" s="251">
        <v>1167.1949999999999</v>
      </c>
      <c r="AE286" s="251">
        <v>0</v>
      </c>
      <c r="AF286" s="251">
        <v>43758</v>
      </c>
      <c r="AG286" s="251">
        <v>44925.195</v>
      </c>
      <c r="AH286" s="251">
        <v>0</v>
      </c>
      <c r="AI286" s="251">
        <v>0</v>
      </c>
      <c r="AJ286" s="251">
        <v>0</v>
      </c>
      <c r="AK286" s="251">
        <v>0</v>
      </c>
      <c r="AL286" s="251">
        <v>0</v>
      </c>
      <c r="AM286" s="251">
        <v>0</v>
      </c>
      <c r="AN286" s="251">
        <v>0</v>
      </c>
      <c r="AO286" s="251">
        <v>0</v>
      </c>
      <c r="AP286" s="251">
        <v>0</v>
      </c>
      <c r="AQ286" s="251">
        <v>0</v>
      </c>
      <c r="AR286" s="251">
        <v>0</v>
      </c>
      <c r="AS286" s="251">
        <v>0</v>
      </c>
      <c r="AT286" s="251">
        <v>0</v>
      </c>
      <c r="AU286" s="251">
        <v>0</v>
      </c>
      <c r="AV286" s="251">
        <v>0</v>
      </c>
      <c r="AW286" s="251">
        <v>0</v>
      </c>
      <c r="AX286" s="251">
        <v>0</v>
      </c>
      <c r="AY286" s="251">
        <v>0</v>
      </c>
      <c r="AZ286" s="251">
        <v>0</v>
      </c>
      <c r="BA286" s="251">
        <v>0</v>
      </c>
      <c r="BB286" s="251">
        <v>0</v>
      </c>
      <c r="BC286" s="251">
        <v>3694.8049999999998</v>
      </c>
      <c r="BD286" s="251">
        <v>0</v>
      </c>
      <c r="BE286" s="251">
        <v>0</v>
      </c>
      <c r="BF286" s="251">
        <v>3694.8049999999998</v>
      </c>
      <c r="BG286" s="251">
        <v>0</v>
      </c>
      <c r="BH286" s="251">
        <v>0</v>
      </c>
      <c r="BI286" s="251">
        <v>0</v>
      </c>
      <c r="BJ286" s="251">
        <v>0</v>
      </c>
      <c r="BK286" s="251">
        <v>0</v>
      </c>
      <c r="BL286" s="251">
        <v>0</v>
      </c>
      <c r="BM286" s="251">
        <v>0</v>
      </c>
      <c r="BN286" s="251">
        <v>0</v>
      </c>
      <c r="BO286" s="251">
        <v>0</v>
      </c>
      <c r="BP286" s="251">
        <v>0</v>
      </c>
      <c r="BQ286" s="251">
        <v>0</v>
      </c>
      <c r="BR286" s="251">
        <v>0</v>
      </c>
      <c r="BS286" s="251">
        <v>0</v>
      </c>
      <c r="BT286" s="251">
        <v>0</v>
      </c>
      <c r="BU286" s="251">
        <v>0</v>
      </c>
      <c r="BV286" s="251">
        <v>0</v>
      </c>
      <c r="BW286" s="251">
        <v>1167.1949999999999</v>
      </c>
      <c r="BX286" s="251">
        <v>0</v>
      </c>
      <c r="BY286" s="251">
        <v>43758</v>
      </c>
      <c r="BZ286" s="251">
        <v>44925.195</v>
      </c>
      <c r="CA286" s="602">
        <v>0</v>
      </c>
      <c r="CB286" s="456">
        <v>0</v>
      </c>
      <c r="CC286" s="456">
        <v>0</v>
      </c>
      <c r="CD286" s="456">
        <v>0</v>
      </c>
      <c r="CE286" s="251">
        <v>0</v>
      </c>
      <c r="CF286" s="251">
        <v>0</v>
      </c>
      <c r="CG286" s="456">
        <v>0</v>
      </c>
      <c r="CH286" s="456">
        <v>0</v>
      </c>
      <c r="CI286" s="456">
        <v>0</v>
      </c>
      <c r="CJ286" s="251">
        <v>0</v>
      </c>
      <c r="CK286" s="251">
        <v>0</v>
      </c>
      <c r="CL286" s="456">
        <v>0</v>
      </c>
      <c r="CM286" s="456">
        <v>0</v>
      </c>
      <c r="CN286" s="456">
        <v>0</v>
      </c>
      <c r="CO286" s="251">
        <v>0</v>
      </c>
      <c r="CP286" s="251">
        <v>0</v>
      </c>
      <c r="CQ286" s="456">
        <v>0</v>
      </c>
      <c r="CR286" s="456">
        <v>0</v>
      </c>
      <c r="CS286" s="456">
        <v>0</v>
      </c>
      <c r="CT286" s="251">
        <v>0</v>
      </c>
      <c r="CU286" s="251">
        <v>0</v>
      </c>
      <c r="CV286" s="729">
        <v>0</v>
      </c>
      <c r="CW286" s="657">
        <v>43758</v>
      </c>
      <c r="CX286" s="251">
        <v>0</v>
      </c>
      <c r="CY286" s="251">
        <v>0</v>
      </c>
      <c r="CZ286" s="405" t="s">
        <v>2137</v>
      </c>
      <c r="DA286" s="405" t="s">
        <v>80</v>
      </c>
      <c r="DB286" s="405">
        <v>0</v>
      </c>
      <c r="DC286" s="405">
        <v>0</v>
      </c>
      <c r="DD286" s="405" t="s">
        <v>2099</v>
      </c>
      <c r="DE286" s="405"/>
      <c r="DF286" s="405" t="s">
        <v>2174</v>
      </c>
      <c r="DG286" s="587"/>
      <c r="DH286" s="587"/>
      <c r="DI286" s="587"/>
      <c r="DJ286" s="587"/>
      <c r="DK286" s="587"/>
      <c r="DL286" s="587"/>
      <c r="DM286" s="587"/>
      <c r="DN286" s="587"/>
      <c r="DO286" s="587"/>
      <c r="DP286" s="587"/>
      <c r="DQ286" s="587"/>
      <c r="DR286" s="587"/>
      <c r="DS286" s="587"/>
      <c r="DT286" s="587"/>
      <c r="DU286" s="587"/>
      <c r="DV286" s="587"/>
      <c r="DW286" s="587"/>
      <c r="DX286" s="587"/>
      <c r="DY286" s="587"/>
      <c r="DZ286" s="587"/>
      <c r="EA286" s="587"/>
      <c r="EB286" s="587"/>
      <c r="EC286" s="587"/>
      <c r="ED286" s="587"/>
      <c r="EE286" s="587"/>
      <c r="EF286" s="587"/>
      <c r="EG286" s="587"/>
      <c r="EH286" s="587"/>
      <c r="EI286" s="587"/>
      <c r="EJ286" s="587"/>
      <c r="EK286" s="587"/>
      <c r="EL286" s="587"/>
      <c r="EM286" s="587"/>
      <c r="EN286" s="587"/>
      <c r="EO286" s="587"/>
      <c r="EP286" s="587"/>
      <c r="EQ286" s="587"/>
      <c r="ER286" s="587"/>
      <c r="ES286" s="587"/>
      <c r="ET286" s="587"/>
      <c r="EU286" s="587"/>
      <c r="EV286" s="587"/>
      <c r="EW286" s="587"/>
      <c r="EX286" s="587"/>
      <c r="EY286" s="587"/>
      <c r="EZ286" s="587"/>
      <c r="FA286" s="587"/>
      <c r="FB286" s="587"/>
      <c r="FC286" s="587"/>
      <c r="FD286" s="587"/>
      <c r="FE286" s="587"/>
      <c r="FF286" s="587"/>
      <c r="FG286" s="587"/>
      <c r="FH286" s="587"/>
      <c r="FI286" s="587"/>
    </row>
    <row r="287" spans="1:165" s="427" customFormat="1" ht="99" customHeight="1" outlineLevel="1">
      <c r="A287" s="874"/>
      <c r="B287" s="403" t="s">
        <v>2358</v>
      </c>
      <c r="C287" s="405" t="s">
        <v>80</v>
      </c>
      <c r="D287" s="405" t="s">
        <v>666</v>
      </c>
      <c r="E287" s="406" t="s">
        <v>1165</v>
      </c>
      <c r="F287" s="406" t="s">
        <v>1166</v>
      </c>
      <c r="G287" s="648">
        <v>6821</v>
      </c>
      <c r="H287" s="405" t="s">
        <v>2070</v>
      </c>
      <c r="I287" s="657">
        <v>26440.92</v>
      </c>
      <c r="J287" s="657">
        <v>26440.92</v>
      </c>
      <c r="K287" s="251">
        <v>0</v>
      </c>
      <c r="L287" s="657">
        <v>0</v>
      </c>
      <c r="M287" s="657">
        <v>23796.828000000001</v>
      </c>
      <c r="N287" s="657">
        <v>23796.828000000001</v>
      </c>
      <c r="O287" s="659" t="s">
        <v>2359</v>
      </c>
      <c r="P287" s="405" t="s">
        <v>80</v>
      </c>
      <c r="Q287" s="659" t="s">
        <v>2157</v>
      </c>
      <c r="R287" s="405" t="s">
        <v>86</v>
      </c>
      <c r="S287" s="406" t="s">
        <v>80</v>
      </c>
      <c r="T287" s="657">
        <v>1391.5</v>
      </c>
      <c r="U287" s="251">
        <v>0</v>
      </c>
      <c r="V287" s="657">
        <v>0</v>
      </c>
      <c r="W287" s="251">
        <v>0</v>
      </c>
      <c r="X287" s="251">
        <v>0</v>
      </c>
      <c r="Y287" s="251">
        <v>1391.5</v>
      </c>
      <c r="Z287" s="251">
        <v>0</v>
      </c>
      <c r="AA287" s="251">
        <v>0</v>
      </c>
      <c r="AB287" s="251">
        <v>1391.5</v>
      </c>
      <c r="AC287" s="251">
        <v>0</v>
      </c>
      <c r="AD287" s="251">
        <v>1252.5920000000001</v>
      </c>
      <c r="AE287" s="251">
        <v>0</v>
      </c>
      <c r="AF287" s="251">
        <v>23796.828000000001</v>
      </c>
      <c r="AG287" s="251">
        <v>25049.420000000002</v>
      </c>
      <c r="AH287" s="251">
        <v>0</v>
      </c>
      <c r="AI287" s="251">
        <v>0</v>
      </c>
      <c r="AJ287" s="251">
        <v>0</v>
      </c>
      <c r="AK287" s="251">
        <v>0</v>
      </c>
      <c r="AL287" s="251">
        <v>0</v>
      </c>
      <c r="AM287" s="251">
        <v>0</v>
      </c>
      <c r="AN287" s="251">
        <v>0</v>
      </c>
      <c r="AO287" s="251">
        <v>0</v>
      </c>
      <c r="AP287" s="251">
        <v>0</v>
      </c>
      <c r="AQ287" s="251">
        <v>0</v>
      </c>
      <c r="AR287" s="251">
        <v>0</v>
      </c>
      <c r="AS287" s="251">
        <v>0</v>
      </c>
      <c r="AT287" s="251">
        <v>0</v>
      </c>
      <c r="AU287" s="251">
        <v>0</v>
      </c>
      <c r="AV287" s="251">
        <v>0</v>
      </c>
      <c r="AW287" s="251">
        <v>0</v>
      </c>
      <c r="AX287" s="251">
        <v>0</v>
      </c>
      <c r="AY287" s="251">
        <v>0</v>
      </c>
      <c r="AZ287" s="251">
        <v>0</v>
      </c>
      <c r="BA287" s="251">
        <v>0</v>
      </c>
      <c r="BB287" s="251">
        <v>0</v>
      </c>
      <c r="BC287" s="251">
        <v>1391.5</v>
      </c>
      <c r="BD287" s="251">
        <v>0</v>
      </c>
      <c r="BE287" s="251">
        <v>0</v>
      </c>
      <c r="BF287" s="251">
        <v>1391.5</v>
      </c>
      <c r="BG287" s="251">
        <v>0</v>
      </c>
      <c r="BH287" s="251">
        <v>0</v>
      </c>
      <c r="BI287" s="251">
        <v>0</v>
      </c>
      <c r="BJ287" s="251">
        <v>0</v>
      </c>
      <c r="BK287" s="251">
        <v>0</v>
      </c>
      <c r="BL287" s="251">
        <v>0</v>
      </c>
      <c r="BM287" s="251">
        <v>0</v>
      </c>
      <c r="BN287" s="251">
        <v>0</v>
      </c>
      <c r="BO287" s="251">
        <v>0</v>
      </c>
      <c r="BP287" s="251">
        <v>0</v>
      </c>
      <c r="BQ287" s="251">
        <v>0</v>
      </c>
      <c r="BR287" s="251">
        <v>0</v>
      </c>
      <c r="BS287" s="251">
        <v>0</v>
      </c>
      <c r="BT287" s="251">
        <v>0</v>
      </c>
      <c r="BU287" s="251">
        <v>0</v>
      </c>
      <c r="BV287" s="251">
        <v>0</v>
      </c>
      <c r="BW287" s="251">
        <v>1252.5920000000001</v>
      </c>
      <c r="BX287" s="251">
        <v>0</v>
      </c>
      <c r="BY287" s="251">
        <v>23796.828000000001</v>
      </c>
      <c r="BZ287" s="251">
        <v>25049.420000000002</v>
      </c>
      <c r="CA287" s="602">
        <v>0</v>
      </c>
      <c r="CB287" s="456">
        <v>0</v>
      </c>
      <c r="CC287" s="456">
        <v>0</v>
      </c>
      <c r="CD287" s="456">
        <v>0</v>
      </c>
      <c r="CE287" s="251">
        <v>0</v>
      </c>
      <c r="CF287" s="251">
        <v>0</v>
      </c>
      <c r="CG287" s="456">
        <v>0</v>
      </c>
      <c r="CH287" s="456">
        <v>0</v>
      </c>
      <c r="CI287" s="456">
        <v>0</v>
      </c>
      <c r="CJ287" s="251">
        <v>0</v>
      </c>
      <c r="CK287" s="251">
        <v>0</v>
      </c>
      <c r="CL287" s="456">
        <v>0</v>
      </c>
      <c r="CM287" s="456">
        <v>0</v>
      </c>
      <c r="CN287" s="456">
        <v>0</v>
      </c>
      <c r="CO287" s="251">
        <v>0</v>
      </c>
      <c r="CP287" s="251">
        <v>0</v>
      </c>
      <c r="CQ287" s="456">
        <v>0</v>
      </c>
      <c r="CR287" s="456">
        <v>0</v>
      </c>
      <c r="CS287" s="456">
        <v>0</v>
      </c>
      <c r="CT287" s="251">
        <v>0</v>
      </c>
      <c r="CU287" s="251">
        <v>0</v>
      </c>
      <c r="CV287" s="729">
        <v>0</v>
      </c>
      <c r="CW287" s="657">
        <v>23796.828000000001</v>
      </c>
      <c r="CX287" s="251">
        <v>0</v>
      </c>
      <c r="CY287" s="251">
        <v>0</v>
      </c>
      <c r="CZ287" s="405" t="s">
        <v>2156</v>
      </c>
      <c r="DA287" s="405" t="s">
        <v>80</v>
      </c>
      <c r="DB287" s="405">
        <v>0</v>
      </c>
      <c r="DC287" s="405">
        <v>0</v>
      </c>
      <c r="DD287" s="405" t="s">
        <v>2110</v>
      </c>
      <c r="DE287" s="405"/>
      <c r="DF287" s="405" t="s">
        <v>2177</v>
      </c>
      <c r="DG287" s="587"/>
      <c r="DH287" s="587"/>
      <c r="DI287" s="587"/>
      <c r="DJ287" s="587"/>
      <c r="DK287" s="587"/>
      <c r="DL287" s="587"/>
      <c r="DM287" s="587"/>
      <c r="DN287" s="587"/>
      <c r="DO287" s="587"/>
      <c r="DP287" s="587"/>
      <c r="DQ287" s="587"/>
      <c r="DR287" s="587"/>
      <c r="DS287" s="587"/>
      <c r="DT287" s="587"/>
      <c r="DU287" s="587"/>
      <c r="DV287" s="587"/>
      <c r="DW287" s="587"/>
      <c r="DX287" s="587"/>
      <c r="DY287" s="587"/>
      <c r="DZ287" s="587"/>
      <c r="EA287" s="587"/>
      <c r="EB287" s="587"/>
      <c r="EC287" s="587"/>
      <c r="ED287" s="587"/>
      <c r="EE287" s="587"/>
      <c r="EF287" s="587"/>
      <c r="EG287" s="587"/>
      <c r="EH287" s="587"/>
      <c r="EI287" s="587"/>
      <c r="EJ287" s="587"/>
      <c r="EK287" s="587"/>
      <c r="EL287" s="587"/>
      <c r="EM287" s="587"/>
      <c r="EN287" s="587"/>
      <c r="EO287" s="587"/>
      <c r="EP287" s="587"/>
      <c r="EQ287" s="587"/>
      <c r="ER287" s="587"/>
      <c r="ES287" s="587"/>
      <c r="ET287" s="587"/>
      <c r="EU287" s="587"/>
      <c r="EV287" s="587"/>
      <c r="EW287" s="587"/>
      <c r="EX287" s="587"/>
      <c r="EY287" s="587"/>
      <c r="EZ287" s="587"/>
      <c r="FA287" s="587"/>
      <c r="FB287" s="587"/>
      <c r="FC287" s="587"/>
      <c r="FD287" s="587"/>
      <c r="FE287" s="587"/>
      <c r="FF287" s="587"/>
      <c r="FG287" s="587"/>
      <c r="FH287" s="587"/>
      <c r="FI287" s="587"/>
    </row>
    <row r="288" spans="1:165" s="427" customFormat="1" ht="69.75" customHeight="1" outlineLevel="1">
      <c r="A288" s="874"/>
      <c r="B288" s="403" t="s">
        <v>2360</v>
      </c>
      <c r="C288" s="405" t="s">
        <v>80</v>
      </c>
      <c r="D288" s="405" t="s">
        <v>2361</v>
      </c>
      <c r="E288" s="406" t="s">
        <v>2362</v>
      </c>
      <c r="F288" s="406">
        <v>70836311</v>
      </c>
      <c r="G288" s="648">
        <v>6941</v>
      </c>
      <c r="H288" s="405" t="s">
        <v>2070</v>
      </c>
      <c r="I288" s="657">
        <v>22331</v>
      </c>
      <c r="J288" s="657">
        <v>22331</v>
      </c>
      <c r="K288" s="251">
        <v>0</v>
      </c>
      <c r="L288" s="657">
        <v>0</v>
      </c>
      <c r="M288" s="657">
        <v>20097.900000000001</v>
      </c>
      <c r="N288" s="657">
        <v>20097.900000000001</v>
      </c>
      <c r="O288" s="659" t="s">
        <v>2356</v>
      </c>
      <c r="P288" s="405" t="s">
        <v>80</v>
      </c>
      <c r="Q288" s="659" t="s">
        <v>2087</v>
      </c>
      <c r="R288" s="405" t="s">
        <v>86</v>
      </c>
      <c r="S288" s="406" t="s">
        <v>80</v>
      </c>
      <c r="T288" s="657">
        <v>0</v>
      </c>
      <c r="U288" s="251">
        <v>0</v>
      </c>
      <c r="V288" s="657">
        <v>0</v>
      </c>
      <c r="W288" s="251">
        <v>0</v>
      </c>
      <c r="X288" s="251">
        <v>0</v>
      </c>
      <c r="Y288" s="251">
        <v>0</v>
      </c>
      <c r="Z288" s="251">
        <v>0</v>
      </c>
      <c r="AA288" s="251">
        <v>0</v>
      </c>
      <c r="AB288" s="251">
        <v>0</v>
      </c>
      <c r="AC288" s="251">
        <v>0</v>
      </c>
      <c r="AD288" s="251">
        <v>1331</v>
      </c>
      <c r="AE288" s="251">
        <v>0</v>
      </c>
      <c r="AF288" s="251">
        <v>0</v>
      </c>
      <c r="AG288" s="251">
        <v>1331</v>
      </c>
      <c r="AH288" s="251">
        <v>0</v>
      </c>
      <c r="AI288" s="251">
        <v>0</v>
      </c>
      <c r="AJ288" s="251">
        <v>0</v>
      </c>
      <c r="AK288" s="251">
        <v>0</v>
      </c>
      <c r="AL288" s="251">
        <v>0</v>
      </c>
      <c r="AM288" s="251">
        <v>0</v>
      </c>
      <c r="AN288" s="251">
        <v>0</v>
      </c>
      <c r="AO288" s="251">
        <v>0</v>
      </c>
      <c r="AP288" s="251">
        <v>0</v>
      </c>
      <c r="AQ288" s="251">
        <v>0</v>
      </c>
      <c r="AR288" s="251">
        <v>0</v>
      </c>
      <c r="AS288" s="251">
        <v>0</v>
      </c>
      <c r="AT288" s="251">
        <v>0</v>
      </c>
      <c r="AU288" s="251">
        <v>0</v>
      </c>
      <c r="AV288" s="251">
        <v>0</v>
      </c>
      <c r="AW288" s="251">
        <v>0</v>
      </c>
      <c r="AX288" s="251">
        <v>0</v>
      </c>
      <c r="AY288" s="251">
        <v>0</v>
      </c>
      <c r="AZ288" s="251">
        <v>0</v>
      </c>
      <c r="BA288" s="251">
        <v>0</v>
      </c>
      <c r="BB288" s="251">
        <v>0</v>
      </c>
      <c r="BC288" s="251">
        <v>0</v>
      </c>
      <c r="BD288" s="251">
        <v>0</v>
      </c>
      <c r="BE288" s="251">
        <v>0</v>
      </c>
      <c r="BF288" s="251">
        <v>0</v>
      </c>
      <c r="BG288" s="251">
        <v>0</v>
      </c>
      <c r="BH288" s="251">
        <v>200</v>
      </c>
      <c r="BI288" s="251">
        <v>0</v>
      </c>
      <c r="BJ288" s="251">
        <v>0</v>
      </c>
      <c r="BK288" s="251">
        <v>200</v>
      </c>
      <c r="BL288" s="251">
        <v>0</v>
      </c>
      <c r="BM288" s="251">
        <v>0</v>
      </c>
      <c r="BN288" s="251">
        <v>0</v>
      </c>
      <c r="BO288" s="251">
        <v>0</v>
      </c>
      <c r="BP288" s="251">
        <v>0</v>
      </c>
      <c r="BQ288" s="251">
        <v>0</v>
      </c>
      <c r="BR288" s="251">
        <v>1131</v>
      </c>
      <c r="BS288" s="251">
        <v>0</v>
      </c>
      <c r="BT288" s="251">
        <v>0</v>
      </c>
      <c r="BU288" s="251">
        <v>1131</v>
      </c>
      <c r="BV288" s="251">
        <v>0</v>
      </c>
      <c r="BW288" s="251">
        <v>0</v>
      </c>
      <c r="BX288" s="251">
        <v>0</v>
      </c>
      <c r="BY288" s="251">
        <v>0</v>
      </c>
      <c r="BZ288" s="251">
        <v>0</v>
      </c>
      <c r="CA288" s="602">
        <v>0</v>
      </c>
      <c r="CB288" s="456">
        <v>0</v>
      </c>
      <c r="CC288" s="456">
        <v>0</v>
      </c>
      <c r="CD288" s="456">
        <v>0</v>
      </c>
      <c r="CE288" s="251">
        <v>0</v>
      </c>
      <c r="CF288" s="251">
        <v>0</v>
      </c>
      <c r="CG288" s="456">
        <v>0</v>
      </c>
      <c r="CH288" s="456">
        <v>0</v>
      </c>
      <c r="CI288" s="456">
        <v>0</v>
      </c>
      <c r="CJ288" s="251">
        <v>0</v>
      </c>
      <c r="CK288" s="251">
        <v>0</v>
      </c>
      <c r="CL288" s="456">
        <v>0</v>
      </c>
      <c r="CM288" s="456">
        <v>0</v>
      </c>
      <c r="CN288" s="456">
        <v>0</v>
      </c>
      <c r="CO288" s="251">
        <v>0</v>
      </c>
      <c r="CP288" s="251">
        <v>0</v>
      </c>
      <c r="CQ288" s="456">
        <v>0</v>
      </c>
      <c r="CR288" s="456">
        <v>0</v>
      </c>
      <c r="CS288" s="456">
        <v>0</v>
      </c>
      <c r="CT288" s="251">
        <v>0</v>
      </c>
      <c r="CU288" s="251">
        <v>0</v>
      </c>
      <c r="CV288" s="734">
        <v>21000</v>
      </c>
      <c r="CW288" s="657">
        <v>0</v>
      </c>
      <c r="CX288" s="251">
        <v>0</v>
      </c>
      <c r="CY288" s="251">
        <v>0</v>
      </c>
      <c r="CZ288" s="405" t="s">
        <v>2363</v>
      </c>
      <c r="DA288" s="405" t="s">
        <v>80</v>
      </c>
      <c r="DB288" s="405">
        <v>0</v>
      </c>
      <c r="DC288" s="405">
        <v>0</v>
      </c>
      <c r="DD288" s="405" t="s">
        <v>2110</v>
      </c>
      <c r="DE288" s="405"/>
      <c r="DF288" s="405" t="s">
        <v>2179</v>
      </c>
      <c r="DG288" s="587"/>
      <c r="DH288" s="587"/>
      <c r="DI288" s="587"/>
      <c r="DJ288" s="587"/>
      <c r="DK288" s="587"/>
      <c r="DL288" s="587"/>
      <c r="DM288" s="587"/>
      <c r="DN288" s="587"/>
      <c r="DO288" s="587"/>
      <c r="DP288" s="587"/>
      <c r="DQ288" s="587"/>
      <c r="DR288" s="587"/>
      <c r="DS288" s="587"/>
      <c r="DT288" s="587"/>
      <c r="DU288" s="587"/>
      <c r="DV288" s="587"/>
      <c r="DW288" s="587"/>
      <c r="DX288" s="587"/>
      <c r="DY288" s="587"/>
      <c r="DZ288" s="587"/>
      <c r="EA288" s="587"/>
      <c r="EB288" s="587"/>
      <c r="EC288" s="587"/>
      <c r="ED288" s="587"/>
      <c r="EE288" s="587"/>
      <c r="EF288" s="587"/>
      <c r="EG288" s="587"/>
      <c r="EH288" s="587"/>
      <c r="EI288" s="587"/>
      <c r="EJ288" s="587"/>
      <c r="EK288" s="587"/>
      <c r="EL288" s="587"/>
      <c r="EM288" s="587"/>
      <c r="EN288" s="587"/>
      <c r="EO288" s="587"/>
      <c r="EP288" s="587"/>
      <c r="EQ288" s="587"/>
      <c r="ER288" s="587"/>
      <c r="ES288" s="587"/>
      <c r="ET288" s="587"/>
      <c r="EU288" s="587"/>
      <c r="EV288" s="587"/>
      <c r="EW288" s="587"/>
      <c r="EX288" s="587"/>
      <c r="EY288" s="587"/>
      <c r="EZ288" s="587"/>
      <c r="FA288" s="587"/>
      <c r="FB288" s="587"/>
      <c r="FC288" s="587"/>
      <c r="FD288" s="587"/>
      <c r="FE288" s="587"/>
      <c r="FF288" s="587"/>
      <c r="FG288" s="587"/>
      <c r="FH288" s="587"/>
      <c r="FI288" s="587"/>
    </row>
    <row r="289" spans="1:165" s="427" customFormat="1" ht="70.5" customHeight="1" outlineLevel="1">
      <c r="A289" s="874"/>
      <c r="B289" s="403" t="s">
        <v>2364</v>
      </c>
      <c r="C289" s="405" t="s">
        <v>80</v>
      </c>
      <c r="D289" s="405" t="s">
        <v>2365</v>
      </c>
      <c r="E289" s="406" t="s">
        <v>2366</v>
      </c>
      <c r="F289" s="406">
        <v>70837414</v>
      </c>
      <c r="G289" s="648" t="s">
        <v>80</v>
      </c>
      <c r="H289" s="405" t="s">
        <v>2367</v>
      </c>
      <c r="I289" s="657">
        <v>894.47699999999998</v>
      </c>
      <c r="J289" s="657">
        <v>894.47699999999998</v>
      </c>
      <c r="K289" s="251">
        <v>0</v>
      </c>
      <c r="L289" s="657">
        <v>0</v>
      </c>
      <c r="M289" s="657">
        <v>849.75315000000001</v>
      </c>
      <c r="N289" s="657">
        <v>849.75315000000001</v>
      </c>
      <c r="O289" s="659" t="s">
        <v>2368</v>
      </c>
      <c r="P289" s="405" t="s">
        <v>80</v>
      </c>
      <c r="Q289" s="659" t="s">
        <v>2370</v>
      </c>
      <c r="R289" s="405" t="s">
        <v>86</v>
      </c>
      <c r="S289" s="406" t="s">
        <v>80</v>
      </c>
      <c r="T289" s="657">
        <v>0</v>
      </c>
      <c r="U289" s="251">
        <v>0</v>
      </c>
      <c r="V289" s="657">
        <v>0</v>
      </c>
      <c r="W289" s="251">
        <v>0</v>
      </c>
      <c r="X289" s="251">
        <v>0</v>
      </c>
      <c r="Y289" s="251">
        <v>0</v>
      </c>
      <c r="Z289" s="251">
        <v>0</v>
      </c>
      <c r="AA289" s="251">
        <v>0</v>
      </c>
      <c r="AB289" s="251">
        <v>0</v>
      </c>
      <c r="AC289" s="251">
        <v>0</v>
      </c>
      <c r="AD289" s="251">
        <v>44.723849999999999</v>
      </c>
      <c r="AE289" s="251">
        <v>0</v>
      </c>
      <c r="AF289" s="251">
        <v>849.75315000000001</v>
      </c>
      <c r="AG289" s="251">
        <v>894.47699999999998</v>
      </c>
      <c r="AH289" s="251">
        <v>0</v>
      </c>
      <c r="AI289" s="251">
        <v>0</v>
      </c>
      <c r="AJ289" s="251">
        <v>0</v>
      </c>
      <c r="AK289" s="251">
        <v>0</v>
      </c>
      <c r="AL289" s="251">
        <v>0</v>
      </c>
      <c r="AM289" s="251">
        <v>0</v>
      </c>
      <c r="AN289" s="251">
        <v>0</v>
      </c>
      <c r="AO289" s="251">
        <v>0</v>
      </c>
      <c r="AP289" s="251">
        <v>0</v>
      </c>
      <c r="AQ289" s="251">
        <v>0</v>
      </c>
      <c r="AR289" s="251">
        <v>0</v>
      </c>
      <c r="AS289" s="251">
        <v>0</v>
      </c>
      <c r="AT289" s="251">
        <v>0</v>
      </c>
      <c r="AU289" s="251">
        <v>0</v>
      </c>
      <c r="AV289" s="251">
        <v>0</v>
      </c>
      <c r="AW289" s="251">
        <v>0</v>
      </c>
      <c r="AX289" s="251">
        <v>0</v>
      </c>
      <c r="AY289" s="251">
        <v>0</v>
      </c>
      <c r="AZ289" s="251">
        <v>0</v>
      </c>
      <c r="BA289" s="251">
        <v>0</v>
      </c>
      <c r="BB289" s="251">
        <v>0</v>
      </c>
      <c r="BC289" s="251">
        <v>0</v>
      </c>
      <c r="BD289" s="251">
        <v>0</v>
      </c>
      <c r="BE289" s="251">
        <v>0</v>
      </c>
      <c r="BF289" s="251">
        <v>0</v>
      </c>
      <c r="BG289" s="251">
        <v>0</v>
      </c>
      <c r="BH289" s="251">
        <v>0</v>
      </c>
      <c r="BI289" s="251">
        <v>0</v>
      </c>
      <c r="BJ289" s="251">
        <v>0</v>
      </c>
      <c r="BK289" s="251">
        <v>0</v>
      </c>
      <c r="BL289" s="251">
        <v>0</v>
      </c>
      <c r="BM289" s="251">
        <v>44.723849999999999</v>
      </c>
      <c r="BN289" s="251">
        <v>0</v>
      </c>
      <c r="BO289" s="251">
        <v>849.75315000000001</v>
      </c>
      <c r="BP289" s="251">
        <v>894.47699999999998</v>
      </c>
      <c r="BQ289" s="251">
        <v>0</v>
      </c>
      <c r="BR289" s="251">
        <v>0</v>
      </c>
      <c r="BS289" s="251">
        <v>0</v>
      </c>
      <c r="BT289" s="251">
        <v>0</v>
      </c>
      <c r="BU289" s="251">
        <v>0</v>
      </c>
      <c r="BV289" s="251">
        <v>0</v>
      </c>
      <c r="BW289" s="251">
        <v>0</v>
      </c>
      <c r="BX289" s="251">
        <v>0</v>
      </c>
      <c r="BY289" s="251">
        <v>0</v>
      </c>
      <c r="BZ289" s="251">
        <v>0</v>
      </c>
      <c r="CA289" s="602">
        <v>0</v>
      </c>
      <c r="CB289" s="456">
        <v>0</v>
      </c>
      <c r="CC289" s="456">
        <v>0</v>
      </c>
      <c r="CD289" s="456">
        <v>0</v>
      </c>
      <c r="CE289" s="251">
        <v>0</v>
      </c>
      <c r="CF289" s="251">
        <v>0</v>
      </c>
      <c r="CG289" s="456">
        <v>0</v>
      </c>
      <c r="CH289" s="456">
        <v>0</v>
      </c>
      <c r="CI289" s="456">
        <v>0</v>
      </c>
      <c r="CJ289" s="251">
        <v>0</v>
      </c>
      <c r="CK289" s="251">
        <v>0</v>
      </c>
      <c r="CL289" s="456">
        <v>0</v>
      </c>
      <c r="CM289" s="456">
        <v>0</v>
      </c>
      <c r="CN289" s="456">
        <v>0</v>
      </c>
      <c r="CO289" s="251">
        <v>0</v>
      </c>
      <c r="CP289" s="251">
        <v>0</v>
      </c>
      <c r="CQ289" s="456">
        <v>0</v>
      </c>
      <c r="CR289" s="456">
        <v>0</v>
      </c>
      <c r="CS289" s="456">
        <v>0</v>
      </c>
      <c r="CT289" s="251">
        <v>0</v>
      </c>
      <c r="CU289" s="251">
        <v>0</v>
      </c>
      <c r="CV289" s="729">
        <v>0</v>
      </c>
      <c r="CW289" s="657">
        <v>849.75315000000001</v>
      </c>
      <c r="CX289" s="251">
        <v>0</v>
      </c>
      <c r="CY289" s="251">
        <v>0</v>
      </c>
      <c r="CZ289" s="405" t="s">
        <v>2369</v>
      </c>
      <c r="DA289" s="405" t="s">
        <v>80</v>
      </c>
      <c r="DB289" s="405">
        <v>0</v>
      </c>
      <c r="DC289" s="405">
        <v>0</v>
      </c>
      <c r="DD289" s="405" t="s">
        <v>2110</v>
      </c>
      <c r="DE289" s="405"/>
      <c r="DF289" s="405" t="s">
        <v>2197</v>
      </c>
      <c r="DG289" s="587"/>
      <c r="DH289" s="587"/>
      <c r="DI289" s="587"/>
      <c r="DJ289" s="587"/>
      <c r="DK289" s="587"/>
      <c r="DL289" s="587"/>
      <c r="DM289" s="587"/>
      <c r="DN289" s="587"/>
      <c r="DO289" s="587"/>
      <c r="DP289" s="587"/>
      <c r="DQ289" s="587"/>
      <c r="DR289" s="587"/>
      <c r="DS289" s="587"/>
      <c r="DT289" s="587"/>
      <c r="DU289" s="587"/>
      <c r="DV289" s="587"/>
      <c r="DW289" s="587"/>
      <c r="DX289" s="587"/>
      <c r="DY289" s="587"/>
      <c r="DZ289" s="587"/>
      <c r="EA289" s="587"/>
      <c r="EB289" s="587"/>
      <c r="EC289" s="587"/>
      <c r="ED289" s="587"/>
      <c r="EE289" s="587"/>
      <c r="EF289" s="587"/>
      <c r="EG289" s="587"/>
      <c r="EH289" s="587"/>
      <c r="EI289" s="587"/>
      <c r="EJ289" s="587"/>
      <c r="EK289" s="587"/>
      <c r="EL289" s="587"/>
      <c r="EM289" s="587"/>
      <c r="EN289" s="587"/>
      <c r="EO289" s="587"/>
      <c r="EP289" s="587"/>
      <c r="EQ289" s="587"/>
      <c r="ER289" s="587"/>
      <c r="ES289" s="587"/>
      <c r="ET289" s="587"/>
      <c r="EU289" s="587"/>
      <c r="EV289" s="587"/>
      <c r="EW289" s="587"/>
      <c r="EX289" s="587"/>
      <c r="EY289" s="587"/>
      <c r="EZ289" s="587"/>
      <c r="FA289" s="587"/>
      <c r="FB289" s="587"/>
      <c r="FC289" s="587"/>
      <c r="FD289" s="587"/>
      <c r="FE289" s="587"/>
      <c r="FF289" s="587"/>
      <c r="FG289" s="587"/>
      <c r="FH289" s="587"/>
      <c r="FI289" s="587"/>
    </row>
    <row r="290" spans="1:165" s="427" customFormat="1" ht="72" customHeight="1" outlineLevel="1">
      <c r="A290" s="874"/>
      <c r="B290" s="588" t="s">
        <v>2371</v>
      </c>
      <c r="C290" s="405" t="s">
        <v>80</v>
      </c>
      <c r="D290" s="405" t="s">
        <v>82</v>
      </c>
      <c r="E290" s="405" t="s">
        <v>1086</v>
      </c>
      <c r="F290" s="648">
        <v>70891095</v>
      </c>
      <c r="G290" s="406" t="s">
        <v>2372</v>
      </c>
      <c r="H290" s="405" t="s">
        <v>2373</v>
      </c>
      <c r="I290" s="251">
        <v>11517.560600000001</v>
      </c>
      <c r="J290" s="251">
        <v>11517.560600000001</v>
      </c>
      <c r="K290" s="251">
        <v>0</v>
      </c>
      <c r="L290" s="251">
        <v>10941.682570000001</v>
      </c>
      <c r="M290" s="251">
        <v>0</v>
      </c>
      <c r="N290" s="251">
        <v>3756</v>
      </c>
      <c r="O290" s="649">
        <v>45626</v>
      </c>
      <c r="P290" s="646" t="s">
        <v>80</v>
      </c>
      <c r="Q290" s="649">
        <v>45260</v>
      </c>
      <c r="R290" s="405" t="s">
        <v>86</v>
      </c>
      <c r="S290" s="406" t="s">
        <v>80</v>
      </c>
      <c r="T290" s="251">
        <v>0</v>
      </c>
      <c r="U290" s="251">
        <v>0</v>
      </c>
      <c r="V290" s="251">
        <v>0</v>
      </c>
      <c r="W290" s="251">
        <v>0</v>
      </c>
      <c r="X290" s="251">
        <v>0</v>
      </c>
      <c r="Y290" s="251">
        <v>0</v>
      </c>
      <c r="Z290" s="251">
        <v>0</v>
      </c>
      <c r="AA290" s="251">
        <v>0</v>
      </c>
      <c r="AB290" s="251">
        <v>0</v>
      </c>
      <c r="AC290" s="251">
        <v>0</v>
      </c>
      <c r="AD290" s="251">
        <v>575.87802999999997</v>
      </c>
      <c r="AE290" s="251">
        <v>0</v>
      </c>
      <c r="AF290" s="251">
        <v>3756</v>
      </c>
      <c r="AG290" s="251">
        <v>4331.8780299999999</v>
      </c>
      <c r="AH290" s="251">
        <v>0</v>
      </c>
      <c r="AI290" s="251">
        <v>0</v>
      </c>
      <c r="AJ290" s="251">
        <v>0</v>
      </c>
      <c r="AK290" s="251">
        <v>0</v>
      </c>
      <c r="AL290" s="251">
        <v>0</v>
      </c>
      <c r="AM290" s="251">
        <v>0</v>
      </c>
      <c r="AN290" s="251">
        <v>0</v>
      </c>
      <c r="AO290" s="251">
        <v>0</v>
      </c>
      <c r="AP290" s="251">
        <v>0</v>
      </c>
      <c r="AQ290" s="251">
        <v>0</v>
      </c>
      <c r="AR290" s="251">
        <v>0</v>
      </c>
      <c r="AS290" s="251">
        <v>0</v>
      </c>
      <c r="AT290" s="251">
        <v>0</v>
      </c>
      <c r="AU290" s="251">
        <v>0</v>
      </c>
      <c r="AV290" s="251">
        <v>0</v>
      </c>
      <c r="AW290" s="251">
        <v>0</v>
      </c>
      <c r="AX290" s="251">
        <v>0</v>
      </c>
      <c r="AY290" s="251">
        <v>0</v>
      </c>
      <c r="AZ290" s="251">
        <v>0</v>
      </c>
      <c r="BA290" s="251">
        <v>0</v>
      </c>
      <c r="BB290" s="251">
        <v>0</v>
      </c>
      <c r="BC290" s="251">
        <v>0</v>
      </c>
      <c r="BD290" s="251">
        <v>0</v>
      </c>
      <c r="BE290" s="251">
        <v>0</v>
      </c>
      <c r="BF290" s="251">
        <v>0</v>
      </c>
      <c r="BG290" s="251">
        <v>0</v>
      </c>
      <c r="BH290" s="251">
        <v>0</v>
      </c>
      <c r="BI290" s="251">
        <v>0</v>
      </c>
      <c r="BJ290" s="251">
        <v>0</v>
      </c>
      <c r="BK290" s="251">
        <v>0</v>
      </c>
      <c r="BL290" s="251">
        <v>0</v>
      </c>
      <c r="BM290" s="251">
        <v>415</v>
      </c>
      <c r="BN290" s="251">
        <v>0</v>
      </c>
      <c r="BO290" s="251">
        <v>2630</v>
      </c>
      <c r="BP290" s="251">
        <v>3045</v>
      </c>
      <c r="BQ290" s="251">
        <v>0</v>
      </c>
      <c r="BR290" s="251">
        <v>0</v>
      </c>
      <c r="BS290" s="251">
        <v>0</v>
      </c>
      <c r="BT290" s="251">
        <v>0</v>
      </c>
      <c r="BU290" s="251">
        <v>0</v>
      </c>
      <c r="BV290" s="251">
        <v>0</v>
      </c>
      <c r="BW290" s="251">
        <v>160.87803</v>
      </c>
      <c r="BX290" s="251">
        <v>0</v>
      </c>
      <c r="BY290" s="251">
        <v>1126</v>
      </c>
      <c r="BZ290" s="251">
        <v>1286.8780300000001</v>
      </c>
      <c r="CA290" s="602">
        <v>0</v>
      </c>
      <c r="CB290" s="456">
        <v>0</v>
      </c>
      <c r="CC290" s="456">
        <v>0</v>
      </c>
      <c r="CD290" s="456">
        <v>0</v>
      </c>
      <c r="CE290" s="251">
        <v>0</v>
      </c>
      <c r="CF290" s="251">
        <v>0</v>
      </c>
      <c r="CG290" s="251">
        <v>0</v>
      </c>
      <c r="CH290" s="251">
        <v>0</v>
      </c>
      <c r="CI290" s="251">
        <v>0</v>
      </c>
      <c r="CJ290" s="251">
        <v>0</v>
      </c>
      <c r="CK290" s="251">
        <v>0</v>
      </c>
      <c r="CL290" s="251">
        <v>0</v>
      </c>
      <c r="CM290" s="251">
        <v>0</v>
      </c>
      <c r="CN290" s="251">
        <v>0</v>
      </c>
      <c r="CO290" s="251">
        <v>0</v>
      </c>
      <c r="CP290" s="251">
        <v>0</v>
      </c>
      <c r="CQ290" s="251">
        <v>0</v>
      </c>
      <c r="CR290" s="251">
        <v>0</v>
      </c>
      <c r="CS290" s="251">
        <v>0</v>
      </c>
      <c r="CT290" s="251">
        <v>0</v>
      </c>
      <c r="CU290" s="251">
        <v>0</v>
      </c>
      <c r="CV290" s="729">
        <v>0</v>
      </c>
      <c r="CW290" s="251">
        <v>3756</v>
      </c>
      <c r="CX290" s="251">
        <v>0</v>
      </c>
      <c r="CY290" s="251">
        <v>0</v>
      </c>
      <c r="CZ290" s="405" t="s">
        <v>2374</v>
      </c>
      <c r="DA290" s="405" t="s">
        <v>80</v>
      </c>
      <c r="DB290" s="405">
        <v>0</v>
      </c>
      <c r="DC290" s="405">
        <v>0</v>
      </c>
      <c r="DD290" s="405" t="s">
        <v>2110</v>
      </c>
      <c r="DE290" s="405"/>
      <c r="DF290" s="405" t="s">
        <v>2325</v>
      </c>
      <c r="DG290" s="587"/>
      <c r="DH290" s="587"/>
      <c r="DI290" s="587"/>
      <c r="DJ290" s="587"/>
      <c r="DK290" s="587"/>
      <c r="DL290" s="587"/>
      <c r="DM290" s="587"/>
      <c r="DN290" s="587"/>
      <c r="DO290" s="587"/>
      <c r="DP290" s="587"/>
      <c r="DQ290" s="587"/>
      <c r="DR290" s="587"/>
      <c r="DS290" s="587"/>
      <c r="DT290" s="587"/>
      <c r="DU290" s="587"/>
      <c r="DV290" s="587"/>
      <c r="DW290" s="587"/>
      <c r="DX290" s="587"/>
      <c r="DY290" s="587"/>
      <c r="DZ290" s="587"/>
      <c r="EA290" s="587"/>
      <c r="EB290" s="587"/>
      <c r="EC290" s="587"/>
      <c r="ED290" s="587"/>
      <c r="EE290" s="587"/>
      <c r="EF290" s="587"/>
      <c r="EG290" s="587"/>
      <c r="EH290" s="587"/>
      <c r="EI290" s="587"/>
      <c r="EJ290" s="587"/>
      <c r="EK290" s="587"/>
      <c r="EL290" s="587"/>
      <c r="EM290" s="587"/>
      <c r="EN290" s="587"/>
      <c r="EO290" s="587"/>
      <c r="EP290" s="587"/>
      <c r="EQ290" s="587"/>
      <c r="ER290" s="587"/>
      <c r="ES290" s="587"/>
      <c r="ET290" s="587"/>
      <c r="EU290" s="587"/>
      <c r="EV290" s="587"/>
      <c r="EW290" s="587"/>
      <c r="EX290" s="587"/>
      <c r="EY290" s="587"/>
      <c r="EZ290" s="587"/>
      <c r="FA290" s="587"/>
      <c r="FB290" s="587"/>
      <c r="FC290" s="587"/>
      <c r="FD290" s="587"/>
      <c r="FE290" s="587"/>
      <c r="FF290" s="587"/>
      <c r="FG290" s="587"/>
      <c r="FH290" s="587"/>
      <c r="FI290" s="587"/>
    </row>
    <row r="291" spans="1:165" s="583" customFormat="1" ht="49.5" customHeight="1">
      <c r="A291" s="874"/>
      <c r="B291" s="573" t="s">
        <v>535</v>
      </c>
      <c r="C291" s="574" t="s">
        <v>80</v>
      </c>
      <c r="D291" s="574" t="s">
        <v>80</v>
      </c>
      <c r="E291" s="574" t="s">
        <v>80</v>
      </c>
      <c r="F291" s="574" t="s">
        <v>80</v>
      </c>
      <c r="G291" s="575" t="s">
        <v>80</v>
      </c>
      <c r="H291" s="574" t="s">
        <v>80</v>
      </c>
      <c r="I291" s="576">
        <f t="shared" ref="I291:N291" si="26">SUM(I211:I290)</f>
        <v>1325267.0546699998</v>
      </c>
      <c r="J291" s="576">
        <f t="shared" si="26"/>
        <v>1106925.9234799994</v>
      </c>
      <c r="K291" s="576">
        <f t="shared" si="26"/>
        <v>218341.13172999996</v>
      </c>
      <c r="L291" s="576">
        <f t="shared" si="26"/>
        <v>386076.58339800016</v>
      </c>
      <c r="M291" s="576">
        <f t="shared" si="26"/>
        <v>536900.13677400001</v>
      </c>
      <c r="N291" s="576">
        <f t="shared" si="26"/>
        <v>486874.04921400006</v>
      </c>
      <c r="O291" s="574" t="s">
        <v>80</v>
      </c>
      <c r="P291" s="579" t="s">
        <v>80</v>
      </c>
      <c r="Q291" s="580" t="s">
        <v>80</v>
      </c>
      <c r="R291" s="580" t="s">
        <v>80</v>
      </c>
      <c r="S291" s="574" t="s">
        <v>80</v>
      </c>
      <c r="T291" s="574">
        <f t="shared" ref="T291:AH291" si="27">SUM(T211:T290)</f>
        <v>135476.00390199997</v>
      </c>
      <c r="U291" s="574">
        <f t="shared" si="27"/>
        <v>119844.48787999997</v>
      </c>
      <c r="V291" s="574">
        <f t="shared" si="27"/>
        <v>165977.30396400002</v>
      </c>
      <c r="W291" s="576">
        <f t="shared" si="27"/>
        <v>420627.18565200013</v>
      </c>
      <c r="X291" s="576">
        <f t="shared" si="27"/>
        <v>0</v>
      </c>
      <c r="Y291" s="576">
        <f t="shared" si="27"/>
        <v>52102.936700000006</v>
      </c>
      <c r="Z291" s="576">
        <f t="shared" si="27"/>
        <v>42914.831170000005</v>
      </c>
      <c r="AA291" s="576">
        <f t="shared" si="27"/>
        <v>88230.594064000004</v>
      </c>
      <c r="AB291" s="576">
        <f t="shared" si="27"/>
        <v>183248.36193400004</v>
      </c>
      <c r="AC291" s="576">
        <f t="shared" si="27"/>
        <v>0</v>
      </c>
      <c r="AD291" s="576">
        <f t="shared" si="27"/>
        <v>72746.858730000022</v>
      </c>
      <c r="AE291" s="576">
        <f t="shared" si="27"/>
        <v>74331.720279999994</v>
      </c>
      <c r="AF291" s="576">
        <f t="shared" si="27"/>
        <v>301441.80492000002</v>
      </c>
      <c r="AG291" s="576">
        <f t="shared" si="27"/>
        <v>448520.38393000007</v>
      </c>
      <c r="AH291" s="576">
        <f t="shared" si="27"/>
        <v>86683.546670000011</v>
      </c>
      <c r="AI291" s="576">
        <f t="shared" ref="AI291:AL291" si="28">SUM(AI211:AI290)</f>
        <v>0</v>
      </c>
      <c r="AJ291" s="576">
        <f t="shared" si="28"/>
        <v>0</v>
      </c>
      <c r="AK291" s="576">
        <f t="shared" si="28"/>
        <v>104.30775</v>
      </c>
      <c r="AL291" s="576">
        <f t="shared" si="28"/>
        <v>104.30775</v>
      </c>
      <c r="AM291" s="576">
        <f t="shared" ref="AM291:CA291" si="29">SUM(AM211:AM290)</f>
        <v>72050.925423999986</v>
      </c>
      <c r="AN291" s="576">
        <f t="shared" si="29"/>
        <v>13743.966930000001</v>
      </c>
      <c r="AO291" s="576">
        <f t="shared" si="29"/>
        <v>9031</v>
      </c>
      <c r="AP291" s="576">
        <f t="shared" si="29"/>
        <v>88053.13222</v>
      </c>
      <c r="AQ291" s="576">
        <f t="shared" si="29"/>
        <v>110828.09915000001</v>
      </c>
      <c r="AR291" s="576">
        <f t="shared" si="29"/>
        <v>0</v>
      </c>
      <c r="AS291" s="576">
        <f t="shared" si="29"/>
        <v>18269.255740000004</v>
      </c>
      <c r="AT291" s="576">
        <f t="shared" si="29"/>
        <v>14438.471880000001</v>
      </c>
      <c r="AU291" s="576">
        <f t="shared" si="29"/>
        <v>0</v>
      </c>
      <c r="AV291" s="576">
        <f t="shared" si="29"/>
        <v>32707.727620000005</v>
      </c>
      <c r="AW291" s="576">
        <f t="shared" si="29"/>
        <v>0</v>
      </c>
      <c r="AX291" s="576">
        <f t="shared" si="29"/>
        <v>14005.159029999999</v>
      </c>
      <c r="AY291" s="576">
        <f t="shared" si="29"/>
        <v>14849.521250000002</v>
      </c>
      <c r="AZ291" s="576">
        <f t="shared" si="29"/>
        <v>0</v>
      </c>
      <c r="BA291" s="576">
        <f t="shared" si="29"/>
        <v>28854.68028</v>
      </c>
      <c r="BB291" s="576">
        <f t="shared" si="29"/>
        <v>0</v>
      </c>
      <c r="BC291" s="576">
        <f t="shared" si="29"/>
        <v>6084.5550000000003</v>
      </c>
      <c r="BD291" s="576">
        <f t="shared" si="29"/>
        <v>4595.8380399999996</v>
      </c>
      <c r="BE291" s="576">
        <f t="shared" si="29"/>
        <v>177.46184400000001</v>
      </c>
      <c r="BF291" s="576">
        <f t="shared" si="29"/>
        <v>10857.854884</v>
      </c>
      <c r="BG291" s="576">
        <f t="shared" si="29"/>
        <v>0</v>
      </c>
      <c r="BH291" s="576">
        <f t="shared" si="29"/>
        <v>40296.406150000003</v>
      </c>
      <c r="BI291" s="576">
        <f t="shared" si="29"/>
        <v>29271.399280000001</v>
      </c>
      <c r="BJ291" s="576">
        <f t="shared" si="29"/>
        <v>2990.5549800000003</v>
      </c>
      <c r="BK291" s="576">
        <f t="shared" si="29"/>
        <v>72558.360409999994</v>
      </c>
      <c r="BL291" s="576">
        <f t="shared" si="29"/>
        <v>27197.827119999998</v>
      </c>
      <c r="BM291" s="576">
        <f t="shared" si="29"/>
        <v>6595.4348500000006</v>
      </c>
      <c r="BN291" s="576">
        <f t="shared" si="29"/>
        <v>21439.56</v>
      </c>
      <c r="BO291" s="576">
        <f t="shared" si="29"/>
        <v>11993.901580000002</v>
      </c>
      <c r="BP291" s="576">
        <f t="shared" si="29"/>
        <v>40028.896429999993</v>
      </c>
      <c r="BQ291" s="576">
        <f t="shared" si="29"/>
        <v>9354.7406850000007</v>
      </c>
      <c r="BR291" s="576">
        <f t="shared" si="29"/>
        <v>7681</v>
      </c>
      <c r="BS291" s="576">
        <f t="shared" si="29"/>
        <v>20000</v>
      </c>
      <c r="BT291" s="576">
        <f t="shared" si="29"/>
        <v>23107.9473</v>
      </c>
      <c r="BU291" s="576">
        <f t="shared" si="29"/>
        <v>50788.9473</v>
      </c>
      <c r="BV291" s="576">
        <f t="shared" si="29"/>
        <v>8000</v>
      </c>
      <c r="BW291" s="576">
        <f t="shared" si="29"/>
        <v>18174.01773</v>
      </c>
      <c r="BX291" s="576">
        <f t="shared" si="29"/>
        <v>3620.761</v>
      </c>
      <c r="BY291" s="576">
        <f t="shared" si="29"/>
        <v>263349.40106</v>
      </c>
      <c r="BZ291" s="576">
        <f t="shared" si="29"/>
        <v>285144.17979000002</v>
      </c>
      <c r="CA291" s="720">
        <f t="shared" si="29"/>
        <v>42130.978864999997</v>
      </c>
      <c r="CB291" s="743">
        <f t="shared" ref="CB291:CU291" si="30">SUM(CB211:CB290)</f>
        <v>0</v>
      </c>
      <c r="CC291" s="743">
        <f t="shared" si="30"/>
        <v>0</v>
      </c>
      <c r="CD291" s="743">
        <f t="shared" si="30"/>
        <v>104.30775</v>
      </c>
      <c r="CE291" s="743">
        <f t="shared" si="30"/>
        <v>104.30775</v>
      </c>
      <c r="CF291" s="743">
        <f t="shared" si="30"/>
        <v>13879.109334000001</v>
      </c>
      <c r="CG291" s="743">
        <f t="shared" si="30"/>
        <v>0</v>
      </c>
      <c r="CH291" s="743">
        <f t="shared" si="30"/>
        <v>0</v>
      </c>
      <c r="CI291" s="743">
        <f t="shared" si="30"/>
        <v>0</v>
      </c>
      <c r="CJ291" s="743">
        <f t="shared" si="30"/>
        <v>0</v>
      </c>
      <c r="CK291" s="743">
        <f t="shared" si="30"/>
        <v>4756.9234999999999</v>
      </c>
      <c r="CL291" s="743">
        <f t="shared" si="30"/>
        <v>0</v>
      </c>
      <c r="CM291" s="743">
        <f t="shared" si="30"/>
        <v>0</v>
      </c>
      <c r="CN291" s="743">
        <f t="shared" si="30"/>
        <v>0</v>
      </c>
      <c r="CO291" s="743">
        <f t="shared" si="30"/>
        <v>0</v>
      </c>
      <c r="CP291" s="743">
        <f t="shared" si="30"/>
        <v>43208.838000000003</v>
      </c>
      <c r="CQ291" s="743">
        <f t="shared" si="30"/>
        <v>0</v>
      </c>
      <c r="CR291" s="743">
        <f t="shared" si="30"/>
        <v>0</v>
      </c>
      <c r="CS291" s="743">
        <f t="shared" si="30"/>
        <v>0</v>
      </c>
      <c r="CT291" s="743">
        <f t="shared" si="30"/>
        <v>0</v>
      </c>
      <c r="CU291" s="743">
        <f t="shared" si="30"/>
        <v>10206.05459</v>
      </c>
      <c r="CV291" s="735">
        <f>SUM(CV211:CV290)</f>
        <v>21000</v>
      </c>
      <c r="CW291" s="576">
        <f>SUM(CW211:CW290)</f>
        <v>243506.73251000003</v>
      </c>
      <c r="CX291" s="576">
        <f>SUM(CX211:CX290)</f>
        <v>2836.6463600000002</v>
      </c>
      <c r="CY291" s="576">
        <f>SUM(CY211:CY290)</f>
        <v>34507.755430000005</v>
      </c>
      <c r="CZ291" s="577" t="s">
        <v>80</v>
      </c>
      <c r="DA291" s="578" t="s">
        <v>80</v>
      </c>
      <c r="DB291" s="581">
        <f>SUM(DB211:DB290)</f>
        <v>0</v>
      </c>
      <c r="DC291" s="581">
        <f>SUM(DC211:DC290)</f>
        <v>0</v>
      </c>
      <c r="DD291" s="582" t="s">
        <v>80</v>
      </c>
      <c r="DE291" s="583" t="s">
        <v>80</v>
      </c>
      <c r="DG291" s="587"/>
      <c r="DH291" s="587"/>
      <c r="DI291" s="587"/>
      <c r="DJ291" s="587"/>
      <c r="DK291" s="587"/>
      <c r="DL291" s="587"/>
      <c r="DM291" s="587"/>
      <c r="DN291" s="587"/>
      <c r="DO291" s="587"/>
      <c r="DP291" s="587"/>
      <c r="DQ291" s="587"/>
      <c r="DR291" s="587"/>
      <c r="DS291" s="587"/>
      <c r="DT291" s="587"/>
      <c r="DU291" s="587"/>
      <c r="DV291" s="587"/>
      <c r="DW291" s="587"/>
      <c r="DX291" s="587"/>
      <c r="DY291" s="587"/>
      <c r="DZ291" s="587"/>
      <c r="EA291" s="587"/>
      <c r="EB291" s="587"/>
      <c r="EC291" s="587"/>
      <c r="ED291" s="587"/>
      <c r="EE291" s="587"/>
      <c r="EF291" s="587"/>
      <c r="EG291" s="587"/>
      <c r="EH291" s="587"/>
      <c r="EI291" s="587"/>
      <c r="EJ291" s="587"/>
      <c r="EK291" s="587"/>
      <c r="EL291" s="587"/>
      <c r="EM291" s="587"/>
      <c r="EN291" s="587"/>
      <c r="EO291" s="587"/>
      <c r="EP291" s="587"/>
      <c r="EQ291" s="587"/>
      <c r="ER291" s="587"/>
      <c r="ES291" s="587"/>
      <c r="ET291" s="587"/>
      <c r="EU291" s="587"/>
      <c r="EV291" s="587"/>
      <c r="EW291" s="587"/>
      <c r="EX291" s="587"/>
      <c r="EY291" s="587"/>
      <c r="EZ291" s="587"/>
      <c r="FA291" s="587"/>
      <c r="FB291" s="587"/>
      <c r="FC291" s="587"/>
      <c r="FD291" s="587"/>
      <c r="FE291" s="587"/>
      <c r="FF291" s="587"/>
      <c r="FG291" s="587"/>
      <c r="FH291" s="587"/>
      <c r="FI291" s="587"/>
    </row>
    <row r="292" spans="1:165" s="427" customFormat="1" ht="72" outlineLevel="1">
      <c r="A292" s="874"/>
      <c r="B292" s="588" t="s">
        <v>1627</v>
      </c>
      <c r="C292" s="406" t="s">
        <v>1904</v>
      </c>
      <c r="D292" s="405" t="s">
        <v>1628</v>
      </c>
      <c r="E292" s="405" t="s">
        <v>1629</v>
      </c>
      <c r="F292" s="406" t="s">
        <v>1630</v>
      </c>
      <c r="G292" s="406" t="s">
        <v>1905</v>
      </c>
      <c r="H292" s="405" t="s">
        <v>1631</v>
      </c>
      <c r="I292" s="251">
        <v>540</v>
      </c>
      <c r="J292" s="251">
        <v>540</v>
      </c>
      <c r="K292" s="251">
        <v>0</v>
      </c>
      <c r="L292" s="251">
        <v>0</v>
      </c>
      <c r="M292" s="251">
        <v>459</v>
      </c>
      <c r="N292" s="251">
        <v>459</v>
      </c>
      <c r="O292" s="649" t="s">
        <v>1632</v>
      </c>
      <c r="P292" s="646" t="s">
        <v>80</v>
      </c>
      <c r="Q292" s="649">
        <v>44926</v>
      </c>
      <c r="R292" s="405" t="s">
        <v>1671</v>
      </c>
      <c r="S292" s="406" t="s">
        <v>2547</v>
      </c>
      <c r="T292" s="251">
        <v>81</v>
      </c>
      <c r="U292" s="251">
        <v>0</v>
      </c>
      <c r="V292" s="251">
        <v>459</v>
      </c>
      <c r="W292" s="251">
        <v>540</v>
      </c>
      <c r="X292" s="251">
        <v>0</v>
      </c>
      <c r="Y292" s="251">
        <v>0</v>
      </c>
      <c r="Z292" s="251">
        <v>0</v>
      </c>
      <c r="AA292" s="251">
        <v>0</v>
      </c>
      <c r="AB292" s="251">
        <v>0</v>
      </c>
      <c r="AC292" s="251">
        <v>0</v>
      </c>
      <c r="AD292" s="251">
        <v>0</v>
      </c>
      <c r="AE292" s="251">
        <v>0</v>
      </c>
      <c r="AF292" s="251">
        <v>0</v>
      </c>
      <c r="AG292" s="251">
        <v>0</v>
      </c>
      <c r="AH292" s="251">
        <v>0</v>
      </c>
      <c r="AI292" s="251">
        <v>0</v>
      </c>
      <c r="AJ292" s="251">
        <v>0</v>
      </c>
      <c r="AK292" s="251">
        <v>0</v>
      </c>
      <c r="AL292" s="251">
        <v>0</v>
      </c>
      <c r="AM292" s="251">
        <v>459</v>
      </c>
      <c r="AN292" s="251">
        <v>0</v>
      </c>
      <c r="AO292" s="251">
        <v>0</v>
      </c>
      <c r="AP292" s="251">
        <v>0</v>
      </c>
      <c r="AQ292" s="251">
        <v>0</v>
      </c>
      <c r="AR292" s="251">
        <v>0</v>
      </c>
      <c r="AS292" s="251">
        <v>0</v>
      </c>
      <c r="AT292" s="251">
        <v>0</v>
      </c>
      <c r="AU292" s="251">
        <v>0</v>
      </c>
      <c r="AV292" s="251">
        <v>0</v>
      </c>
      <c r="AW292" s="251">
        <v>0</v>
      </c>
      <c r="AX292" s="251">
        <v>0</v>
      </c>
      <c r="AY292" s="251">
        <v>0</v>
      </c>
      <c r="AZ292" s="251">
        <v>0</v>
      </c>
      <c r="BA292" s="251">
        <v>0</v>
      </c>
      <c r="BB292" s="251">
        <v>0</v>
      </c>
      <c r="BC292" s="251">
        <v>0</v>
      </c>
      <c r="BD292" s="251">
        <v>0</v>
      </c>
      <c r="BE292" s="251">
        <v>0</v>
      </c>
      <c r="BF292" s="251">
        <v>0</v>
      </c>
      <c r="BG292" s="251">
        <v>0</v>
      </c>
      <c r="BH292" s="251">
        <v>0</v>
      </c>
      <c r="BI292" s="251">
        <v>0</v>
      </c>
      <c r="BJ292" s="251">
        <v>0</v>
      </c>
      <c r="BK292" s="251">
        <v>0</v>
      </c>
      <c r="BL292" s="251">
        <v>0</v>
      </c>
      <c r="BM292" s="251">
        <v>0</v>
      </c>
      <c r="BN292" s="251">
        <v>0</v>
      </c>
      <c r="BO292" s="251">
        <v>0</v>
      </c>
      <c r="BP292" s="251">
        <v>0</v>
      </c>
      <c r="BQ292" s="251">
        <v>0</v>
      </c>
      <c r="BR292" s="251">
        <v>0</v>
      </c>
      <c r="BS292" s="251">
        <v>0</v>
      </c>
      <c r="BT292" s="251">
        <v>0</v>
      </c>
      <c r="BU292" s="251">
        <v>0</v>
      </c>
      <c r="BV292" s="251">
        <v>0</v>
      </c>
      <c r="BW292" s="251">
        <v>0</v>
      </c>
      <c r="BX292" s="251">
        <v>0</v>
      </c>
      <c r="BY292" s="251">
        <v>0</v>
      </c>
      <c r="BZ292" s="251">
        <v>0</v>
      </c>
      <c r="CA292" s="602">
        <v>0</v>
      </c>
      <c r="CB292" s="251">
        <v>0</v>
      </c>
      <c r="CC292" s="251">
        <v>0</v>
      </c>
      <c r="CD292" s="251">
        <v>0</v>
      </c>
      <c r="CE292" s="251">
        <v>0</v>
      </c>
      <c r="CF292" s="251">
        <v>0</v>
      </c>
      <c r="CG292" s="251">
        <v>0</v>
      </c>
      <c r="CH292" s="251">
        <v>0</v>
      </c>
      <c r="CI292" s="251">
        <v>0</v>
      </c>
      <c r="CJ292" s="251">
        <v>0</v>
      </c>
      <c r="CK292" s="251">
        <v>459</v>
      </c>
      <c r="CL292" s="251">
        <v>0</v>
      </c>
      <c r="CM292" s="251">
        <v>0</v>
      </c>
      <c r="CN292" s="251">
        <v>0</v>
      </c>
      <c r="CO292" s="251">
        <v>0</v>
      </c>
      <c r="CP292" s="251">
        <v>0</v>
      </c>
      <c r="CQ292" s="251">
        <v>0</v>
      </c>
      <c r="CR292" s="251">
        <v>0</v>
      </c>
      <c r="CS292" s="251">
        <v>0</v>
      </c>
      <c r="CT292" s="251">
        <v>0</v>
      </c>
      <c r="CU292" s="251">
        <v>0</v>
      </c>
      <c r="CV292" s="729">
        <v>0</v>
      </c>
      <c r="CW292" s="251">
        <v>0</v>
      </c>
      <c r="CX292" s="251">
        <v>0</v>
      </c>
      <c r="CY292" s="251">
        <v>0</v>
      </c>
      <c r="CZ292" s="405" t="s">
        <v>1633</v>
      </c>
      <c r="DA292" s="405" t="s">
        <v>80</v>
      </c>
      <c r="DB292" s="405" t="s">
        <v>80</v>
      </c>
      <c r="DC292" s="405" t="s">
        <v>80</v>
      </c>
      <c r="DD292" s="405" t="s">
        <v>2110</v>
      </c>
      <c r="DE292" s="405"/>
      <c r="DF292" s="405" t="s">
        <v>2327</v>
      </c>
      <c r="DG292" s="587"/>
      <c r="DH292" s="587"/>
      <c r="DI292" s="587"/>
      <c r="DJ292" s="587"/>
      <c r="DK292" s="587"/>
      <c r="DL292" s="587"/>
      <c r="DM292" s="587"/>
      <c r="DN292" s="587"/>
      <c r="DO292" s="587"/>
      <c r="DP292" s="587"/>
      <c r="DQ292" s="587"/>
      <c r="DR292" s="587"/>
      <c r="DS292" s="587"/>
      <c r="DT292" s="587"/>
      <c r="DU292" s="587"/>
      <c r="DV292" s="587"/>
      <c r="DW292" s="587"/>
      <c r="DX292" s="587"/>
      <c r="DY292" s="587"/>
      <c r="DZ292" s="587"/>
      <c r="EA292" s="587"/>
      <c r="EB292" s="587"/>
      <c r="EC292" s="587"/>
      <c r="ED292" s="587"/>
      <c r="EE292" s="587"/>
      <c r="EF292" s="587"/>
      <c r="EG292" s="587"/>
      <c r="EH292" s="587"/>
      <c r="EI292" s="587"/>
      <c r="EJ292" s="587"/>
      <c r="EK292" s="587"/>
      <c r="EL292" s="587"/>
      <c r="EM292" s="587"/>
      <c r="EN292" s="587"/>
      <c r="EO292" s="587"/>
      <c r="EP292" s="587"/>
      <c r="EQ292" s="587"/>
      <c r="ER292" s="587"/>
      <c r="ES292" s="587"/>
      <c r="ET292" s="587"/>
      <c r="EU292" s="587"/>
      <c r="EV292" s="587"/>
      <c r="EW292" s="587"/>
      <c r="EX292" s="587"/>
      <c r="EY292" s="587"/>
      <c r="EZ292" s="587"/>
      <c r="FA292" s="587"/>
      <c r="FB292" s="587"/>
      <c r="FC292" s="587"/>
      <c r="FD292" s="587"/>
      <c r="FE292" s="587"/>
      <c r="FF292" s="587"/>
      <c r="FG292" s="587"/>
      <c r="FH292" s="587"/>
      <c r="FI292" s="587"/>
    </row>
    <row r="293" spans="1:165" s="427" customFormat="1" ht="54" outlineLevel="1">
      <c r="A293" s="874"/>
      <c r="B293" s="588" t="s">
        <v>1906</v>
      </c>
      <c r="C293" s="406" t="s">
        <v>1907</v>
      </c>
      <c r="D293" s="405" t="s">
        <v>1635</v>
      </c>
      <c r="E293" s="405" t="s">
        <v>1636</v>
      </c>
      <c r="F293" s="406" t="s">
        <v>1637</v>
      </c>
      <c r="G293" s="406" t="s">
        <v>2138</v>
      </c>
      <c r="H293" s="405" t="s">
        <v>1631</v>
      </c>
      <c r="I293" s="251">
        <v>598.22</v>
      </c>
      <c r="J293" s="251">
        <v>558.22</v>
      </c>
      <c r="K293" s="251">
        <v>40</v>
      </c>
      <c r="L293" s="251">
        <v>0</v>
      </c>
      <c r="M293" s="251">
        <v>474.48700000000002</v>
      </c>
      <c r="N293" s="251">
        <v>474.48700000000002</v>
      </c>
      <c r="O293" s="649" t="s">
        <v>1632</v>
      </c>
      <c r="P293" s="646" t="s">
        <v>80</v>
      </c>
      <c r="Q293" s="649">
        <v>44926</v>
      </c>
      <c r="R293" s="405" t="s">
        <v>1671</v>
      </c>
      <c r="S293" s="406" t="s">
        <v>2548</v>
      </c>
      <c r="T293" s="251">
        <v>83.733000000000004</v>
      </c>
      <c r="U293" s="251">
        <v>0</v>
      </c>
      <c r="V293" s="251">
        <v>474.48700000000002</v>
      </c>
      <c r="W293" s="251">
        <v>558.22</v>
      </c>
      <c r="X293" s="251">
        <v>0</v>
      </c>
      <c r="Y293" s="251">
        <v>83.733000000000004</v>
      </c>
      <c r="Z293" s="251">
        <v>0</v>
      </c>
      <c r="AA293" s="251">
        <v>474.48699999999997</v>
      </c>
      <c r="AB293" s="251">
        <v>558.22</v>
      </c>
      <c r="AC293" s="251">
        <v>0</v>
      </c>
      <c r="AD293" s="251">
        <v>0</v>
      </c>
      <c r="AE293" s="251">
        <v>0</v>
      </c>
      <c r="AF293" s="251">
        <v>0</v>
      </c>
      <c r="AG293" s="251">
        <v>0</v>
      </c>
      <c r="AH293" s="251">
        <v>0</v>
      </c>
      <c r="AI293" s="251">
        <v>0</v>
      </c>
      <c r="AJ293" s="251">
        <v>0</v>
      </c>
      <c r="AK293" s="251">
        <v>0</v>
      </c>
      <c r="AL293" s="251">
        <v>0</v>
      </c>
      <c r="AM293" s="251">
        <v>474.48700000000002</v>
      </c>
      <c r="AN293" s="251">
        <v>0</v>
      </c>
      <c r="AO293" s="251">
        <v>0</v>
      </c>
      <c r="AP293" s="251">
        <v>0</v>
      </c>
      <c r="AQ293" s="251">
        <v>0</v>
      </c>
      <c r="AR293" s="251">
        <v>0</v>
      </c>
      <c r="AS293" s="251">
        <v>45</v>
      </c>
      <c r="AT293" s="251">
        <v>0</v>
      </c>
      <c r="AU293" s="251">
        <v>255</v>
      </c>
      <c r="AV293" s="251">
        <v>300</v>
      </c>
      <c r="AW293" s="251">
        <v>0</v>
      </c>
      <c r="AX293" s="251">
        <v>38.732999999999997</v>
      </c>
      <c r="AY293" s="251">
        <v>0</v>
      </c>
      <c r="AZ293" s="251">
        <v>219.48699999999999</v>
      </c>
      <c r="BA293" s="251">
        <v>258.21999999999997</v>
      </c>
      <c r="BB293" s="251">
        <v>0</v>
      </c>
      <c r="BC293" s="251">
        <v>0</v>
      </c>
      <c r="BD293" s="251">
        <v>0</v>
      </c>
      <c r="BE293" s="251">
        <v>0</v>
      </c>
      <c r="BF293" s="251">
        <v>0</v>
      </c>
      <c r="BG293" s="251">
        <v>0</v>
      </c>
      <c r="BH293" s="251">
        <v>0</v>
      </c>
      <c r="BI293" s="251">
        <v>0</v>
      </c>
      <c r="BJ293" s="251">
        <v>0</v>
      </c>
      <c r="BK293" s="251">
        <v>0</v>
      </c>
      <c r="BL293" s="251">
        <v>0</v>
      </c>
      <c r="BM293" s="251">
        <v>0</v>
      </c>
      <c r="BN293" s="251">
        <v>0</v>
      </c>
      <c r="BO293" s="251">
        <v>0</v>
      </c>
      <c r="BP293" s="251">
        <v>0</v>
      </c>
      <c r="BQ293" s="251">
        <v>0</v>
      </c>
      <c r="BR293" s="251">
        <v>0</v>
      </c>
      <c r="BS293" s="251">
        <v>0</v>
      </c>
      <c r="BT293" s="251">
        <v>0</v>
      </c>
      <c r="BU293" s="251">
        <v>0</v>
      </c>
      <c r="BV293" s="251">
        <v>0</v>
      </c>
      <c r="BW293" s="251">
        <v>0</v>
      </c>
      <c r="BX293" s="251">
        <v>0</v>
      </c>
      <c r="BY293" s="251">
        <v>0</v>
      </c>
      <c r="BZ293" s="251">
        <v>0</v>
      </c>
      <c r="CA293" s="602">
        <v>0</v>
      </c>
      <c r="CB293" s="251">
        <v>0</v>
      </c>
      <c r="CC293" s="251">
        <v>0</v>
      </c>
      <c r="CD293" s="251">
        <v>0</v>
      </c>
      <c r="CE293" s="251">
        <v>0</v>
      </c>
      <c r="CF293" s="251">
        <v>0</v>
      </c>
      <c r="CG293" s="251">
        <v>0</v>
      </c>
      <c r="CH293" s="251">
        <v>0</v>
      </c>
      <c r="CI293" s="251">
        <v>0</v>
      </c>
      <c r="CJ293" s="251">
        <v>0</v>
      </c>
      <c r="CK293" s="251">
        <v>474.48700000000002</v>
      </c>
      <c r="CL293" s="251">
        <v>0</v>
      </c>
      <c r="CM293" s="251">
        <v>0</v>
      </c>
      <c r="CN293" s="251">
        <v>0</v>
      </c>
      <c r="CO293" s="251">
        <v>0</v>
      </c>
      <c r="CP293" s="251">
        <v>0</v>
      </c>
      <c r="CQ293" s="251">
        <v>0</v>
      </c>
      <c r="CR293" s="251">
        <v>0</v>
      </c>
      <c r="CS293" s="251">
        <v>0</v>
      </c>
      <c r="CT293" s="251">
        <v>0</v>
      </c>
      <c r="CU293" s="251">
        <v>0</v>
      </c>
      <c r="CV293" s="729">
        <v>0</v>
      </c>
      <c r="CW293" s="251">
        <v>0</v>
      </c>
      <c r="CX293" s="251">
        <v>40</v>
      </c>
      <c r="CY293" s="251">
        <v>0</v>
      </c>
      <c r="CZ293" s="405" t="s">
        <v>1633</v>
      </c>
      <c r="DA293" s="405" t="s">
        <v>80</v>
      </c>
      <c r="DB293" s="405" t="s">
        <v>80</v>
      </c>
      <c r="DC293" s="405" t="s">
        <v>80</v>
      </c>
      <c r="DD293" s="405" t="s">
        <v>2110</v>
      </c>
      <c r="DE293" s="405"/>
      <c r="DF293" s="405" t="s">
        <v>2213</v>
      </c>
      <c r="DG293" s="587"/>
      <c r="DH293" s="587"/>
      <c r="DI293" s="587"/>
      <c r="DJ293" s="587"/>
      <c r="DK293" s="587"/>
      <c r="DL293" s="587"/>
      <c r="DM293" s="587"/>
      <c r="DN293" s="587"/>
      <c r="DO293" s="587"/>
      <c r="DP293" s="587"/>
      <c r="DQ293" s="587"/>
      <c r="DR293" s="587"/>
      <c r="DS293" s="587"/>
      <c r="DT293" s="587"/>
      <c r="DU293" s="587"/>
      <c r="DV293" s="587"/>
      <c r="DW293" s="587"/>
      <c r="DX293" s="587"/>
      <c r="DY293" s="587"/>
      <c r="DZ293" s="587"/>
      <c r="EA293" s="587"/>
      <c r="EB293" s="587"/>
      <c r="EC293" s="587"/>
      <c r="ED293" s="587"/>
      <c r="EE293" s="587"/>
      <c r="EF293" s="587"/>
      <c r="EG293" s="587"/>
      <c r="EH293" s="587"/>
      <c r="EI293" s="587"/>
      <c r="EJ293" s="587"/>
      <c r="EK293" s="587"/>
      <c r="EL293" s="587"/>
      <c r="EM293" s="587"/>
      <c r="EN293" s="587"/>
      <c r="EO293" s="587"/>
      <c r="EP293" s="587"/>
      <c r="EQ293" s="587"/>
      <c r="ER293" s="587"/>
      <c r="ES293" s="587"/>
      <c r="ET293" s="587"/>
      <c r="EU293" s="587"/>
      <c r="EV293" s="587"/>
      <c r="EW293" s="587"/>
      <c r="EX293" s="587"/>
      <c r="EY293" s="587"/>
      <c r="EZ293" s="587"/>
      <c r="FA293" s="587"/>
      <c r="FB293" s="587"/>
      <c r="FC293" s="587"/>
      <c r="FD293" s="587"/>
      <c r="FE293" s="587"/>
      <c r="FF293" s="587"/>
      <c r="FG293" s="587"/>
      <c r="FH293" s="587"/>
      <c r="FI293" s="587"/>
    </row>
    <row r="294" spans="1:165" s="427" customFormat="1" ht="72" outlineLevel="1">
      <c r="A294" s="874"/>
      <c r="B294" s="588" t="s">
        <v>1638</v>
      </c>
      <c r="C294" s="406" t="s">
        <v>1908</v>
      </c>
      <c r="D294" s="405" t="s">
        <v>670</v>
      </c>
      <c r="E294" s="405" t="s">
        <v>1639</v>
      </c>
      <c r="F294" s="406" t="s">
        <v>1640</v>
      </c>
      <c r="G294" s="406" t="s">
        <v>2303</v>
      </c>
      <c r="H294" s="405" t="s">
        <v>1631</v>
      </c>
      <c r="I294" s="251">
        <v>491.12700999999998</v>
      </c>
      <c r="J294" s="251">
        <v>452.40701000000001</v>
      </c>
      <c r="K294" s="251">
        <v>38.72</v>
      </c>
      <c r="L294" s="251">
        <v>0</v>
      </c>
      <c r="M294" s="251">
        <v>384.54595</v>
      </c>
      <c r="N294" s="251">
        <v>384.54595</v>
      </c>
      <c r="O294" s="649" t="s">
        <v>1632</v>
      </c>
      <c r="P294" s="646" t="s">
        <v>80</v>
      </c>
      <c r="Q294" s="649">
        <v>44926</v>
      </c>
      <c r="R294" s="405" t="s">
        <v>1671</v>
      </c>
      <c r="S294" s="406" t="s">
        <v>2549</v>
      </c>
      <c r="T294" s="251">
        <v>67.861059999999995</v>
      </c>
      <c r="U294" s="251">
        <v>0</v>
      </c>
      <c r="V294" s="251">
        <v>384.54595</v>
      </c>
      <c r="W294" s="251">
        <v>452.40701000000001</v>
      </c>
      <c r="X294" s="251">
        <v>0</v>
      </c>
      <c r="Y294" s="251">
        <v>67.861059999999995</v>
      </c>
      <c r="Z294" s="251">
        <v>0</v>
      </c>
      <c r="AA294" s="251">
        <v>384.54595</v>
      </c>
      <c r="AB294" s="251">
        <v>452.40701000000001</v>
      </c>
      <c r="AC294" s="251">
        <v>0</v>
      </c>
      <c r="AD294" s="251">
        <v>0</v>
      </c>
      <c r="AE294" s="251">
        <v>0</v>
      </c>
      <c r="AF294" s="251">
        <v>0</v>
      </c>
      <c r="AG294" s="251">
        <v>0</v>
      </c>
      <c r="AH294" s="251">
        <v>0</v>
      </c>
      <c r="AI294" s="251">
        <v>0</v>
      </c>
      <c r="AJ294" s="251">
        <v>0</v>
      </c>
      <c r="AK294" s="251">
        <v>0</v>
      </c>
      <c r="AL294" s="251">
        <v>0</v>
      </c>
      <c r="AM294" s="251">
        <v>384.54595</v>
      </c>
      <c r="AN294" s="251">
        <v>0</v>
      </c>
      <c r="AO294" s="251">
        <v>0</v>
      </c>
      <c r="AP294" s="251">
        <v>0</v>
      </c>
      <c r="AQ294" s="251">
        <v>0</v>
      </c>
      <c r="AR294" s="251">
        <v>0</v>
      </c>
      <c r="AS294" s="251">
        <v>0</v>
      </c>
      <c r="AT294" s="251">
        <v>0</v>
      </c>
      <c r="AU294" s="251">
        <v>0</v>
      </c>
      <c r="AV294" s="251">
        <v>0</v>
      </c>
      <c r="AW294" s="251">
        <v>0</v>
      </c>
      <c r="AX294" s="251">
        <v>67.861059999999995</v>
      </c>
      <c r="AY294" s="251">
        <v>0</v>
      </c>
      <c r="AZ294" s="251">
        <v>384.54595</v>
      </c>
      <c r="BA294" s="251">
        <v>452.40701000000001</v>
      </c>
      <c r="BB294" s="251">
        <v>0</v>
      </c>
      <c r="BC294" s="251">
        <v>0</v>
      </c>
      <c r="BD294" s="251">
        <v>0</v>
      </c>
      <c r="BE294" s="251">
        <v>0</v>
      </c>
      <c r="BF294" s="251">
        <v>0</v>
      </c>
      <c r="BG294" s="251">
        <v>0</v>
      </c>
      <c r="BH294" s="251">
        <v>0</v>
      </c>
      <c r="BI294" s="251">
        <v>0</v>
      </c>
      <c r="BJ294" s="251">
        <v>0</v>
      </c>
      <c r="BK294" s="251">
        <v>0</v>
      </c>
      <c r="BL294" s="251">
        <v>0</v>
      </c>
      <c r="BM294" s="251">
        <v>0</v>
      </c>
      <c r="BN294" s="251">
        <v>0</v>
      </c>
      <c r="BO294" s="251">
        <v>0</v>
      </c>
      <c r="BP294" s="251">
        <v>0</v>
      </c>
      <c r="BQ294" s="251">
        <v>0</v>
      </c>
      <c r="BR294" s="251">
        <v>0</v>
      </c>
      <c r="BS294" s="251">
        <v>0</v>
      </c>
      <c r="BT294" s="251">
        <v>0</v>
      </c>
      <c r="BU294" s="251">
        <v>0</v>
      </c>
      <c r="BV294" s="251">
        <v>0</v>
      </c>
      <c r="BW294" s="251">
        <v>0</v>
      </c>
      <c r="BX294" s="251">
        <v>0</v>
      </c>
      <c r="BY294" s="251">
        <v>0</v>
      </c>
      <c r="BZ294" s="251">
        <v>0</v>
      </c>
      <c r="CA294" s="602">
        <v>0</v>
      </c>
      <c r="CB294" s="251">
        <v>0</v>
      </c>
      <c r="CC294" s="251">
        <v>0</v>
      </c>
      <c r="CD294" s="251">
        <v>0</v>
      </c>
      <c r="CE294" s="251">
        <v>0</v>
      </c>
      <c r="CF294" s="251">
        <v>0</v>
      </c>
      <c r="CG294" s="251">
        <v>0</v>
      </c>
      <c r="CH294" s="251">
        <v>0</v>
      </c>
      <c r="CI294" s="251">
        <v>0</v>
      </c>
      <c r="CJ294" s="251">
        <v>0</v>
      </c>
      <c r="CK294" s="251">
        <v>384.54595</v>
      </c>
      <c r="CL294" s="251">
        <v>0</v>
      </c>
      <c r="CM294" s="251">
        <v>0</v>
      </c>
      <c r="CN294" s="251">
        <v>0</v>
      </c>
      <c r="CO294" s="251">
        <v>0</v>
      </c>
      <c r="CP294" s="251">
        <v>0</v>
      </c>
      <c r="CQ294" s="251">
        <v>0</v>
      </c>
      <c r="CR294" s="251">
        <v>0</v>
      </c>
      <c r="CS294" s="251">
        <v>0</v>
      </c>
      <c r="CT294" s="251">
        <v>0</v>
      </c>
      <c r="CU294" s="251">
        <v>0</v>
      </c>
      <c r="CV294" s="729">
        <v>0</v>
      </c>
      <c r="CW294" s="251">
        <v>0</v>
      </c>
      <c r="CX294" s="251">
        <v>38.72</v>
      </c>
      <c r="CY294" s="251">
        <v>0</v>
      </c>
      <c r="CZ294" s="405" t="s">
        <v>1633</v>
      </c>
      <c r="DA294" s="405" t="s">
        <v>80</v>
      </c>
      <c r="DB294" s="405" t="s">
        <v>80</v>
      </c>
      <c r="DC294" s="405" t="s">
        <v>80</v>
      </c>
      <c r="DD294" s="405" t="s">
        <v>2110</v>
      </c>
      <c r="DE294" s="405"/>
      <c r="DF294" s="405" t="s">
        <v>2195</v>
      </c>
      <c r="DG294" s="587"/>
      <c r="DH294" s="587"/>
      <c r="DI294" s="587"/>
      <c r="DJ294" s="587"/>
      <c r="DK294" s="587"/>
      <c r="DL294" s="587"/>
      <c r="DM294" s="587"/>
      <c r="DN294" s="587"/>
      <c r="DO294" s="587"/>
      <c r="DP294" s="587"/>
      <c r="DQ294" s="587"/>
      <c r="DR294" s="587"/>
      <c r="DS294" s="587"/>
      <c r="DT294" s="587"/>
      <c r="DU294" s="587"/>
      <c r="DV294" s="587"/>
      <c r="DW294" s="587"/>
      <c r="DX294" s="587"/>
      <c r="DY294" s="587"/>
      <c r="DZ294" s="587"/>
      <c r="EA294" s="587"/>
      <c r="EB294" s="587"/>
      <c r="EC294" s="587"/>
      <c r="ED294" s="587"/>
      <c r="EE294" s="587"/>
      <c r="EF294" s="587"/>
      <c r="EG294" s="587"/>
      <c r="EH294" s="587"/>
      <c r="EI294" s="587"/>
      <c r="EJ294" s="587"/>
      <c r="EK294" s="587"/>
      <c r="EL294" s="587"/>
      <c r="EM294" s="587"/>
      <c r="EN294" s="587"/>
      <c r="EO294" s="587"/>
      <c r="EP294" s="587"/>
      <c r="EQ294" s="587"/>
      <c r="ER294" s="587"/>
      <c r="ES294" s="587"/>
      <c r="ET294" s="587"/>
      <c r="EU294" s="587"/>
      <c r="EV294" s="587"/>
      <c r="EW294" s="587"/>
      <c r="EX294" s="587"/>
      <c r="EY294" s="587"/>
      <c r="EZ294" s="587"/>
      <c r="FA294" s="587"/>
      <c r="FB294" s="587"/>
      <c r="FC294" s="587"/>
      <c r="FD294" s="587"/>
      <c r="FE294" s="587"/>
      <c r="FF294" s="587"/>
      <c r="FG294" s="587"/>
      <c r="FH294" s="587"/>
      <c r="FI294" s="587"/>
    </row>
    <row r="295" spans="1:165" s="427" customFormat="1" ht="54" outlineLevel="1">
      <c r="A295" s="874"/>
      <c r="B295" s="588" t="s">
        <v>1641</v>
      </c>
      <c r="C295" s="406" t="s">
        <v>2139</v>
      </c>
      <c r="D295" s="405" t="s">
        <v>1313</v>
      </c>
      <c r="E295" s="405" t="s">
        <v>1642</v>
      </c>
      <c r="F295" s="406" t="s">
        <v>1643</v>
      </c>
      <c r="G295" s="406" t="s">
        <v>2140</v>
      </c>
      <c r="H295" s="405" t="s">
        <v>1631</v>
      </c>
      <c r="I295" s="251">
        <v>420</v>
      </c>
      <c r="J295" s="251">
        <v>420</v>
      </c>
      <c r="K295" s="251">
        <v>0</v>
      </c>
      <c r="L295" s="251">
        <v>0</v>
      </c>
      <c r="M295" s="251">
        <v>357</v>
      </c>
      <c r="N295" s="405" t="s">
        <v>80</v>
      </c>
      <c r="O295" s="649" t="s">
        <v>80</v>
      </c>
      <c r="P295" s="646" t="s">
        <v>80</v>
      </c>
      <c r="Q295" s="649">
        <v>44926</v>
      </c>
      <c r="R295" s="405" t="s">
        <v>1671</v>
      </c>
      <c r="S295" s="406" t="s">
        <v>2547</v>
      </c>
      <c r="T295" s="251">
        <v>62.999839999999999</v>
      </c>
      <c r="U295" s="251">
        <v>0</v>
      </c>
      <c r="V295" s="251">
        <v>0</v>
      </c>
      <c r="W295" s="251">
        <v>63</v>
      </c>
      <c r="X295" s="251">
        <v>0</v>
      </c>
      <c r="Y295" s="251">
        <v>63</v>
      </c>
      <c r="Z295" s="251">
        <v>0</v>
      </c>
      <c r="AA295" s="251">
        <v>0</v>
      </c>
      <c r="AB295" s="251">
        <v>63</v>
      </c>
      <c r="AC295" s="251">
        <v>0</v>
      </c>
      <c r="AD295" s="251">
        <v>0</v>
      </c>
      <c r="AE295" s="251">
        <v>0</v>
      </c>
      <c r="AF295" s="251">
        <v>0</v>
      </c>
      <c r="AG295" s="251">
        <v>0</v>
      </c>
      <c r="AH295" s="251">
        <v>0</v>
      </c>
      <c r="AI295" s="251">
        <v>0</v>
      </c>
      <c r="AJ295" s="251">
        <v>0</v>
      </c>
      <c r="AK295" s="251">
        <v>0</v>
      </c>
      <c r="AL295" s="251">
        <v>0</v>
      </c>
      <c r="AM295" s="251">
        <v>0</v>
      </c>
      <c r="AN295" s="251">
        <v>0</v>
      </c>
      <c r="AO295" s="251">
        <v>0</v>
      </c>
      <c r="AP295" s="251">
        <v>0</v>
      </c>
      <c r="AQ295" s="251">
        <v>0</v>
      </c>
      <c r="AR295" s="251">
        <v>0</v>
      </c>
      <c r="AS295" s="251">
        <v>63</v>
      </c>
      <c r="AT295" s="251">
        <v>0</v>
      </c>
      <c r="AU295" s="251">
        <v>0</v>
      </c>
      <c r="AV295" s="251">
        <v>63</v>
      </c>
      <c r="AW295" s="251">
        <v>0</v>
      </c>
      <c r="AX295" s="251">
        <v>0</v>
      </c>
      <c r="AY295" s="251">
        <v>0</v>
      </c>
      <c r="AZ295" s="251">
        <v>0</v>
      </c>
      <c r="BA295" s="251">
        <v>0</v>
      </c>
      <c r="BB295" s="251">
        <v>0</v>
      </c>
      <c r="BC295" s="251">
        <v>0</v>
      </c>
      <c r="BD295" s="251">
        <v>0</v>
      </c>
      <c r="BE295" s="251">
        <v>0</v>
      </c>
      <c r="BF295" s="251">
        <v>0</v>
      </c>
      <c r="BG295" s="251">
        <v>0</v>
      </c>
      <c r="BH295" s="251">
        <v>0</v>
      </c>
      <c r="BI295" s="251">
        <v>0</v>
      </c>
      <c r="BJ295" s="251">
        <v>0</v>
      </c>
      <c r="BK295" s="251">
        <v>0</v>
      </c>
      <c r="BL295" s="251">
        <v>0</v>
      </c>
      <c r="BM295" s="251">
        <v>0</v>
      </c>
      <c r="BN295" s="251">
        <v>0</v>
      </c>
      <c r="BO295" s="251">
        <v>0</v>
      </c>
      <c r="BP295" s="251">
        <v>0</v>
      </c>
      <c r="BQ295" s="251">
        <v>0</v>
      </c>
      <c r="BR295" s="251">
        <v>0</v>
      </c>
      <c r="BS295" s="251">
        <v>0</v>
      </c>
      <c r="BT295" s="251">
        <v>0</v>
      </c>
      <c r="BU295" s="251">
        <v>0</v>
      </c>
      <c r="BV295" s="251">
        <v>0</v>
      </c>
      <c r="BW295" s="251">
        <v>0</v>
      </c>
      <c r="BX295" s="251">
        <v>0</v>
      </c>
      <c r="BY295" s="251">
        <v>0</v>
      </c>
      <c r="BZ295" s="251">
        <v>0</v>
      </c>
      <c r="CA295" s="602">
        <v>0</v>
      </c>
      <c r="CB295" s="251">
        <v>0</v>
      </c>
      <c r="CC295" s="251">
        <v>0</v>
      </c>
      <c r="CD295" s="251">
        <v>0</v>
      </c>
      <c r="CE295" s="251">
        <v>0</v>
      </c>
      <c r="CF295" s="251">
        <v>0</v>
      </c>
      <c r="CG295" s="251">
        <v>0</v>
      </c>
      <c r="CH295" s="251">
        <v>0</v>
      </c>
      <c r="CI295" s="251">
        <v>0</v>
      </c>
      <c r="CJ295" s="251">
        <v>0</v>
      </c>
      <c r="CK295" s="251">
        <v>0</v>
      </c>
      <c r="CL295" s="251">
        <v>0</v>
      </c>
      <c r="CM295" s="251">
        <v>0</v>
      </c>
      <c r="CN295" s="251">
        <v>0</v>
      </c>
      <c r="CO295" s="251">
        <v>0</v>
      </c>
      <c r="CP295" s="251">
        <v>0</v>
      </c>
      <c r="CQ295" s="251">
        <v>0</v>
      </c>
      <c r="CR295" s="251">
        <v>0</v>
      </c>
      <c r="CS295" s="251">
        <v>0</v>
      </c>
      <c r="CT295" s="251">
        <v>0</v>
      </c>
      <c r="CU295" s="251">
        <v>0</v>
      </c>
      <c r="CV295" s="729">
        <v>0</v>
      </c>
      <c r="CW295" s="251">
        <v>0</v>
      </c>
      <c r="CX295" s="251">
        <v>357</v>
      </c>
      <c r="CY295" s="251">
        <v>0</v>
      </c>
      <c r="CZ295" s="405" t="s">
        <v>1633</v>
      </c>
      <c r="DA295" s="405" t="s">
        <v>80</v>
      </c>
      <c r="DB295" s="405" t="s">
        <v>80</v>
      </c>
      <c r="DC295" s="405" t="s">
        <v>80</v>
      </c>
      <c r="DD295" s="405" t="s">
        <v>2110</v>
      </c>
      <c r="DE295" s="405"/>
      <c r="DF295" s="405" t="s">
        <v>2196</v>
      </c>
      <c r="DG295" s="587"/>
      <c r="DH295" s="587"/>
      <c r="DI295" s="587"/>
      <c r="DJ295" s="587"/>
      <c r="DK295" s="587"/>
      <c r="DL295" s="587"/>
      <c r="DM295" s="587"/>
      <c r="DN295" s="587"/>
      <c r="DO295" s="587"/>
      <c r="DP295" s="587"/>
      <c r="DQ295" s="587"/>
      <c r="DR295" s="587"/>
      <c r="DS295" s="587"/>
      <c r="DT295" s="587"/>
      <c r="DU295" s="587"/>
      <c r="DV295" s="587"/>
      <c r="DW295" s="587"/>
      <c r="DX295" s="587"/>
      <c r="DY295" s="587"/>
      <c r="DZ295" s="587"/>
      <c r="EA295" s="587"/>
      <c r="EB295" s="587"/>
      <c r="EC295" s="587"/>
      <c r="ED295" s="587"/>
      <c r="EE295" s="587"/>
      <c r="EF295" s="587"/>
      <c r="EG295" s="587"/>
      <c r="EH295" s="587"/>
      <c r="EI295" s="587"/>
      <c r="EJ295" s="587"/>
      <c r="EK295" s="587"/>
      <c r="EL295" s="587"/>
      <c r="EM295" s="587"/>
      <c r="EN295" s="587"/>
      <c r="EO295" s="587"/>
      <c r="EP295" s="587"/>
      <c r="EQ295" s="587"/>
      <c r="ER295" s="587"/>
      <c r="ES295" s="587"/>
      <c r="ET295" s="587"/>
      <c r="EU295" s="587"/>
      <c r="EV295" s="587"/>
      <c r="EW295" s="587"/>
      <c r="EX295" s="587"/>
      <c r="EY295" s="587"/>
      <c r="EZ295" s="587"/>
      <c r="FA295" s="587"/>
      <c r="FB295" s="587"/>
      <c r="FC295" s="587"/>
      <c r="FD295" s="587"/>
      <c r="FE295" s="587"/>
      <c r="FF295" s="587"/>
      <c r="FG295" s="587"/>
      <c r="FH295" s="587"/>
      <c r="FI295" s="587"/>
    </row>
    <row r="296" spans="1:165" s="427" customFormat="1" ht="36" outlineLevel="1">
      <c r="A296" s="874"/>
      <c r="B296" s="588" t="s">
        <v>1644</v>
      </c>
      <c r="C296" s="406" t="s">
        <v>1909</v>
      </c>
      <c r="D296" s="405" t="s">
        <v>108</v>
      </c>
      <c r="E296" s="405" t="s">
        <v>1645</v>
      </c>
      <c r="F296" s="406" t="s">
        <v>1646</v>
      </c>
      <c r="G296" s="406" t="s">
        <v>1910</v>
      </c>
      <c r="H296" s="405" t="s">
        <v>1631</v>
      </c>
      <c r="I296" s="251">
        <v>570</v>
      </c>
      <c r="J296" s="251">
        <v>570</v>
      </c>
      <c r="K296" s="251">
        <v>0</v>
      </c>
      <c r="L296" s="251">
        <v>0</v>
      </c>
      <c r="M296" s="251">
        <v>484.5</v>
      </c>
      <c r="N296" s="251">
        <v>484.5</v>
      </c>
      <c r="O296" s="649" t="s">
        <v>1632</v>
      </c>
      <c r="P296" s="646" t="s">
        <v>80</v>
      </c>
      <c r="Q296" s="649">
        <v>44926</v>
      </c>
      <c r="R296" s="405" t="s">
        <v>1671</v>
      </c>
      <c r="S296" s="406" t="s">
        <v>2547</v>
      </c>
      <c r="T296" s="251">
        <v>85.5</v>
      </c>
      <c r="U296" s="251">
        <v>0</v>
      </c>
      <c r="V296" s="251">
        <v>484.5</v>
      </c>
      <c r="W296" s="251">
        <v>570</v>
      </c>
      <c r="X296" s="251">
        <v>0</v>
      </c>
      <c r="Y296" s="251">
        <v>18</v>
      </c>
      <c r="Z296" s="251">
        <v>0</v>
      </c>
      <c r="AA296" s="251">
        <v>102</v>
      </c>
      <c r="AB296" s="251">
        <v>120</v>
      </c>
      <c r="AC296" s="251">
        <v>0</v>
      </c>
      <c r="AD296" s="251">
        <v>0</v>
      </c>
      <c r="AE296" s="251">
        <v>0</v>
      </c>
      <c r="AF296" s="251">
        <v>0</v>
      </c>
      <c r="AG296" s="251">
        <v>0</v>
      </c>
      <c r="AH296" s="251">
        <v>0</v>
      </c>
      <c r="AI296" s="251">
        <v>0</v>
      </c>
      <c r="AJ296" s="251">
        <v>0</v>
      </c>
      <c r="AK296" s="251">
        <v>0</v>
      </c>
      <c r="AL296" s="251">
        <v>0</v>
      </c>
      <c r="AM296" s="251">
        <v>484.5</v>
      </c>
      <c r="AN296" s="251">
        <v>0</v>
      </c>
      <c r="AO296" s="251">
        <v>0</v>
      </c>
      <c r="AP296" s="251">
        <v>0</v>
      </c>
      <c r="AQ296" s="251">
        <v>0</v>
      </c>
      <c r="AR296" s="251">
        <v>0</v>
      </c>
      <c r="AS296" s="251">
        <v>18</v>
      </c>
      <c r="AT296" s="251">
        <v>0</v>
      </c>
      <c r="AU296" s="251">
        <v>102</v>
      </c>
      <c r="AV296" s="251">
        <v>120</v>
      </c>
      <c r="AW296" s="251">
        <v>0</v>
      </c>
      <c r="AX296" s="251">
        <v>0</v>
      </c>
      <c r="AY296" s="251">
        <v>0</v>
      </c>
      <c r="AZ296" s="251">
        <v>0</v>
      </c>
      <c r="BA296" s="251">
        <v>0</v>
      </c>
      <c r="BB296" s="251">
        <v>0</v>
      </c>
      <c r="BC296" s="251">
        <v>0</v>
      </c>
      <c r="BD296" s="251">
        <v>0</v>
      </c>
      <c r="BE296" s="251">
        <v>0</v>
      </c>
      <c r="BF296" s="251">
        <v>0</v>
      </c>
      <c r="BG296" s="251">
        <v>0</v>
      </c>
      <c r="BH296" s="251">
        <v>0</v>
      </c>
      <c r="BI296" s="251">
        <v>0</v>
      </c>
      <c r="BJ296" s="251">
        <v>0</v>
      </c>
      <c r="BK296" s="251">
        <v>0</v>
      </c>
      <c r="BL296" s="251">
        <v>0</v>
      </c>
      <c r="BM296" s="251">
        <v>0</v>
      </c>
      <c r="BN296" s="251">
        <v>0</v>
      </c>
      <c r="BO296" s="251">
        <v>0</v>
      </c>
      <c r="BP296" s="251">
        <v>0</v>
      </c>
      <c r="BQ296" s="251">
        <v>0</v>
      </c>
      <c r="BR296" s="251">
        <v>0</v>
      </c>
      <c r="BS296" s="251">
        <v>0</v>
      </c>
      <c r="BT296" s="251">
        <v>0</v>
      </c>
      <c r="BU296" s="251">
        <v>0</v>
      </c>
      <c r="BV296" s="251">
        <v>0</v>
      </c>
      <c r="BW296" s="251">
        <v>0</v>
      </c>
      <c r="BX296" s="251">
        <v>0</v>
      </c>
      <c r="BY296" s="251">
        <v>0</v>
      </c>
      <c r="BZ296" s="251">
        <v>0</v>
      </c>
      <c r="CA296" s="602">
        <v>0</v>
      </c>
      <c r="CB296" s="251">
        <v>0</v>
      </c>
      <c r="CC296" s="251">
        <v>0</v>
      </c>
      <c r="CD296" s="251">
        <v>0</v>
      </c>
      <c r="CE296" s="251">
        <v>0</v>
      </c>
      <c r="CF296" s="251">
        <v>0</v>
      </c>
      <c r="CG296" s="251">
        <v>0</v>
      </c>
      <c r="CH296" s="251">
        <v>0</v>
      </c>
      <c r="CI296" s="251">
        <v>0</v>
      </c>
      <c r="CJ296" s="251">
        <v>0</v>
      </c>
      <c r="CK296" s="251">
        <v>484.5</v>
      </c>
      <c r="CL296" s="251">
        <v>0</v>
      </c>
      <c r="CM296" s="251">
        <v>0</v>
      </c>
      <c r="CN296" s="251">
        <v>0</v>
      </c>
      <c r="CO296" s="251">
        <v>0</v>
      </c>
      <c r="CP296" s="251">
        <v>0</v>
      </c>
      <c r="CQ296" s="251">
        <v>0</v>
      </c>
      <c r="CR296" s="251">
        <v>0</v>
      </c>
      <c r="CS296" s="251">
        <v>0</v>
      </c>
      <c r="CT296" s="251">
        <v>0</v>
      </c>
      <c r="CU296" s="251">
        <v>0</v>
      </c>
      <c r="CV296" s="729">
        <v>0</v>
      </c>
      <c r="CW296" s="251">
        <v>0</v>
      </c>
      <c r="CX296" s="251">
        <v>0</v>
      </c>
      <c r="CY296" s="251">
        <v>0</v>
      </c>
      <c r="CZ296" s="405" t="s">
        <v>1633</v>
      </c>
      <c r="DA296" s="405" t="s">
        <v>80</v>
      </c>
      <c r="DB296" s="405" t="s">
        <v>80</v>
      </c>
      <c r="DC296" s="405" t="s">
        <v>80</v>
      </c>
      <c r="DD296" s="405" t="s">
        <v>2110</v>
      </c>
      <c r="DE296" s="405"/>
      <c r="DF296" s="405" t="s">
        <v>2217</v>
      </c>
      <c r="DG296" s="587"/>
      <c r="DH296" s="587"/>
      <c r="DI296" s="587"/>
      <c r="DJ296" s="587"/>
      <c r="DK296" s="587"/>
      <c r="DL296" s="587"/>
      <c r="DM296" s="587"/>
      <c r="DN296" s="587"/>
      <c r="DO296" s="587"/>
      <c r="DP296" s="587"/>
      <c r="DQ296" s="587"/>
      <c r="DR296" s="587"/>
      <c r="DS296" s="587"/>
      <c r="DT296" s="587"/>
      <c r="DU296" s="587"/>
      <c r="DV296" s="587"/>
      <c r="DW296" s="587"/>
      <c r="DX296" s="587"/>
      <c r="DY296" s="587"/>
      <c r="DZ296" s="587"/>
      <c r="EA296" s="587"/>
      <c r="EB296" s="587"/>
      <c r="EC296" s="587"/>
      <c r="ED296" s="587"/>
      <c r="EE296" s="587"/>
      <c r="EF296" s="587"/>
      <c r="EG296" s="587"/>
      <c r="EH296" s="587"/>
      <c r="EI296" s="587"/>
      <c r="EJ296" s="587"/>
      <c r="EK296" s="587"/>
      <c r="EL296" s="587"/>
      <c r="EM296" s="587"/>
      <c r="EN296" s="587"/>
      <c r="EO296" s="587"/>
      <c r="EP296" s="587"/>
      <c r="EQ296" s="587"/>
      <c r="ER296" s="587"/>
      <c r="ES296" s="587"/>
      <c r="ET296" s="587"/>
      <c r="EU296" s="587"/>
      <c r="EV296" s="587"/>
      <c r="EW296" s="587"/>
      <c r="EX296" s="587"/>
      <c r="EY296" s="587"/>
      <c r="EZ296" s="587"/>
      <c r="FA296" s="587"/>
      <c r="FB296" s="587"/>
      <c r="FC296" s="587"/>
      <c r="FD296" s="587"/>
      <c r="FE296" s="587"/>
      <c r="FF296" s="587"/>
      <c r="FG296" s="587"/>
      <c r="FH296" s="587"/>
      <c r="FI296" s="587"/>
    </row>
    <row r="297" spans="1:165" s="427" customFormat="1" ht="54" outlineLevel="1">
      <c r="A297" s="874"/>
      <c r="B297" s="588" t="s">
        <v>1647</v>
      </c>
      <c r="C297" s="406" t="s">
        <v>1911</v>
      </c>
      <c r="D297" s="405" t="s">
        <v>135</v>
      </c>
      <c r="E297" s="405" t="s">
        <v>1648</v>
      </c>
      <c r="F297" s="406" t="s">
        <v>1649</v>
      </c>
      <c r="G297" s="406" t="s">
        <v>1912</v>
      </c>
      <c r="H297" s="405" t="s">
        <v>1631</v>
      </c>
      <c r="I297" s="251">
        <v>349.99999000000003</v>
      </c>
      <c r="J297" s="251">
        <v>299.99999000000003</v>
      </c>
      <c r="K297" s="251">
        <v>50</v>
      </c>
      <c r="L297" s="251">
        <v>0</v>
      </c>
      <c r="M297" s="251">
        <v>254.99999</v>
      </c>
      <c r="N297" s="251">
        <v>254.99999</v>
      </c>
      <c r="O297" s="649" t="s">
        <v>1632</v>
      </c>
      <c r="P297" s="646" t="s">
        <v>80</v>
      </c>
      <c r="Q297" s="649">
        <v>44926</v>
      </c>
      <c r="R297" s="405" t="s">
        <v>1671</v>
      </c>
      <c r="S297" s="406" t="s">
        <v>2547</v>
      </c>
      <c r="T297" s="251">
        <v>45</v>
      </c>
      <c r="U297" s="251">
        <v>0</v>
      </c>
      <c r="V297" s="251">
        <v>254.99999</v>
      </c>
      <c r="W297" s="251">
        <v>300</v>
      </c>
      <c r="X297" s="251">
        <v>0</v>
      </c>
      <c r="Y297" s="251">
        <v>30</v>
      </c>
      <c r="Z297" s="251">
        <v>0</v>
      </c>
      <c r="AA297" s="251">
        <v>169.99999</v>
      </c>
      <c r="AB297" s="251">
        <v>199.99999</v>
      </c>
      <c r="AC297" s="251">
        <v>0</v>
      </c>
      <c r="AD297" s="251">
        <v>0</v>
      </c>
      <c r="AE297" s="251">
        <v>0</v>
      </c>
      <c r="AF297" s="251">
        <v>0</v>
      </c>
      <c r="AG297" s="251">
        <v>0</v>
      </c>
      <c r="AH297" s="251">
        <v>0</v>
      </c>
      <c r="AI297" s="251">
        <v>0</v>
      </c>
      <c r="AJ297" s="251">
        <v>0</v>
      </c>
      <c r="AK297" s="251">
        <v>0</v>
      </c>
      <c r="AL297" s="251">
        <v>0</v>
      </c>
      <c r="AM297" s="251">
        <v>254.99999</v>
      </c>
      <c r="AN297" s="251">
        <v>0</v>
      </c>
      <c r="AO297" s="251">
        <v>0</v>
      </c>
      <c r="AP297" s="251">
        <v>0</v>
      </c>
      <c r="AQ297" s="251">
        <v>0</v>
      </c>
      <c r="AR297" s="251">
        <v>0</v>
      </c>
      <c r="AS297" s="251">
        <v>30</v>
      </c>
      <c r="AT297" s="251">
        <v>0</v>
      </c>
      <c r="AU297" s="251">
        <v>169.99999</v>
      </c>
      <c r="AV297" s="251">
        <v>199.99999</v>
      </c>
      <c r="AW297" s="251">
        <v>0</v>
      </c>
      <c r="AX297" s="251">
        <v>0</v>
      </c>
      <c r="AY297" s="251">
        <v>0</v>
      </c>
      <c r="AZ297" s="251">
        <v>0</v>
      </c>
      <c r="BA297" s="251">
        <v>0</v>
      </c>
      <c r="BB297" s="251">
        <v>0</v>
      </c>
      <c r="BC297" s="251">
        <v>0</v>
      </c>
      <c r="BD297" s="251">
        <v>0</v>
      </c>
      <c r="BE297" s="251">
        <v>0</v>
      </c>
      <c r="BF297" s="251">
        <v>0</v>
      </c>
      <c r="BG297" s="251">
        <v>0</v>
      </c>
      <c r="BH297" s="251">
        <v>0</v>
      </c>
      <c r="BI297" s="251">
        <v>0</v>
      </c>
      <c r="BJ297" s="251">
        <v>0</v>
      </c>
      <c r="BK297" s="251">
        <v>0</v>
      </c>
      <c r="BL297" s="251">
        <v>0</v>
      </c>
      <c r="BM297" s="251">
        <v>0</v>
      </c>
      <c r="BN297" s="251">
        <v>0</v>
      </c>
      <c r="BO297" s="251">
        <v>0</v>
      </c>
      <c r="BP297" s="251">
        <v>0</v>
      </c>
      <c r="BQ297" s="251">
        <v>0</v>
      </c>
      <c r="BR297" s="251">
        <v>0</v>
      </c>
      <c r="BS297" s="251">
        <v>0</v>
      </c>
      <c r="BT297" s="251">
        <v>0</v>
      </c>
      <c r="BU297" s="251">
        <v>0</v>
      </c>
      <c r="BV297" s="251">
        <v>0</v>
      </c>
      <c r="BW297" s="251">
        <v>0</v>
      </c>
      <c r="BX297" s="251">
        <v>0</v>
      </c>
      <c r="BY297" s="251">
        <v>0</v>
      </c>
      <c r="BZ297" s="251">
        <v>0</v>
      </c>
      <c r="CA297" s="602">
        <v>0</v>
      </c>
      <c r="CB297" s="251">
        <v>0</v>
      </c>
      <c r="CC297" s="251">
        <v>0</v>
      </c>
      <c r="CD297" s="251">
        <v>0</v>
      </c>
      <c r="CE297" s="251">
        <v>0</v>
      </c>
      <c r="CF297" s="251">
        <v>0</v>
      </c>
      <c r="CG297" s="251">
        <v>0</v>
      </c>
      <c r="CH297" s="251">
        <v>0</v>
      </c>
      <c r="CI297" s="251">
        <v>0</v>
      </c>
      <c r="CJ297" s="251">
        <v>0</v>
      </c>
      <c r="CK297" s="251">
        <v>254.99999</v>
      </c>
      <c r="CL297" s="251">
        <v>0</v>
      </c>
      <c r="CM297" s="251">
        <v>0</v>
      </c>
      <c r="CN297" s="251">
        <v>0</v>
      </c>
      <c r="CO297" s="251">
        <v>0</v>
      </c>
      <c r="CP297" s="251">
        <v>0</v>
      </c>
      <c r="CQ297" s="251">
        <v>0</v>
      </c>
      <c r="CR297" s="251">
        <v>0</v>
      </c>
      <c r="CS297" s="251">
        <v>0</v>
      </c>
      <c r="CT297" s="251">
        <v>0</v>
      </c>
      <c r="CU297" s="251">
        <v>0</v>
      </c>
      <c r="CV297" s="729">
        <v>0</v>
      </c>
      <c r="CW297" s="251">
        <v>0</v>
      </c>
      <c r="CX297" s="251">
        <v>50</v>
      </c>
      <c r="CY297" s="251">
        <v>0</v>
      </c>
      <c r="CZ297" s="405" t="s">
        <v>1633</v>
      </c>
      <c r="DA297" s="405" t="s">
        <v>80</v>
      </c>
      <c r="DB297" s="405" t="s">
        <v>80</v>
      </c>
      <c r="DC297" s="405" t="s">
        <v>80</v>
      </c>
      <c r="DD297" s="405" t="s">
        <v>2110</v>
      </c>
      <c r="DE297" s="405"/>
      <c r="DF297" s="405" t="s">
        <v>2195</v>
      </c>
      <c r="DG297" s="587"/>
      <c r="DH297" s="587"/>
      <c r="DI297" s="587"/>
      <c r="DJ297" s="587"/>
      <c r="DK297" s="587"/>
      <c r="DL297" s="587"/>
      <c r="DM297" s="587"/>
      <c r="DN297" s="587"/>
      <c r="DO297" s="587"/>
      <c r="DP297" s="587"/>
      <c r="DQ297" s="587"/>
      <c r="DR297" s="587"/>
      <c r="DS297" s="587"/>
      <c r="DT297" s="587"/>
      <c r="DU297" s="587"/>
      <c r="DV297" s="587"/>
      <c r="DW297" s="587"/>
      <c r="DX297" s="587"/>
      <c r="DY297" s="587"/>
      <c r="DZ297" s="587"/>
      <c r="EA297" s="587"/>
      <c r="EB297" s="587"/>
      <c r="EC297" s="587"/>
      <c r="ED297" s="587"/>
      <c r="EE297" s="587"/>
      <c r="EF297" s="587"/>
      <c r="EG297" s="587"/>
      <c r="EH297" s="587"/>
      <c r="EI297" s="587"/>
      <c r="EJ297" s="587"/>
      <c r="EK297" s="587"/>
      <c r="EL297" s="587"/>
      <c r="EM297" s="587"/>
      <c r="EN297" s="587"/>
      <c r="EO297" s="587"/>
      <c r="EP297" s="587"/>
      <c r="EQ297" s="587"/>
      <c r="ER297" s="587"/>
      <c r="ES297" s="587"/>
      <c r="ET297" s="587"/>
      <c r="EU297" s="587"/>
      <c r="EV297" s="587"/>
      <c r="EW297" s="587"/>
      <c r="EX297" s="587"/>
      <c r="EY297" s="587"/>
      <c r="EZ297" s="587"/>
      <c r="FA297" s="587"/>
      <c r="FB297" s="587"/>
      <c r="FC297" s="587"/>
      <c r="FD297" s="587"/>
      <c r="FE297" s="587"/>
      <c r="FF297" s="587"/>
      <c r="FG297" s="587"/>
      <c r="FH297" s="587"/>
      <c r="FI297" s="587"/>
    </row>
    <row r="298" spans="1:165" s="427" customFormat="1" ht="72" outlineLevel="1">
      <c r="A298" s="874"/>
      <c r="B298" s="588" t="s">
        <v>2088</v>
      </c>
      <c r="C298" s="406" t="s">
        <v>2158</v>
      </c>
      <c r="D298" s="405" t="s">
        <v>100</v>
      </c>
      <c r="E298" s="405" t="s">
        <v>1234</v>
      </c>
      <c r="F298" s="406">
        <v>49535013</v>
      </c>
      <c r="G298" s="406" t="s">
        <v>2141</v>
      </c>
      <c r="H298" s="405" t="s">
        <v>1651</v>
      </c>
      <c r="I298" s="251">
        <v>1851.1</v>
      </c>
      <c r="J298" s="251">
        <v>1851.1</v>
      </c>
      <c r="K298" s="251">
        <v>0</v>
      </c>
      <c r="L298" s="251">
        <v>0</v>
      </c>
      <c r="M298" s="251">
        <v>1665.99</v>
      </c>
      <c r="N298" s="251">
        <v>1665.99</v>
      </c>
      <c r="O298" s="649" t="s">
        <v>2328</v>
      </c>
      <c r="P298" s="646" t="s">
        <v>80</v>
      </c>
      <c r="Q298" s="649">
        <v>44469</v>
      </c>
      <c r="R298" s="405" t="s">
        <v>694</v>
      </c>
      <c r="S298" s="649">
        <v>44368</v>
      </c>
      <c r="T298" s="251">
        <v>185.11</v>
      </c>
      <c r="U298" s="251">
        <v>0</v>
      </c>
      <c r="V298" s="251">
        <v>1665.99</v>
      </c>
      <c r="W298" s="251">
        <v>1851.1</v>
      </c>
      <c r="X298" s="251">
        <v>0</v>
      </c>
      <c r="Y298" s="251">
        <v>185.11</v>
      </c>
      <c r="Z298" s="251">
        <v>0</v>
      </c>
      <c r="AA298" s="251">
        <v>1665.99</v>
      </c>
      <c r="AB298" s="251">
        <v>1851.1</v>
      </c>
      <c r="AC298" s="251">
        <v>0</v>
      </c>
      <c r="AD298" s="251">
        <v>0</v>
      </c>
      <c r="AE298" s="251">
        <v>0</v>
      </c>
      <c r="AF298" s="251">
        <v>0</v>
      </c>
      <c r="AG298" s="251">
        <v>0</v>
      </c>
      <c r="AH298" s="251">
        <v>1665.99</v>
      </c>
      <c r="AI298" s="251">
        <v>0</v>
      </c>
      <c r="AJ298" s="251">
        <v>0</v>
      </c>
      <c r="AK298" s="251">
        <v>0</v>
      </c>
      <c r="AL298" s="251">
        <v>0</v>
      </c>
      <c r="AM298" s="251">
        <v>0</v>
      </c>
      <c r="AN298" s="251">
        <v>0</v>
      </c>
      <c r="AO298" s="251">
        <v>0</v>
      </c>
      <c r="AP298" s="251">
        <v>0</v>
      </c>
      <c r="AQ298" s="251">
        <v>0</v>
      </c>
      <c r="AR298" s="251">
        <v>0</v>
      </c>
      <c r="AS298" s="251">
        <v>185.11</v>
      </c>
      <c r="AT298" s="251">
        <v>0</v>
      </c>
      <c r="AU298" s="251">
        <v>1665.99</v>
      </c>
      <c r="AV298" s="251">
        <v>1851.1</v>
      </c>
      <c r="AW298" s="251">
        <v>0</v>
      </c>
      <c r="AX298" s="251">
        <v>0</v>
      </c>
      <c r="AY298" s="251">
        <v>0</v>
      </c>
      <c r="AZ298" s="251">
        <v>0</v>
      </c>
      <c r="BA298" s="251">
        <v>0</v>
      </c>
      <c r="BB298" s="251">
        <v>0</v>
      </c>
      <c r="BC298" s="251">
        <v>0</v>
      </c>
      <c r="BD298" s="251">
        <v>0</v>
      </c>
      <c r="BE298" s="251">
        <v>0</v>
      </c>
      <c r="BF298" s="251">
        <v>0</v>
      </c>
      <c r="BG298" s="251">
        <v>0</v>
      </c>
      <c r="BH298" s="251">
        <v>0</v>
      </c>
      <c r="BI298" s="251">
        <v>0</v>
      </c>
      <c r="BJ298" s="251">
        <v>0</v>
      </c>
      <c r="BK298" s="251">
        <v>0</v>
      </c>
      <c r="BL298" s="251">
        <v>0</v>
      </c>
      <c r="BM298" s="251">
        <v>0</v>
      </c>
      <c r="BN298" s="251">
        <v>0</v>
      </c>
      <c r="BO298" s="251">
        <v>0</v>
      </c>
      <c r="BP298" s="251">
        <v>0</v>
      </c>
      <c r="BQ298" s="251">
        <v>0</v>
      </c>
      <c r="BR298" s="251">
        <v>0</v>
      </c>
      <c r="BS298" s="251">
        <v>0</v>
      </c>
      <c r="BT298" s="251">
        <v>0</v>
      </c>
      <c r="BU298" s="251">
        <v>0</v>
      </c>
      <c r="BV298" s="251">
        <v>0</v>
      </c>
      <c r="BW298" s="251">
        <v>0</v>
      </c>
      <c r="BX298" s="251">
        <v>0</v>
      </c>
      <c r="BY298" s="251">
        <v>0</v>
      </c>
      <c r="BZ298" s="251">
        <v>0</v>
      </c>
      <c r="CA298" s="602">
        <v>1665.99</v>
      </c>
      <c r="CB298" s="251">
        <v>0</v>
      </c>
      <c r="CC298" s="251">
        <v>0</v>
      </c>
      <c r="CD298" s="251">
        <v>0</v>
      </c>
      <c r="CE298" s="251">
        <v>0</v>
      </c>
      <c r="CF298" s="251">
        <v>0</v>
      </c>
      <c r="CG298" s="251">
        <v>0</v>
      </c>
      <c r="CH298" s="251">
        <v>0</v>
      </c>
      <c r="CI298" s="251">
        <v>0</v>
      </c>
      <c r="CJ298" s="251">
        <v>0</v>
      </c>
      <c r="CK298" s="251">
        <v>0</v>
      </c>
      <c r="CL298" s="251">
        <v>0</v>
      </c>
      <c r="CM298" s="251">
        <v>0</v>
      </c>
      <c r="CN298" s="251">
        <v>0</v>
      </c>
      <c r="CO298" s="251">
        <v>0</v>
      </c>
      <c r="CP298" s="251">
        <v>0</v>
      </c>
      <c r="CQ298" s="251">
        <v>0</v>
      </c>
      <c r="CR298" s="251">
        <v>0</v>
      </c>
      <c r="CS298" s="251">
        <v>0</v>
      </c>
      <c r="CT298" s="251">
        <v>0</v>
      </c>
      <c r="CU298" s="251">
        <v>0</v>
      </c>
      <c r="CV298" s="729">
        <v>0</v>
      </c>
      <c r="CW298" s="251">
        <v>0</v>
      </c>
      <c r="CX298" s="251">
        <v>0</v>
      </c>
      <c r="CY298" s="251">
        <v>0</v>
      </c>
      <c r="CZ298" s="405" t="s">
        <v>2089</v>
      </c>
      <c r="DA298" s="405" t="s">
        <v>80</v>
      </c>
      <c r="DB298" s="405" t="s">
        <v>80</v>
      </c>
      <c r="DC298" s="405" t="s">
        <v>80</v>
      </c>
      <c r="DD298" s="405" t="s">
        <v>2110</v>
      </c>
      <c r="DE298" s="405"/>
      <c r="DF298" s="405" t="s">
        <v>2197</v>
      </c>
      <c r="DG298" s="587"/>
      <c r="DH298" s="587"/>
      <c r="DI298" s="587"/>
      <c r="DJ298" s="587"/>
      <c r="DK298" s="587"/>
      <c r="DL298" s="587"/>
      <c r="DM298" s="587"/>
      <c r="DN298" s="587"/>
      <c r="DO298" s="587"/>
      <c r="DP298" s="587"/>
      <c r="DQ298" s="587"/>
      <c r="DR298" s="587"/>
      <c r="DS298" s="587"/>
      <c r="DT298" s="587"/>
      <c r="DU298" s="587"/>
      <c r="DV298" s="587"/>
      <c r="DW298" s="587"/>
      <c r="DX298" s="587"/>
      <c r="DY298" s="587"/>
      <c r="DZ298" s="587"/>
      <c r="EA298" s="587"/>
      <c r="EB298" s="587"/>
      <c r="EC298" s="587"/>
      <c r="ED298" s="587"/>
      <c r="EE298" s="587"/>
      <c r="EF298" s="587"/>
      <c r="EG298" s="587"/>
      <c r="EH298" s="587"/>
      <c r="EI298" s="587"/>
      <c r="EJ298" s="587"/>
      <c r="EK298" s="587"/>
      <c r="EL298" s="587"/>
      <c r="EM298" s="587"/>
      <c r="EN298" s="587"/>
      <c r="EO298" s="587"/>
      <c r="EP298" s="587"/>
      <c r="EQ298" s="587"/>
      <c r="ER298" s="587"/>
      <c r="ES298" s="587"/>
      <c r="ET298" s="587"/>
      <c r="EU298" s="587"/>
      <c r="EV298" s="587"/>
      <c r="EW298" s="587"/>
      <c r="EX298" s="587"/>
      <c r="EY298" s="587"/>
      <c r="EZ298" s="587"/>
      <c r="FA298" s="587"/>
      <c r="FB298" s="587"/>
      <c r="FC298" s="587"/>
      <c r="FD298" s="587"/>
      <c r="FE298" s="587"/>
      <c r="FF298" s="587"/>
      <c r="FG298" s="587"/>
      <c r="FH298" s="587"/>
      <c r="FI298" s="587"/>
    </row>
    <row r="299" spans="1:165" s="427" customFormat="1" ht="54" outlineLevel="1">
      <c r="A299" s="874"/>
      <c r="B299" s="588" t="s">
        <v>2090</v>
      </c>
      <c r="C299" s="406" t="s">
        <v>2159</v>
      </c>
      <c r="D299" s="405" t="s">
        <v>125</v>
      </c>
      <c r="E299" s="405" t="s">
        <v>1237</v>
      </c>
      <c r="F299" s="406">
        <v>61664651</v>
      </c>
      <c r="G299" s="406" t="s">
        <v>2142</v>
      </c>
      <c r="H299" s="405" t="s">
        <v>1651</v>
      </c>
      <c r="I299" s="251">
        <v>1850</v>
      </c>
      <c r="J299" s="251">
        <v>1850</v>
      </c>
      <c r="K299" s="251">
        <v>0</v>
      </c>
      <c r="L299" s="251">
        <v>0</v>
      </c>
      <c r="M299" s="251">
        <v>1665</v>
      </c>
      <c r="N299" s="251">
        <v>1665</v>
      </c>
      <c r="O299" s="649" t="s">
        <v>2328</v>
      </c>
      <c r="P299" s="646" t="s">
        <v>80</v>
      </c>
      <c r="Q299" s="649">
        <v>44469</v>
      </c>
      <c r="R299" s="405" t="s">
        <v>694</v>
      </c>
      <c r="S299" s="649">
        <v>44368</v>
      </c>
      <c r="T299" s="251">
        <v>185</v>
      </c>
      <c r="U299" s="251">
        <v>0</v>
      </c>
      <c r="V299" s="251">
        <v>1665</v>
      </c>
      <c r="W299" s="251">
        <v>1850</v>
      </c>
      <c r="X299" s="251">
        <v>0</v>
      </c>
      <c r="Y299" s="251">
        <v>185</v>
      </c>
      <c r="Z299" s="251">
        <v>0</v>
      </c>
      <c r="AA299" s="251">
        <v>1665</v>
      </c>
      <c r="AB299" s="251">
        <v>1850</v>
      </c>
      <c r="AC299" s="251">
        <v>0</v>
      </c>
      <c r="AD299" s="251">
        <v>0</v>
      </c>
      <c r="AE299" s="251">
        <v>0</v>
      </c>
      <c r="AF299" s="251">
        <v>0</v>
      </c>
      <c r="AG299" s="251">
        <v>0</v>
      </c>
      <c r="AH299" s="251">
        <v>1665</v>
      </c>
      <c r="AI299" s="251">
        <v>0</v>
      </c>
      <c r="AJ299" s="251">
        <v>0</v>
      </c>
      <c r="AK299" s="251">
        <v>0</v>
      </c>
      <c r="AL299" s="251">
        <v>0</v>
      </c>
      <c r="AM299" s="251">
        <v>0</v>
      </c>
      <c r="AN299" s="251">
        <v>0</v>
      </c>
      <c r="AO299" s="251">
        <v>0</v>
      </c>
      <c r="AP299" s="251">
        <v>0</v>
      </c>
      <c r="AQ299" s="251">
        <v>0</v>
      </c>
      <c r="AR299" s="251">
        <v>0</v>
      </c>
      <c r="AS299" s="251">
        <v>185</v>
      </c>
      <c r="AT299" s="251">
        <v>0</v>
      </c>
      <c r="AU299" s="251">
        <v>1665</v>
      </c>
      <c r="AV299" s="251">
        <v>1850</v>
      </c>
      <c r="AW299" s="251">
        <v>0</v>
      </c>
      <c r="AX299" s="251">
        <v>0</v>
      </c>
      <c r="AY299" s="251">
        <v>0</v>
      </c>
      <c r="AZ299" s="251">
        <v>0</v>
      </c>
      <c r="BA299" s="251">
        <v>0</v>
      </c>
      <c r="BB299" s="251">
        <v>0</v>
      </c>
      <c r="BC299" s="251">
        <v>0</v>
      </c>
      <c r="BD299" s="251">
        <v>0</v>
      </c>
      <c r="BE299" s="251">
        <v>0</v>
      </c>
      <c r="BF299" s="251">
        <v>0</v>
      </c>
      <c r="BG299" s="251">
        <v>0</v>
      </c>
      <c r="BH299" s="251">
        <v>0</v>
      </c>
      <c r="BI299" s="251">
        <v>0</v>
      </c>
      <c r="BJ299" s="251">
        <v>0</v>
      </c>
      <c r="BK299" s="251">
        <v>0</v>
      </c>
      <c r="BL299" s="251">
        <v>0</v>
      </c>
      <c r="BM299" s="251">
        <v>0</v>
      </c>
      <c r="BN299" s="251">
        <v>0</v>
      </c>
      <c r="BO299" s="251">
        <v>0</v>
      </c>
      <c r="BP299" s="251">
        <v>0</v>
      </c>
      <c r="BQ299" s="251">
        <v>0</v>
      </c>
      <c r="BR299" s="251">
        <v>0</v>
      </c>
      <c r="BS299" s="251">
        <v>0</v>
      </c>
      <c r="BT299" s="251">
        <v>0</v>
      </c>
      <c r="BU299" s="251">
        <v>0</v>
      </c>
      <c r="BV299" s="251">
        <v>0</v>
      </c>
      <c r="BW299" s="251">
        <v>0</v>
      </c>
      <c r="BX299" s="251">
        <v>0</v>
      </c>
      <c r="BY299" s="251">
        <v>0</v>
      </c>
      <c r="BZ299" s="251">
        <v>0</v>
      </c>
      <c r="CA299" s="602">
        <v>1665</v>
      </c>
      <c r="CB299" s="251">
        <v>0</v>
      </c>
      <c r="CC299" s="251">
        <v>0</v>
      </c>
      <c r="CD299" s="251">
        <v>0</v>
      </c>
      <c r="CE299" s="251">
        <v>0</v>
      </c>
      <c r="CF299" s="251">
        <v>0</v>
      </c>
      <c r="CG299" s="251">
        <v>0</v>
      </c>
      <c r="CH299" s="251">
        <v>0</v>
      </c>
      <c r="CI299" s="251">
        <v>0</v>
      </c>
      <c r="CJ299" s="251">
        <v>0</v>
      </c>
      <c r="CK299" s="251">
        <v>0</v>
      </c>
      <c r="CL299" s="251">
        <v>0</v>
      </c>
      <c r="CM299" s="251">
        <v>0</v>
      </c>
      <c r="CN299" s="251">
        <v>0</v>
      </c>
      <c r="CO299" s="251">
        <v>0</v>
      </c>
      <c r="CP299" s="251">
        <v>0</v>
      </c>
      <c r="CQ299" s="251">
        <v>0</v>
      </c>
      <c r="CR299" s="251">
        <v>0</v>
      </c>
      <c r="CS299" s="251">
        <v>0</v>
      </c>
      <c r="CT299" s="251">
        <v>0</v>
      </c>
      <c r="CU299" s="251">
        <v>0</v>
      </c>
      <c r="CV299" s="729">
        <v>0</v>
      </c>
      <c r="CW299" s="251">
        <v>0</v>
      </c>
      <c r="CX299" s="251">
        <v>0</v>
      </c>
      <c r="CY299" s="251">
        <v>0</v>
      </c>
      <c r="CZ299" s="405" t="s">
        <v>2089</v>
      </c>
      <c r="DA299" s="405" t="s">
        <v>80</v>
      </c>
      <c r="DB299" s="405" t="s">
        <v>80</v>
      </c>
      <c r="DC299" s="405" t="s">
        <v>80</v>
      </c>
      <c r="DD299" s="405" t="s">
        <v>2110</v>
      </c>
      <c r="DE299" s="405"/>
      <c r="DF299" s="405" t="s">
        <v>2176</v>
      </c>
      <c r="DG299" s="587"/>
      <c r="DH299" s="587"/>
      <c r="DI299" s="587"/>
      <c r="DJ299" s="587"/>
      <c r="DK299" s="587"/>
      <c r="DL299" s="587"/>
      <c r="DM299" s="587"/>
      <c r="DN299" s="587"/>
      <c r="DO299" s="587"/>
      <c r="DP299" s="587"/>
      <c r="DQ299" s="587"/>
      <c r="DR299" s="587"/>
      <c r="DS299" s="587"/>
      <c r="DT299" s="587"/>
      <c r="DU299" s="587"/>
      <c r="DV299" s="587"/>
      <c r="DW299" s="587"/>
      <c r="DX299" s="587"/>
      <c r="DY299" s="587"/>
      <c r="DZ299" s="587"/>
      <c r="EA299" s="587"/>
      <c r="EB299" s="587"/>
      <c r="EC299" s="587"/>
      <c r="ED299" s="587"/>
      <c r="EE299" s="587"/>
      <c r="EF299" s="587"/>
      <c r="EG299" s="587"/>
      <c r="EH299" s="587"/>
      <c r="EI299" s="587"/>
      <c r="EJ299" s="587"/>
      <c r="EK299" s="587"/>
      <c r="EL299" s="587"/>
      <c r="EM299" s="587"/>
      <c r="EN299" s="587"/>
      <c r="EO299" s="587"/>
      <c r="EP299" s="587"/>
      <c r="EQ299" s="587"/>
      <c r="ER299" s="587"/>
      <c r="ES299" s="587"/>
      <c r="ET299" s="587"/>
      <c r="EU299" s="587"/>
      <c r="EV299" s="587"/>
      <c r="EW299" s="587"/>
      <c r="EX299" s="587"/>
      <c r="EY299" s="587"/>
      <c r="EZ299" s="587"/>
      <c r="FA299" s="587"/>
      <c r="FB299" s="587"/>
      <c r="FC299" s="587"/>
      <c r="FD299" s="587"/>
      <c r="FE299" s="587"/>
      <c r="FF299" s="587"/>
      <c r="FG299" s="587"/>
      <c r="FH299" s="587"/>
      <c r="FI299" s="587"/>
    </row>
    <row r="300" spans="1:165" s="427" customFormat="1" ht="72" outlineLevel="1">
      <c r="A300" s="874"/>
      <c r="B300" s="588" t="s">
        <v>2143</v>
      </c>
      <c r="C300" s="406" t="s">
        <v>80</v>
      </c>
      <c r="D300" s="656" t="s">
        <v>100</v>
      </c>
      <c r="E300" s="656" t="s">
        <v>1222</v>
      </c>
      <c r="F300" s="656">
        <v>49535013</v>
      </c>
      <c r="G300" s="406" t="s">
        <v>80</v>
      </c>
      <c r="H300" s="405" t="s">
        <v>2144</v>
      </c>
      <c r="I300" s="251">
        <v>11812.144</v>
      </c>
      <c r="J300" s="251">
        <v>9801.9240000000009</v>
      </c>
      <c r="K300" s="251">
        <v>2010.22</v>
      </c>
      <c r="L300" s="251">
        <v>0</v>
      </c>
      <c r="M300" s="251">
        <v>6861.3468000000003</v>
      </c>
      <c r="N300" s="251">
        <v>6861.3468000000003</v>
      </c>
      <c r="O300" s="649" t="s">
        <v>2375</v>
      </c>
      <c r="P300" s="646" t="s">
        <v>80</v>
      </c>
      <c r="Q300" s="649">
        <v>44926</v>
      </c>
      <c r="R300" s="405" t="s">
        <v>182</v>
      </c>
      <c r="S300" s="405" t="s">
        <v>80</v>
      </c>
      <c r="T300" s="251">
        <v>0</v>
      </c>
      <c r="U300" s="251">
        <v>0</v>
      </c>
      <c r="V300" s="251">
        <v>0</v>
      </c>
      <c r="W300" s="251">
        <v>0</v>
      </c>
      <c r="X300" s="251">
        <v>0</v>
      </c>
      <c r="Y300" s="251">
        <v>0</v>
      </c>
      <c r="Z300" s="251">
        <v>0</v>
      </c>
      <c r="AA300" s="251">
        <v>0</v>
      </c>
      <c r="AB300" s="251">
        <v>0</v>
      </c>
      <c r="AC300" s="251">
        <v>0</v>
      </c>
      <c r="AD300" s="251">
        <v>2940.5771999999997</v>
      </c>
      <c r="AE300" s="251">
        <v>2010.22</v>
      </c>
      <c r="AF300" s="251">
        <v>6861.3467999999993</v>
      </c>
      <c r="AG300" s="251">
        <v>11812.144</v>
      </c>
      <c r="AH300" s="251">
        <v>0</v>
      </c>
      <c r="AI300" s="251">
        <v>0</v>
      </c>
      <c r="AJ300" s="251">
        <v>0</v>
      </c>
      <c r="AK300" s="251">
        <v>0</v>
      </c>
      <c r="AL300" s="251">
        <v>0</v>
      </c>
      <c r="AM300" s="251">
        <v>6861.3468000000003</v>
      </c>
      <c r="AN300" s="251">
        <v>0</v>
      </c>
      <c r="AO300" s="251">
        <v>0</v>
      </c>
      <c r="AP300" s="251">
        <v>0</v>
      </c>
      <c r="AQ300" s="251">
        <v>0</v>
      </c>
      <c r="AR300" s="251">
        <v>0</v>
      </c>
      <c r="AS300" s="251">
        <v>0</v>
      </c>
      <c r="AT300" s="251">
        <v>0</v>
      </c>
      <c r="AU300" s="251">
        <v>0</v>
      </c>
      <c r="AV300" s="251">
        <v>0</v>
      </c>
      <c r="AW300" s="251">
        <v>0</v>
      </c>
      <c r="AX300" s="251">
        <v>0</v>
      </c>
      <c r="AY300" s="251">
        <v>0</v>
      </c>
      <c r="AZ300" s="251">
        <v>0</v>
      </c>
      <c r="BA300" s="251">
        <v>0</v>
      </c>
      <c r="BB300" s="251">
        <v>0</v>
      </c>
      <c r="BC300" s="251">
        <v>0</v>
      </c>
      <c r="BD300" s="251">
        <v>0</v>
      </c>
      <c r="BE300" s="251">
        <v>0</v>
      </c>
      <c r="BF300" s="251">
        <v>0</v>
      </c>
      <c r="BG300" s="251">
        <v>0</v>
      </c>
      <c r="BH300" s="251">
        <v>0</v>
      </c>
      <c r="BI300" s="251">
        <v>0</v>
      </c>
      <c r="BJ300" s="251">
        <v>0</v>
      </c>
      <c r="BK300" s="251">
        <v>0</v>
      </c>
      <c r="BL300" s="251">
        <v>0</v>
      </c>
      <c r="BM300" s="251">
        <v>1470.5</v>
      </c>
      <c r="BN300" s="251">
        <v>0</v>
      </c>
      <c r="BO300" s="251">
        <v>3430.6</v>
      </c>
      <c r="BP300" s="251">
        <v>4901.1000000000004</v>
      </c>
      <c r="BQ300" s="251">
        <v>0</v>
      </c>
      <c r="BR300" s="251">
        <v>1470.0771999999999</v>
      </c>
      <c r="BS300" s="251">
        <v>2010.22</v>
      </c>
      <c r="BT300" s="251">
        <v>3430.7467999999999</v>
      </c>
      <c r="BU300" s="251">
        <v>6911.0439999999999</v>
      </c>
      <c r="BV300" s="251">
        <v>0</v>
      </c>
      <c r="BW300" s="251">
        <v>0</v>
      </c>
      <c r="BX300" s="251">
        <v>0</v>
      </c>
      <c r="BY300" s="251">
        <v>0</v>
      </c>
      <c r="BZ300" s="251">
        <v>0</v>
      </c>
      <c r="CA300" s="602">
        <v>0</v>
      </c>
      <c r="CB300" s="251">
        <v>0</v>
      </c>
      <c r="CC300" s="251">
        <v>0</v>
      </c>
      <c r="CD300" s="251">
        <v>0</v>
      </c>
      <c r="CE300" s="251">
        <v>0</v>
      </c>
      <c r="CF300" s="251">
        <v>0</v>
      </c>
      <c r="CG300" s="251">
        <v>0</v>
      </c>
      <c r="CH300" s="251">
        <v>0</v>
      </c>
      <c r="CI300" s="251">
        <v>0</v>
      </c>
      <c r="CJ300" s="251">
        <v>0</v>
      </c>
      <c r="CK300" s="251">
        <v>0</v>
      </c>
      <c r="CL300" s="251">
        <v>0</v>
      </c>
      <c r="CM300" s="251">
        <v>0</v>
      </c>
      <c r="CN300" s="251">
        <v>0</v>
      </c>
      <c r="CO300" s="251">
        <v>0</v>
      </c>
      <c r="CP300" s="251">
        <v>0</v>
      </c>
      <c r="CQ300" s="251">
        <v>0</v>
      </c>
      <c r="CR300" s="251">
        <v>0</v>
      </c>
      <c r="CS300" s="251">
        <v>0</v>
      </c>
      <c r="CT300" s="251">
        <v>0</v>
      </c>
      <c r="CU300" s="251">
        <v>6861.3468000000003</v>
      </c>
      <c r="CV300" s="729">
        <v>0</v>
      </c>
      <c r="CW300" s="251">
        <v>0</v>
      </c>
      <c r="CX300" s="251">
        <v>0</v>
      </c>
      <c r="CY300" s="251">
        <v>0</v>
      </c>
      <c r="CZ300" s="405" t="s">
        <v>2145</v>
      </c>
      <c r="DA300" s="405" t="s">
        <v>80</v>
      </c>
      <c r="DB300" s="405" t="s">
        <v>80</v>
      </c>
      <c r="DC300" s="405" t="s">
        <v>80</v>
      </c>
      <c r="DD300" s="405" t="s">
        <v>2121</v>
      </c>
      <c r="DE300" s="405"/>
      <c r="DF300" s="405" t="s">
        <v>2197</v>
      </c>
      <c r="DG300" s="587"/>
      <c r="DH300" s="587"/>
      <c r="DI300" s="587"/>
      <c r="DJ300" s="587"/>
      <c r="DK300" s="587"/>
      <c r="DL300" s="587"/>
      <c r="DM300" s="587"/>
      <c r="DN300" s="587"/>
      <c r="DO300" s="587"/>
      <c r="DP300" s="587"/>
      <c r="DQ300" s="587"/>
      <c r="DR300" s="587"/>
      <c r="DS300" s="587"/>
      <c r="DT300" s="587"/>
      <c r="DU300" s="587"/>
      <c r="DV300" s="587"/>
      <c r="DW300" s="587"/>
      <c r="DX300" s="587"/>
      <c r="DY300" s="587"/>
      <c r="DZ300" s="587"/>
      <c r="EA300" s="587"/>
      <c r="EB300" s="587"/>
      <c r="EC300" s="587"/>
      <c r="ED300" s="587"/>
      <c r="EE300" s="587"/>
      <c r="EF300" s="587"/>
      <c r="EG300" s="587"/>
      <c r="EH300" s="587"/>
      <c r="EI300" s="587"/>
      <c r="EJ300" s="587"/>
      <c r="EK300" s="587"/>
      <c r="EL300" s="587"/>
      <c r="EM300" s="587"/>
      <c r="EN300" s="587"/>
      <c r="EO300" s="587"/>
      <c r="EP300" s="587"/>
      <c r="EQ300" s="587"/>
      <c r="ER300" s="587"/>
      <c r="ES300" s="587"/>
      <c r="ET300" s="587"/>
      <c r="EU300" s="587"/>
      <c r="EV300" s="587"/>
      <c r="EW300" s="587"/>
      <c r="EX300" s="587"/>
      <c r="EY300" s="587"/>
      <c r="EZ300" s="587"/>
      <c r="FA300" s="587"/>
      <c r="FB300" s="587"/>
      <c r="FC300" s="587"/>
      <c r="FD300" s="587"/>
      <c r="FE300" s="587"/>
      <c r="FF300" s="587"/>
      <c r="FG300" s="587"/>
      <c r="FH300" s="587"/>
      <c r="FI300" s="587"/>
    </row>
    <row r="301" spans="1:165" s="427" customFormat="1" ht="72" outlineLevel="1">
      <c r="A301" s="874"/>
      <c r="B301" s="588" t="s">
        <v>2146</v>
      </c>
      <c r="C301" s="406" t="s">
        <v>80</v>
      </c>
      <c r="D301" s="405" t="s">
        <v>132</v>
      </c>
      <c r="E301" s="406" t="s">
        <v>2010</v>
      </c>
      <c r="F301" s="406" t="s">
        <v>1139</v>
      </c>
      <c r="G301" s="406" t="s">
        <v>80</v>
      </c>
      <c r="H301" s="405" t="s">
        <v>2144</v>
      </c>
      <c r="I301" s="251">
        <v>9902.64</v>
      </c>
      <c r="J301" s="251">
        <v>9297.64</v>
      </c>
      <c r="K301" s="251">
        <v>605</v>
      </c>
      <c r="L301" s="251">
        <v>0</v>
      </c>
      <c r="M301" s="251">
        <v>6508.348</v>
      </c>
      <c r="N301" s="251">
        <v>6508.348</v>
      </c>
      <c r="O301" s="649" t="s">
        <v>2375</v>
      </c>
      <c r="P301" s="646" t="s">
        <v>80</v>
      </c>
      <c r="Q301" s="649">
        <v>44926</v>
      </c>
      <c r="R301" s="405" t="s">
        <v>182</v>
      </c>
      <c r="S301" s="405" t="s">
        <v>80</v>
      </c>
      <c r="T301" s="251">
        <v>0</v>
      </c>
      <c r="U301" s="251">
        <v>0</v>
      </c>
      <c r="V301" s="251">
        <v>0</v>
      </c>
      <c r="W301" s="251">
        <v>0</v>
      </c>
      <c r="X301" s="251">
        <v>0</v>
      </c>
      <c r="Y301" s="251">
        <v>0</v>
      </c>
      <c r="Z301" s="251">
        <v>0</v>
      </c>
      <c r="AA301" s="251">
        <v>0</v>
      </c>
      <c r="AB301" s="251">
        <v>0</v>
      </c>
      <c r="AC301" s="251">
        <v>0</v>
      </c>
      <c r="AD301" s="251">
        <v>2789.2919999999999</v>
      </c>
      <c r="AE301" s="251">
        <v>605</v>
      </c>
      <c r="AF301" s="251">
        <v>6508.348</v>
      </c>
      <c r="AG301" s="251">
        <v>9902.64</v>
      </c>
      <c r="AH301" s="251">
        <v>0</v>
      </c>
      <c r="AI301" s="251">
        <v>0</v>
      </c>
      <c r="AJ301" s="251">
        <v>0</v>
      </c>
      <c r="AK301" s="251">
        <v>0</v>
      </c>
      <c r="AL301" s="251">
        <v>0</v>
      </c>
      <c r="AM301" s="251">
        <v>6508.348</v>
      </c>
      <c r="AN301" s="251">
        <v>0</v>
      </c>
      <c r="AO301" s="251">
        <v>0</v>
      </c>
      <c r="AP301" s="251">
        <v>0</v>
      </c>
      <c r="AQ301" s="251">
        <v>0</v>
      </c>
      <c r="AR301" s="251">
        <v>0</v>
      </c>
      <c r="AS301" s="251">
        <v>0</v>
      </c>
      <c r="AT301" s="251">
        <v>0</v>
      </c>
      <c r="AU301" s="251">
        <v>0</v>
      </c>
      <c r="AV301" s="251">
        <v>0</v>
      </c>
      <c r="AW301" s="251">
        <v>0</v>
      </c>
      <c r="AX301" s="251">
        <v>0</v>
      </c>
      <c r="AY301" s="251">
        <v>0</v>
      </c>
      <c r="AZ301" s="251">
        <v>0</v>
      </c>
      <c r="BA301" s="251">
        <v>0</v>
      </c>
      <c r="BB301" s="251">
        <v>0</v>
      </c>
      <c r="BC301" s="251">
        <v>0</v>
      </c>
      <c r="BD301" s="251">
        <v>0</v>
      </c>
      <c r="BE301" s="251">
        <v>0</v>
      </c>
      <c r="BF301" s="251">
        <v>0</v>
      </c>
      <c r="BG301" s="251">
        <v>0</v>
      </c>
      <c r="BH301" s="251">
        <v>0</v>
      </c>
      <c r="BI301" s="251">
        <v>0</v>
      </c>
      <c r="BJ301" s="251">
        <v>0</v>
      </c>
      <c r="BK301" s="251">
        <v>0</v>
      </c>
      <c r="BL301" s="251">
        <v>0</v>
      </c>
      <c r="BM301" s="251">
        <v>1394.646</v>
      </c>
      <c r="BN301" s="251">
        <v>302.5</v>
      </c>
      <c r="BO301" s="251">
        <v>3254.174</v>
      </c>
      <c r="BP301" s="251">
        <v>4951.32</v>
      </c>
      <c r="BQ301" s="251">
        <v>0</v>
      </c>
      <c r="BR301" s="251">
        <v>1394.646</v>
      </c>
      <c r="BS301" s="251">
        <v>302.5</v>
      </c>
      <c r="BT301" s="251">
        <v>3254.174</v>
      </c>
      <c r="BU301" s="251">
        <v>4951.32</v>
      </c>
      <c r="BV301" s="251">
        <v>0</v>
      </c>
      <c r="BW301" s="251">
        <v>0</v>
      </c>
      <c r="BX301" s="251">
        <v>0</v>
      </c>
      <c r="BY301" s="251">
        <v>0</v>
      </c>
      <c r="BZ301" s="251">
        <v>0</v>
      </c>
      <c r="CA301" s="602">
        <v>0</v>
      </c>
      <c r="CB301" s="251">
        <v>0</v>
      </c>
      <c r="CC301" s="251">
        <v>0</v>
      </c>
      <c r="CD301" s="251">
        <v>0</v>
      </c>
      <c r="CE301" s="251">
        <v>0</v>
      </c>
      <c r="CF301" s="251">
        <v>0</v>
      </c>
      <c r="CG301" s="251">
        <v>0</v>
      </c>
      <c r="CH301" s="251">
        <v>0</v>
      </c>
      <c r="CI301" s="251">
        <v>0</v>
      </c>
      <c r="CJ301" s="251">
        <v>0</v>
      </c>
      <c r="CK301" s="251">
        <v>0</v>
      </c>
      <c r="CL301" s="251">
        <v>0</v>
      </c>
      <c r="CM301" s="251">
        <v>0</v>
      </c>
      <c r="CN301" s="251">
        <v>0</v>
      </c>
      <c r="CO301" s="251">
        <v>0</v>
      </c>
      <c r="CP301" s="251">
        <v>0</v>
      </c>
      <c r="CQ301" s="251">
        <v>0</v>
      </c>
      <c r="CR301" s="251">
        <v>0</v>
      </c>
      <c r="CS301" s="251">
        <v>0</v>
      </c>
      <c r="CT301" s="251">
        <v>0</v>
      </c>
      <c r="CU301" s="251">
        <v>6508.348</v>
      </c>
      <c r="CV301" s="729">
        <v>0</v>
      </c>
      <c r="CW301" s="251">
        <v>0</v>
      </c>
      <c r="CX301" s="251">
        <v>0</v>
      </c>
      <c r="CY301" s="251">
        <v>0</v>
      </c>
      <c r="CZ301" s="405" t="s">
        <v>2145</v>
      </c>
      <c r="DA301" s="405" t="s">
        <v>80</v>
      </c>
      <c r="DB301" s="405" t="s">
        <v>80</v>
      </c>
      <c r="DC301" s="405" t="s">
        <v>80</v>
      </c>
      <c r="DD301" s="405" t="s">
        <v>2121</v>
      </c>
      <c r="DE301" s="405"/>
      <c r="DF301" s="405" t="s">
        <v>2189</v>
      </c>
      <c r="DG301" s="587"/>
      <c r="DH301" s="587"/>
      <c r="DI301" s="587"/>
      <c r="DJ301" s="587"/>
      <c r="DK301" s="587"/>
      <c r="DL301" s="587"/>
      <c r="DM301" s="587"/>
      <c r="DN301" s="587"/>
      <c r="DO301" s="587"/>
      <c r="DP301" s="587"/>
      <c r="DQ301" s="587"/>
      <c r="DR301" s="587"/>
      <c r="DS301" s="587"/>
      <c r="DT301" s="587"/>
      <c r="DU301" s="587"/>
      <c r="DV301" s="587"/>
      <c r="DW301" s="587"/>
      <c r="DX301" s="587"/>
      <c r="DY301" s="587"/>
      <c r="DZ301" s="587"/>
      <c r="EA301" s="587"/>
      <c r="EB301" s="587"/>
      <c r="EC301" s="587"/>
      <c r="ED301" s="587"/>
      <c r="EE301" s="587"/>
      <c r="EF301" s="587"/>
      <c r="EG301" s="587"/>
      <c r="EH301" s="587"/>
      <c r="EI301" s="587"/>
      <c r="EJ301" s="587"/>
      <c r="EK301" s="587"/>
      <c r="EL301" s="587"/>
      <c r="EM301" s="587"/>
      <c r="EN301" s="587"/>
      <c r="EO301" s="587"/>
      <c r="EP301" s="587"/>
      <c r="EQ301" s="587"/>
      <c r="ER301" s="587"/>
      <c r="ES301" s="587"/>
      <c r="ET301" s="587"/>
      <c r="EU301" s="587"/>
      <c r="EV301" s="587"/>
      <c r="EW301" s="587"/>
      <c r="EX301" s="587"/>
      <c r="EY301" s="587"/>
      <c r="EZ301" s="587"/>
      <c r="FA301" s="587"/>
      <c r="FB301" s="587"/>
      <c r="FC301" s="587"/>
      <c r="FD301" s="587"/>
      <c r="FE301" s="587"/>
      <c r="FF301" s="587"/>
      <c r="FG301" s="587"/>
      <c r="FH301" s="587"/>
      <c r="FI301" s="587"/>
    </row>
    <row r="302" spans="1:165" s="384" customFormat="1" ht="38.25" customHeight="1">
      <c r="A302" s="874"/>
      <c r="B302" s="363" t="s">
        <v>536</v>
      </c>
      <c r="C302" s="65" t="s">
        <v>80</v>
      </c>
      <c r="D302" s="65" t="s">
        <v>80</v>
      </c>
      <c r="E302" s="65" t="s">
        <v>80</v>
      </c>
      <c r="F302" s="65" t="s">
        <v>80</v>
      </c>
      <c r="G302" s="97" t="s">
        <v>80</v>
      </c>
      <c r="H302" s="65" t="s">
        <v>80</v>
      </c>
      <c r="I302" s="26">
        <f t="shared" ref="I302:N302" si="31">SUM(I292:I301)</f>
        <v>28385.231</v>
      </c>
      <c r="J302" s="26">
        <f t="shared" si="31"/>
        <v>25641.291000000001</v>
      </c>
      <c r="K302" s="26">
        <f t="shared" si="31"/>
        <v>2743.94</v>
      </c>
      <c r="L302" s="26">
        <f t="shared" si="31"/>
        <v>0</v>
      </c>
      <c r="M302" s="26">
        <f t="shared" si="31"/>
        <v>19115.21774</v>
      </c>
      <c r="N302" s="26">
        <f t="shared" si="31"/>
        <v>18758.21774</v>
      </c>
      <c r="O302" s="65" t="s">
        <v>80</v>
      </c>
      <c r="P302" s="316" t="s">
        <v>80</v>
      </c>
      <c r="Q302" s="330" t="s">
        <v>80</v>
      </c>
      <c r="R302" s="330" t="s">
        <v>80</v>
      </c>
      <c r="S302" s="65" t="s">
        <v>80</v>
      </c>
      <c r="T302" s="26">
        <f t="shared" ref="T302:AH302" si="32">SUM(T292:T301)</f>
        <v>796.20389999999998</v>
      </c>
      <c r="U302" s="26">
        <f t="shared" si="32"/>
        <v>0</v>
      </c>
      <c r="V302" s="26">
        <f t="shared" si="32"/>
        <v>5388.5229399999998</v>
      </c>
      <c r="W302" s="26">
        <f t="shared" si="32"/>
        <v>6184.7270100000005</v>
      </c>
      <c r="X302" s="26">
        <f t="shared" si="32"/>
        <v>0</v>
      </c>
      <c r="Y302" s="26">
        <f t="shared" si="32"/>
        <v>632.70406000000003</v>
      </c>
      <c r="Z302" s="26">
        <f t="shared" si="32"/>
        <v>0</v>
      </c>
      <c r="AA302" s="26">
        <f t="shared" si="32"/>
        <v>4462.0229399999998</v>
      </c>
      <c r="AB302" s="26">
        <f t="shared" si="32"/>
        <v>5094.7269999999999</v>
      </c>
      <c r="AC302" s="26">
        <f t="shared" si="32"/>
        <v>0</v>
      </c>
      <c r="AD302" s="26">
        <f t="shared" si="32"/>
        <v>5729.8691999999992</v>
      </c>
      <c r="AE302" s="26">
        <f t="shared" si="32"/>
        <v>2615.2200000000003</v>
      </c>
      <c r="AF302" s="26">
        <f t="shared" si="32"/>
        <v>13369.694799999999</v>
      </c>
      <c r="AG302" s="26">
        <f t="shared" si="32"/>
        <v>21714.784</v>
      </c>
      <c r="AH302" s="26">
        <f t="shared" si="32"/>
        <v>3330.99</v>
      </c>
      <c r="AI302" s="26">
        <f t="shared" ref="AI302:AM302" si="33">SUM(AI292:AI301)</f>
        <v>0</v>
      </c>
      <c r="AJ302" s="26">
        <f t="shared" si="33"/>
        <v>0</v>
      </c>
      <c r="AK302" s="26">
        <f t="shared" si="33"/>
        <v>0</v>
      </c>
      <c r="AL302" s="26">
        <f t="shared" si="33"/>
        <v>0</v>
      </c>
      <c r="AM302" s="26">
        <f t="shared" si="33"/>
        <v>15427.22774</v>
      </c>
      <c r="AN302" s="26">
        <f t="shared" ref="AN302:CA302" si="34">SUM(AN292:AN301)</f>
        <v>0</v>
      </c>
      <c r="AO302" s="26">
        <f t="shared" si="34"/>
        <v>0</v>
      </c>
      <c r="AP302" s="26">
        <f t="shared" si="34"/>
        <v>0</v>
      </c>
      <c r="AQ302" s="26">
        <f t="shared" si="34"/>
        <v>0</v>
      </c>
      <c r="AR302" s="26">
        <f t="shared" si="34"/>
        <v>0</v>
      </c>
      <c r="AS302" s="26">
        <f t="shared" si="34"/>
        <v>526.11</v>
      </c>
      <c r="AT302" s="26">
        <f t="shared" si="34"/>
        <v>0</v>
      </c>
      <c r="AU302" s="26">
        <f t="shared" si="34"/>
        <v>3857.98999</v>
      </c>
      <c r="AV302" s="26">
        <f t="shared" si="34"/>
        <v>4384.0999899999997</v>
      </c>
      <c r="AW302" s="26">
        <f t="shared" si="34"/>
        <v>0</v>
      </c>
      <c r="AX302" s="26">
        <f t="shared" si="34"/>
        <v>106.59405999999998</v>
      </c>
      <c r="AY302" s="26">
        <f t="shared" si="34"/>
        <v>0</v>
      </c>
      <c r="AZ302" s="26">
        <f t="shared" si="34"/>
        <v>604.03295000000003</v>
      </c>
      <c r="BA302" s="26">
        <f t="shared" si="34"/>
        <v>710.62700999999993</v>
      </c>
      <c r="BB302" s="26">
        <f t="shared" si="34"/>
        <v>0</v>
      </c>
      <c r="BC302" s="26">
        <f t="shared" si="34"/>
        <v>0</v>
      </c>
      <c r="BD302" s="26">
        <f t="shared" si="34"/>
        <v>0</v>
      </c>
      <c r="BE302" s="26">
        <f t="shared" si="34"/>
        <v>0</v>
      </c>
      <c r="BF302" s="26">
        <f t="shared" si="34"/>
        <v>0</v>
      </c>
      <c r="BG302" s="26">
        <f t="shared" si="34"/>
        <v>0</v>
      </c>
      <c r="BH302" s="26">
        <f t="shared" si="34"/>
        <v>0</v>
      </c>
      <c r="BI302" s="26">
        <f t="shared" si="34"/>
        <v>0</v>
      </c>
      <c r="BJ302" s="26">
        <f t="shared" si="34"/>
        <v>0</v>
      </c>
      <c r="BK302" s="26">
        <f t="shared" si="34"/>
        <v>0</v>
      </c>
      <c r="BL302" s="26">
        <f t="shared" si="34"/>
        <v>0</v>
      </c>
      <c r="BM302" s="26">
        <f t="shared" si="34"/>
        <v>2865.1459999999997</v>
      </c>
      <c r="BN302" s="26">
        <f t="shared" si="34"/>
        <v>302.5</v>
      </c>
      <c r="BO302" s="26">
        <f t="shared" si="34"/>
        <v>6684.7739999999994</v>
      </c>
      <c r="BP302" s="26">
        <f t="shared" si="34"/>
        <v>9852.42</v>
      </c>
      <c r="BQ302" s="26">
        <f t="shared" si="34"/>
        <v>0</v>
      </c>
      <c r="BR302" s="26">
        <f t="shared" si="34"/>
        <v>2864.7231999999999</v>
      </c>
      <c r="BS302" s="26">
        <f t="shared" si="34"/>
        <v>2312.7200000000003</v>
      </c>
      <c r="BT302" s="26">
        <f t="shared" si="34"/>
        <v>6684.9207999999999</v>
      </c>
      <c r="BU302" s="26">
        <f t="shared" si="34"/>
        <v>11862.364</v>
      </c>
      <c r="BV302" s="26">
        <f t="shared" si="34"/>
        <v>0</v>
      </c>
      <c r="BW302" s="26">
        <f t="shared" si="34"/>
        <v>0</v>
      </c>
      <c r="BX302" s="26">
        <f t="shared" si="34"/>
        <v>0</v>
      </c>
      <c r="BY302" s="26">
        <f t="shared" si="34"/>
        <v>0</v>
      </c>
      <c r="BZ302" s="26">
        <f t="shared" si="34"/>
        <v>0</v>
      </c>
      <c r="CA302" s="719">
        <f t="shared" si="34"/>
        <v>3330.99</v>
      </c>
      <c r="CB302" s="742">
        <f t="shared" ref="CB302:CU302" si="35">SUM(CB292:CB301)</f>
        <v>0</v>
      </c>
      <c r="CC302" s="742">
        <f t="shared" si="35"/>
        <v>0</v>
      </c>
      <c r="CD302" s="742">
        <f t="shared" si="35"/>
        <v>0</v>
      </c>
      <c r="CE302" s="742">
        <f t="shared" si="35"/>
        <v>0</v>
      </c>
      <c r="CF302" s="742">
        <f t="shared" si="35"/>
        <v>0</v>
      </c>
      <c r="CG302" s="742">
        <f t="shared" si="35"/>
        <v>0</v>
      </c>
      <c r="CH302" s="742">
        <f t="shared" si="35"/>
        <v>0</v>
      </c>
      <c r="CI302" s="742">
        <f t="shared" si="35"/>
        <v>0</v>
      </c>
      <c r="CJ302" s="742">
        <f t="shared" si="35"/>
        <v>0</v>
      </c>
      <c r="CK302" s="742">
        <f t="shared" si="35"/>
        <v>2057.5329400000001</v>
      </c>
      <c r="CL302" s="742">
        <f t="shared" si="35"/>
        <v>0</v>
      </c>
      <c r="CM302" s="742">
        <f t="shared" si="35"/>
        <v>0</v>
      </c>
      <c r="CN302" s="742">
        <f t="shared" si="35"/>
        <v>0</v>
      </c>
      <c r="CO302" s="742">
        <f t="shared" si="35"/>
        <v>0</v>
      </c>
      <c r="CP302" s="742">
        <f t="shared" si="35"/>
        <v>0</v>
      </c>
      <c r="CQ302" s="742">
        <f t="shared" si="35"/>
        <v>0</v>
      </c>
      <c r="CR302" s="742">
        <f t="shared" si="35"/>
        <v>0</v>
      </c>
      <c r="CS302" s="742">
        <f t="shared" si="35"/>
        <v>0</v>
      </c>
      <c r="CT302" s="742">
        <f t="shared" si="35"/>
        <v>0</v>
      </c>
      <c r="CU302" s="742">
        <f t="shared" si="35"/>
        <v>13369.694800000001</v>
      </c>
      <c r="CV302" s="733">
        <f>SUM(CV292:CV301)</f>
        <v>0</v>
      </c>
      <c r="CW302" s="26">
        <f>SUM(CW292:CW301)</f>
        <v>0</v>
      </c>
      <c r="CX302" s="26">
        <f>SUM(CX292:CX301)</f>
        <v>485.72</v>
      </c>
      <c r="CY302" s="26">
        <f>SUM(CY292:CY301)</f>
        <v>0</v>
      </c>
      <c r="CZ302" s="314" t="s">
        <v>80</v>
      </c>
      <c r="DA302" s="315" t="s">
        <v>80</v>
      </c>
      <c r="DB302" s="392">
        <f>SUM(DB292:DB301)</f>
        <v>0</v>
      </c>
      <c r="DC302" s="392">
        <f>SUM(DC292:DC301)</f>
        <v>0</v>
      </c>
      <c r="DD302" s="393" t="s">
        <v>80</v>
      </c>
      <c r="DE302" s="384" t="s">
        <v>80</v>
      </c>
      <c r="DF302" s="384" t="s">
        <v>80</v>
      </c>
      <c r="DG302" s="41"/>
      <c r="DH302" s="41"/>
      <c r="DI302" s="41"/>
      <c r="DJ302" s="41"/>
      <c r="DK302" s="41"/>
      <c r="DL302" s="41"/>
      <c r="DM302" s="41"/>
      <c r="DN302" s="41"/>
      <c r="DO302" s="41"/>
      <c r="DP302" s="41"/>
      <c r="DQ302" s="41"/>
      <c r="DR302" s="41"/>
      <c r="DS302" s="41"/>
      <c r="DT302" s="41"/>
      <c r="DU302" s="41"/>
      <c r="DV302" s="41"/>
      <c r="DW302" s="41"/>
      <c r="DX302" s="41"/>
      <c r="DY302" s="41"/>
      <c r="DZ302" s="41"/>
      <c r="EA302" s="41"/>
      <c r="EB302" s="41"/>
      <c r="EC302" s="41"/>
      <c r="ED302" s="41"/>
      <c r="EE302" s="41"/>
      <c r="EF302" s="41"/>
      <c r="EG302" s="41"/>
      <c r="EH302" s="41"/>
      <c r="EI302" s="41"/>
      <c r="EJ302" s="41"/>
      <c r="EK302" s="41"/>
      <c r="EL302" s="41"/>
      <c r="EM302" s="41"/>
      <c r="EN302" s="41"/>
      <c r="EO302" s="41"/>
      <c r="EP302" s="41"/>
      <c r="EQ302" s="41"/>
      <c r="ER302" s="41"/>
      <c r="ES302" s="41"/>
      <c r="ET302" s="41"/>
      <c r="EU302" s="41"/>
      <c r="EV302" s="41"/>
      <c r="EW302" s="41"/>
      <c r="EX302" s="41"/>
      <c r="EY302" s="41"/>
      <c r="EZ302" s="41"/>
      <c r="FA302" s="41"/>
      <c r="FB302" s="41"/>
      <c r="FC302" s="41"/>
      <c r="FD302" s="41"/>
      <c r="FE302" s="41"/>
      <c r="FF302" s="41"/>
      <c r="FG302" s="41"/>
      <c r="FH302" s="41"/>
      <c r="FI302" s="41"/>
    </row>
    <row r="303" spans="1:165" s="382" customFormat="1" ht="26.25">
      <c r="A303" s="874"/>
      <c r="B303" s="364" t="s">
        <v>537</v>
      </c>
      <c r="C303" s="67" t="s">
        <v>80</v>
      </c>
      <c r="D303" s="67" t="s">
        <v>80</v>
      </c>
      <c r="E303" s="67" t="s">
        <v>80</v>
      </c>
      <c r="F303" s="67" t="s">
        <v>80</v>
      </c>
      <c r="G303" s="95" t="s">
        <v>80</v>
      </c>
      <c r="H303" s="67" t="s">
        <v>80</v>
      </c>
      <c r="I303" s="45">
        <f t="shared" ref="I303:N303" si="36">I291+I302</f>
        <v>1353652.2856699997</v>
      </c>
      <c r="J303" s="45">
        <f t="shared" si="36"/>
        <v>1132567.2144799994</v>
      </c>
      <c r="K303" s="45">
        <f t="shared" si="36"/>
        <v>221085.07172999997</v>
      </c>
      <c r="L303" s="45">
        <f t="shared" si="36"/>
        <v>386076.58339800016</v>
      </c>
      <c r="M303" s="45">
        <f t="shared" si="36"/>
        <v>556015.35451400001</v>
      </c>
      <c r="N303" s="45">
        <f t="shared" si="36"/>
        <v>505632.26695400005</v>
      </c>
      <c r="O303" s="67" t="s">
        <v>80</v>
      </c>
      <c r="P303" s="320" t="s">
        <v>80</v>
      </c>
      <c r="Q303" s="331" t="s">
        <v>80</v>
      </c>
      <c r="R303" s="331" t="s">
        <v>80</v>
      </c>
      <c r="S303" s="67" t="s">
        <v>80</v>
      </c>
      <c r="T303" s="45">
        <f t="shared" ref="T303:AH303" si="37">T291+T302</f>
        <v>136272.20780199996</v>
      </c>
      <c r="U303" s="45">
        <f t="shared" si="37"/>
        <v>119844.48787999997</v>
      </c>
      <c r="V303" s="45">
        <f t="shared" si="37"/>
        <v>171365.82690400002</v>
      </c>
      <c r="W303" s="45">
        <f t="shared" si="37"/>
        <v>426811.9126620001</v>
      </c>
      <c r="X303" s="45">
        <f t="shared" si="37"/>
        <v>0</v>
      </c>
      <c r="Y303" s="45">
        <f t="shared" si="37"/>
        <v>52735.640760000009</v>
      </c>
      <c r="Z303" s="45">
        <f t="shared" si="37"/>
        <v>42914.831170000005</v>
      </c>
      <c r="AA303" s="45">
        <f t="shared" si="37"/>
        <v>92692.617004</v>
      </c>
      <c r="AB303" s="45">
        <f t="shared" si="37"/>
        <v>188343.08893400006</v>
      </c>
      <c r="AC303" s="45">
        <f t="shared" si="37"/>
        <v>0</v>
      </c>
      <c r="AD303" s="45">
        <f t="shared" si="37"/>
        <v>78476.727930000023</v>
      </c>
      <c r="AE303" s="45">
        <f t="shared" si="37"/>
        <v>76946.940279999995</v>
      </c>
      <c r="AF303" s="45">
        <f t="shared" si="37"/>
        <v>314811.49972000002</v>
      </c>
      <c r="AG303" s="45">
        <f t="shared" si="37"/>
        <v>470235.16793000005</v>
      </c>
      <c r="AH303" s="45">
        <f t="shared" si="37"/>
        <v>90014.536670000016</v>
      </c>
      <c r="AI303" s="45">
        <f t="shared" ref="AI303:AM303" si="38">AI291+AI302</f>
        <v>0</v>
      </c>
      <c r="AJ303" s="45">
        <f t="shared" si="38"/>
        <v>0</v>
      </c>
      <c r="AK303" s="45">
        <f t="shared" si="38"/>
        <v>104.30775</v>
      </c>
      <c r="AL303" s="45">
        <f t="shared" si="38"/>
        <v>104.30775</v>
      </c>
      <c r="AM303" s="45">
        <f t="shared" si="38"/>
        <v>87478.153163999988</v>
      </c>
      <c r="AN303" s="45">
        <f t="shared" ref="AN303:CA303" si="39">AN291+AN302</f>
        <v>13743.966930000001</v>
      </c>
      <c r="AO303" s="45">
        <f t="shared" si="39"/>
        <v>9031</v>
      </c>
      <c r="AP303" s="45">
        <f t="shared" si="39"/>
        <v>88053.13222</v>
      </c>
      <c r="AQ303" s="45">
        <f t="shared" si="39"/>
        <v>110828.09915000001</v>
      </c>
      <c r="AR303" s="45">
        <f t="shared" si="39"/>
        <v>0</v>
      </c>
      <c r="AS303" s="45">
        <f t="shared" si="39"/>
        <v>18795.365740000005</v>
      </c>
      <c r="AT303" s="45">
        <f t="shared" si="39"/>
        <v>14438.471880000001</v>
      </c>
      <c r="AU303" s="45">
        <f t="shared" si="39"/>
        <v>3857.98999</v>
      </c>
      <c r="AV303" s="45">
        <f t="shared" si="39"/>
        <v>37091.827610000008</v>
      </c>
      <c r="AW303" s="45">
        <f t="shared" si="39"/>
        <v>0</v>
      </c>
      <c r="AX303" s="45">
        <f t="shared" si="39"/>
        <v>14111.753089999998</v>
      </c>
      <c r="AY303" s="45">
        <f t="shared" si="39"/>
        <v>14849.521250000002</v>
      </c>
      <c r="AZ303" s="45">
        <f t="shared" si="39"/>
        <v>604.03295000000003</v>
      </c>
      <c r="BA303" s="45">
        <f t="shared" si="39"/>
        <v>29565.307290000001</v>
      </c>
      <c r="BB303" s="45">
        <f t="shared" si="39"/>
        <v>0</v>
      </c>
      <c r="BC303" s="45">
        <f t="shared" si="39"/>
        <v>6084.5550000000003</v>
      </c>
      <c r="BD303" s="45">
        <f t="shared" si="39"/>
        <v>4595.8380399999996</v>
      </c>
      <c r="BE303" s="45">
        <f t="shared" si="39"/>
        <v>177.46184400000001</v>
      </c>
      <c r="BF303" s="45">
        <f t="shared" si="39"/>
        <v>10857.854884</v>
      </c>
      <c r="BG303" s="45">
        <f t="shared" si="39"/>
        <v>0</v>
      </c>
      <c r="BH303" s="45">
        <f t="shared" si="39"/>
        <v>40296.406150000003</v>
      </c>
      <c r="BI303" s="45">
        <f t="shared" si="39"/>
        <v>29271.399280000001</v>
      </c>
      <c r="BJ303" s="45">
        <f t="shared" si="39"/>
        <v>2990.5549800000003</v>
      </c>
      <c r="BK303" s="45">
        <f t="shared" si="39"/>
        <v>72558.360409999994</v>
      </c>
      <c r="BL303" s="45">
        <f t="shared" si="39"/>
        <v>27197.827119999998</v>
      </c>
      <c r="BM303" s="45">
        <f t="shared" si="39"/>
        <v>9460.5808500000003</v>
      </c>
      <c r="BN303" s="45">
        <f t="shared" si="39"/>
        <v>21742.06</v>
      </c>
      <c r="BO303" s="45">
        <f t="shared" si="39"/>
        <v>18678.675580000003</v>
      </c>
      <c r="BP303" s="45">
        <f t="shared" si="39"/>
        <v>49881.316429999992</v>
      </c>
      <c r="BQ303" s="45">
        <f t="shared" si="39"/>
        <v>9354.7406850000007</v>
      </c>
      <c r="BR303" s="45">
        <f t="shared" si="39"/>
        <v>10545.7232</v>
      </c>
      <c r="BS303" s="45">
        <f t="shared" si="39"/>
        <v>22312.720000000001</v>
      </c>
      <c r="BT303" s="45">
        <f t="shared" si="39"/>
        <v>29792.8681</v>
      </c>
      <c r="BU303" s="45">
        <f t="shared" si="39"/>
        <v>62651.311300000001</v>
      </c>
      <c r="BV303" s="45">
        <f t="shared" si="39"/>
        <v>8000</v>
      </c>
      <c r="BW303" s="45">
        <f t="shared" si="39"/>
        <v>18174.01773</v>
      </c>
      <c r="BX303" s="45">
        <f t="shared" si="39"/>
        <v>3620.761</v>
      </c>
      <c r="BY303" s="45">
        <f t="shared" si="39"/>
        <v>263349.40106</v>
      </c>
      <c r="BZ303" s="45">
        <f t="shared" si="39"/>
        <v>285144.17979000002</v>
      </c>
      <c r="CA303" s="716">
        <f t="shared" si="39"/>
        <v>45461.968864999995</v>
      </c>
      <c r="CB303" s="708">
        <f t="shared" ref="CB303:CU303" si="40">CB291+CB302</f>
        <v>0</v>
      </c>
      <c r="CC303" s="708">
        <f t="shared" si="40"/>
        <v>0</v>
      </c>
      <c r="CD303" s="708">
        <f t="shared" si="40"/>
        <v>104.30775</v>
      </c>
      <c r="CE303" s="708">
        <f t="shared" si="40"/>
        <v>104.30775</v>
      </c>
      <c r="CF303" s="708">
        <f t="shared" si="40"/>
        <v>13879.109334000001</v>
      </c>
      <c r="CG303" s="708">
        <f t="shared" si="40"/>
        <v>0</v>
      </c>
      <c r="CH303" s="708">
        <f t="shared" si="40"/>
        <v>0</v>
      </c>
      <c r="CI303" s="708">
        <f t="shared" si="40"/>
        <v>0</v>
      </c>
      <c r="CJ303" s="708">
        <f t="shared" si="40"/>
        <v>0</v>
      </c>
      <c r="CK303" s="708">
        <f t="shared" si="40"/>
        <v>6814.4564399999999</v>
      </c>
      <c r="CL303" s="708">
        <f t="shared" si="40"/>
        <v>0</v>
      </c>
      <c r="CM303" s="708">
        <f t="shared" si="40"/>
        <v>0</v>
      </c>
      <c r="CN303" s="708">
        <f t="shared" si="40"/>
        <v>0</v>
      </c>
      <c r="CO303" s="708">
        <f t="shared" si="40"/>
        <v>0</v>
      </c>
      <c r="CP303" s="708">
        <f t="shared" si="40"/>
        <v>43208.838000000003</v>
      </c>
      <c r="CQ303" s="708">
        <f t="shared" si="40"/>
        <v>0</v>
      </c>
      <c r="CR303" s="708">
        <f t="shared" si="40"/>
        <v>0</v>
      </c>
      <c r="CS303" s="708">
        <f t="shared" si="40"/>
        <v>0</v>
      </c>
      <c r="CT303" s="708">
        <f t="shared" si="40"/>
        <v>0</v>
      </c>
      <c r="CU303" s="708">
        <f t="shared" si="40"/>
        <v>23575.749390000001</v>
      </c>
      <c r="CV303" s="726">
        <f>CV291+CV302</f>
        <v>21000</v>
      </c>
      <c r="CW303" s="45">
        <f>CW291+CW302</f>
        <v>243506.73251000003</v>
      </c>
      <c r="CX303" s="45">
        <f>CX291+CX302</f>
        <v>3322.36636</v>
      </c>
      <c r="CY303" s="45">
        <f>CY291+CY302</f>
        <v>34507.755430000005</v>
      </c>
      <c r="CZ303" s="318" t="s">
        <v>80</v>
      </c>
      <c r="DA303" s="319" t="s">
        <v>80</v>
      </c>
      <c r="DB303" s="394">
        <v>0</v>
      </c>
      <c r="DC303" s="394">
        <v>0</v>
      </c>
      <c r="DD303" s="395" t="s">
        <v>80</v>
      </c>
      <c r="DE303" s="382" t="s">
        <v>80</v>
      </c>
      <c r="DF303" s="382" t="s">
        <v>80</v>
      </c>
      <c r="DG303" s="41"/>
      <c r="DH303" s="41"/>
      <c r="DI303" s="41"/>
      <c r="DJ303" s="41"/>
      <c r="DK303" s="41"/>
      <c r="DL303" s="41"/>
      <c r="DM303" s="41"/>
      <c r="DN303" s="41"/>
      <c r="DO303" s="41"/>
      <c r="DP303" s="41"/>
      <c r="DQ303" s="41"/>
      <c r="DR303" s="41"/>
      <c r="DS303" s="41"/>
      <c r="DT303" s="41"/>
      <c r="DU303" s="41"/>
      <c r="DV303" s="41"/>
      <c r="DW303" s="41"/>
      <c r="DX303" s="41"/>
      <c r="DY303" s="41"/>
      <c r="DZ303" s="41"/>
      <c r="EA303" s="41"/>
      <c r="EB303" s="41"/>
      <c r="EC303" s="41"/>
      <c r="ED303" s="41"/>
      <c r="EE303" s="41"/>
      <c r="EF303" s="41"/>
      <c r="EG303" s="41"/>
      <c r="EH303" s="41"/>
      <c r="EI303" s="41"/>
      <c r="EJ303" s="41"/>
      <c r="EK303" s="41"/>
      <c r="EL303" s="41"/>
      <c r="EM303" s="41"/>
      <c r="EN303" s="41"/>
      <c r="EO303" s="41"/>
      <c r="EP303" s="41"/>
      <c r="EQ303" s="41"/>
      <c r="ER303" s="41"/>
      <c r="ES303" s="41"/>
      <c r="ET303" s="41"/>
      <c r="EU303" s="41"/>
      <c r="EV303" s="41"/>
      <c r="EW303" s="41"/>
      <c r="EX303" s="41"/>
      <c r="EY303" s="41"/>
      <c r="EZ303" s="41"/>
      <c r="FA303" s="41"/>
      <c r="FB303" s="41"/>
      <c r="FC303" s="41"/>
      <c r="FD303" s="41"/>
      <c r="FE303" s="41"/>
      <c r="FF303" s="41"/>
      <c r="FG303" s="41"/>
      <c r="FH303" s="41"/>
      <c r="FI303" s="41"/>
    </row>
    <row r="304" spans="1:165" s="427" customFormat="1" ht="126.75" customHeight="1" outlineLevel="1">
      <c r="A304" s="874" t="s">
        <v>274</v>
      </c>
      <c r="B304" s="588" t="s">
        <v>599</v>
      </c>
      <c r="C304" s="588" t="s">
        <v>693</v>
      </c>
      <c r="D304" s="405" t="s">
        <v>196</v>
      </c>
      <c r="E304" s="405" t="s">
        <v>1046</v>
      </c>
      <c r="F304" s="406" t="s">
        <v>1047</v>
      </c>
      <c r="G304" s="406" t="s">
        <v>1670</v>
      </c>
      <c r="H304" s="405" t="s">
        <v>363</v>
      </c>
      <c r="I304" s="663">
        <v>144258</v>
      </c>
      <c r="J304" s="663">
        <v>122906</v>
      </c>
      <c r="K304" s="663">
        <v>21352</v>
      </c>
      <c r="L304" s="663">
        <v>0</v>
      </c>
      <c r="M304" s="663">
        <v>110616</v>
      </c>
      <c r="N304" s="663">
        <v>110616</v>
      </c>
      <c r="O304" s="664">
        <v>44742</v>
      </c>
      <c r="P304" s="646" t="s">
        <v>997</v>
      </c>
      <c r="Q304" s="649" t="s">
        <v>2058</v>
      </c>
      <c r="R304" s="405" t="s">
        <v>694</v>
      </c>
      <c r="S304" s="649">
        <v>43250</v>
      </c>
      <c r="T304" s="663">
        <v>12290</v>
      </c>
      <c r="U304" s="663">
        <v>21352</v>
      </c>
      <c r="V304" s="663">
        <v>110616</v>
      </c>
      <c r="W304" s="663">
        <v>144258</v>
      </c>
      <c r="X304" s="663">
        <v>94215.532449999999</v>
      </c>
      <c r="Y304" s="663">
        <v>0</v>
      </c>
      <c r="Z304" s="663">
        <v>0</v>
      </c>
      <c r="AA304" s="663">
        <v>0</v>
      </c>
      <c r="AB304" s="663">
        <v>0</v>
      </c>
      <c r="AC304" s="663">
        <v>39623.738270000002</v>
      </c>
      <c r="AD304" s="663">
        <v>0</v>
      </c>
      <c r="AE304" s="663">
        <v>0</v>
      </c>
      <c r="AF304" s="663">
        <v>0</v>
      </c>
      <c r="AG304" s="663">
        <v>0</v>
      </c>
      <c r="AH304" s="663">
        <v>16400.467550000001</v>
      </c>
      <c r="AI304" s="663">
        <v>0</v>
      </c>
      <c r="AJ304" s="663">
        <v>0</v>
      </c>
      <c r="AK304" s="663">
        <v>0</v>
      </c>
      <c r="AL304" s="663">
        <v>0</v>
      </c>
      <c r="AM304" s="663">
        <v>0</v>
      </c>
      <c r="AN304" s="663">
        <v>0</v>
      </c>
      <c r="AO304" s="663">
        <v>0</v>
      </c>
      <c r="AP304" s="663">
        <v>0</v>
      </c>
      <c r="AQ304" s="663">
        <v>0</v>
      </c>
      <c r="AR304" s="663">
        <v>0</v>
      </c>
      <c r="AS304" s="663">
        <v>0</v>
      </c>
      <c r="AT304" s="663">
        <v>0</v>
      </c>
      <c r="AU304" s="663">
        <v>0</v>
      </c>
      <c r="AV304" s="663">
        <v>0</v>
      </c>
      <c r="AW304" s="663">
        <v>0</v>
      </c>
      <c r="AX304" s="663">
        <v>0</v>
      </c>
      <c r="AY304" s="663">
        <v>0</v>
      </c>
      <c r="AZ304" s="663">
        <v>0</v>
      </c>
      <c r="BA304" s="663">
        <v>0</v>
      </c>
      <c r="BB304" s="663">
        <v>39623.738270000002</v>
      </c>
      <c r="BC304" s="663">
        <v>0</v>
      </c>
      <c r="BD304" s="663">
        <v>0</v>
      </c>
      <c r="BE304" s="663">
        <v>0</v>
      </c>
      <c r="BF304" s="663">
        <v>0</v>
      </c>
      <c r="BG304" s="663">
        <v>0</v>
      </c>
      <c r="BH304" s="663">
        <v>0</v>
      </c>
      <c r="BI304" s="663">
        <v>0</v>
      </c>
      <c r="BJ304" s="663">
        <v>0</v>
      </c>
      <c r="BK304" s="663">
        <v>0</v>
      </c>
      <c r="BL304" s="663">
        <v>0</v>
      </c>
      <c r="BM304" s="663">
        <v>0</v>
      </c>
      <c r="BN304" s="663">
        <v>0</v>
      </c>
      <c r="BO304" s="663">
        <v>0</v>
      </c>
      <c r="BP304" s="663">
        <v>0</v>
      </c>
      <c r="BQ304" s="663">
        <v>16400.467550000001</v>
      </c>
      <c r="BR304" s="663">
        <v>0</v>
      </c>
      <c r="BS304" s="663">
        <v>0</v>
      </c>
      <c r="BT304" s="663">
        <v>0</v>
      </c>
      <c r="BU304" s="663">
        <v>0</v>
      </c>
      <c r="BV304" s="663">
        <v>0</v>
      </c>
      <c r="BW304" s="663">
        <v>0</v>
      </c>
      <c r="BX304" s="663">
        <v>0</v>
      </c>
      <c r="BY304" s="663">
        <v>0</v>
      </c>
      <c r="BZ304" s="663">
        <v>0</v>
      </c>
      <c r="CA304" s="665">
        <v>0</v>
      </c>
      <c r="CB304" s="663">
        <v>0</v>
      </c>
      <c r="CC304" s="663">
        <v>0</v>
      </c>
      <c r="CD304" s="663">
        <v>0</v>
      </c>
      <c r="CE304" s="663">
        <v>0</v>
      </c>
      <c r="CF304" s="663">
        <v>0</v>
      </c>
      <c r="CG304" s="251">
        <v>0</v>
      </c>
      <c r="CH304" s="251">
        <v>0</v>
      </c>
      <c r="CI304" s="251">
        <v>0</v>
      </c>
      <c r="CJ304" s="663">
        <v>0</v>
      </c>
      <c r="CK304" s="663">
        <v>0</v>
      </c>
      <c r="CL304" s="251">
        <v>0</v>
      </c>
      <c r="CM304" s="251">
        <v>0</v>
      </c>
      <c r="CN304" s="251">
        <v>0</v>
      </c>
      <c r="CO304" s="663">
        <v>0</v>
      </c>
      <c r="CP304" s="663">
        <v>0</v>
      </c>
      <c r="CQ304" s="251">
        <v>0</v>
      </c>
      <c r="CR304" s="251">
        <v>0</v>
      </c>
      <c r="CS304" s="251">
        <v>0</v>
      </c>
      <c r="CT304" s="663">
        <v>0</v>
      </c>
      <c r="CU304" s="663">
        <v>0</v>
      </c>
      <c r="CV304" s="729">
        <v>0</v>
      </c>
      <c r="CW304" s="251">
        <v>0</v>
      </c>
      <c r="CX304" s="251">
        <v>0</v>
      </c>
      <c r="CY304" s="251">
        <v>0</v>
      </c>
      <c r="CZ304" s="405" t="s">
        <v>600</v>
      </c>
      <c r="DA304" s="405" t="s">
        <v>80</v>
      </c>
      <c r="DB304" s="426">
        <v>0</v>
      </c>
      <c r="DC304" s="426">
        <v>0</v>
      </c>
      <c r="DD304" s="649" t="s">
        <v>2095</v>
      </c>
      <c r="DE304" s="649"/>
      <c r="DF304" s="649" t="s">
        <v>2177</v>
      </c>
      <c r="DG304" s="587"/>
      <c r="DH304" s="587"/>
      <c r="DI304" s="587"/>
      <c r="DJ304" s="587"/>
      <c r="DK304" s="587"/>
      <c r="DL304" s="587"/>
      <c r="DM304" s="587"/>
      <c r="DN304" s="587"/>
      <c r="DO304" s="587"/>
      <c r="DP304" s="587"/>
      <c r="DQ304" s="587"/>
      <c r="DR304" s="587"/>
      <c r="DS304" s="587"/>
      <c r="DT304" s="587"/>
      <c r="DU304" s="587"/>
      <c r="DV304" s="587"/>
      <c r="DW304" s="587"/>
      <c r="DX304" s="587"/>
      <c r="DY304" s="587"/>
      <c r="DZ304" s="587"/>
      <c r="EA304" s="587"/>
      <c r="EB304" s="587"/>
      <c r="EC304" s="587"/>
      <c r="ED304" s="587"/>
      <c r="EE304" s="587"/>
      <c r="EF304" s="587"/>
      <c r="EG304" s="587"/>
      <c r="EH304" s="587"/>
      <c r="EI304" s="587"/>
      <c r="EJ304" s="587"/>
      <c r="EK304" s="587"/>
      <c r="EL304" s="587"/>
      <c r="EM304" s="587"/>
      <c r="EN304" s="587"/>
      <c r="EO304" s="587"/>
      <c r="EP304" s="587"/>
      <c r="EQ304" s="587"/>
      <c r="ER304" s="587"/>
      <c r="ES304" s="587"/>
      <c r="ET304" s="587"/>
      <c r="EU304" s="587"/>
      <c r="EV304" s="587"/>
      <c r="EW304" s="587"/>
      <c r="EX304" s="587"/>
      <c r="EY304" s="587"/>
      <c r="EZ304" s="587"/>
      <c r="FA304" s="587"/>
      <c r="FB304" s="587"/>
      <c r="FC304" s="587"/>
      <c r="FD304" s="587"/>
      <c r="FE304" s="587"/>
      <c r="FF304" s="587"/>
      <c r="FG304" s="587"/>
      <c r="FH304" s="587"/>
      <c r="FI304" s="587"/>
    </row>
    <row r="305" spans="1:165" s="427" customFormat="1" ht="90" outlineLevel="1">
      <c r="A305" s="874"/>
      <c r="B305" s="588" t="s">
        <v>298</v>
      </c>
      <c r="C305" s="588" t="s">
        <v>1048</v>
      </c>
      <c r="D305" s="405" t="s">
        <v>197</v>
      </c>
      <c r="E305" s="405" t="s">
        <v>1049</v>
      </c>
      <c r="F305" s="406" t="s">
        <v>1050</v>
      </c>
      <c r="G305" s="406" t="s">
        <v>1993</v>
      </c>
      <c r="H305" s="405" t="s">
        <v>491</v>
      </c>
      <c r="I305" s="663">
        <v>69432</v>
      </c>
      <c r="J305" s="663">
        <v>51590</v>
      </c>
      <c r="K305" s="663">
        <v>17842</v>
      </c>
      <c r="L305" s="663">
        <v>0</v>
      </c>
      <c r="M305" s="663">
        <v>46431</v>
      </c>
      <c r="N305" s="663">
        <v>46431</v>
      </c>
      <c r="O305" s="664">
        <v>44742</v>
      </c>
      <c r="P305" s="646" t="s">
        <v>1994</v>
      </c>
      <c r="Q305" s="649" t="s">
        <v>1995</v>
      </c>
      <c r="R305" s="405" t="s">
        <v>1671</v>
      </c>
      <c r="S305" s="649">
        <v>42683</v>
      </c>
      <c r="T305" s="663">
        <v>5424.81</v>
      </c>
      <c r="U305" s="663">
        <v>17642.05226</v>
      </c>
      <c r="V305" s="663">
        <v>46165.137739999998</v>
      </c>
      <c r="W305" s="663">
        <v>69232</v>
      </c>
      <c r="X305" s="663">
        <v>36896.79782</v>
      </c>
      <c r="Y305" s="663">
        <v>0</v>
      </c>
      <c r="Z305" s="663">
        <v>10766.81</v>
      </c>
      <c r="AA305" s="663">
        <v>1257.94</v>
      </c>
      <c r="AB305" s="663">
        <v>12024.75</v>
      </c>
      <c r="AC305" s="663">
        <v>24966.930639999999</v>
      </c>
      <c r="AD305" s="663">
        <v>0</v>
      </c>
      <c r="AE305" s="663">
        <v>200</v>
      </c>
      <c r="AF305" s="663">
        <v>0</v>
      </c>
      <c r="AG305" s="663">
        <v>200</v>
      </c>
      <c r="AH305" s="663">
        <v>8267.902180000001</v>
      </c>
      <c r="AI305" s="663">
        <v>0</v>
      </c>
      <c r="AJ305" s="663">
        <v>0</v>
      </c>
      <c r="AK305" s="663">
        <v>0</v>
      </c>
      <c r="AL305" s="663">
        <v>0</v>
      </c>
      <c r="AM305" s="663">
        <v>1266.3</v>
      </c>
      <c r="AN305" s="663">
        <v>0</v>
      </c>
      <c r="AO305" s="663">
        <v>0</v>
      </c>
      <c r="AP305" s="663">
        <v>0</v>
      </c>
      <c r="AQ305" s="663">
        <v>0</v>
      </c>
      <c r="AR305" s="663">
        <v>0</v>
      </c>
      <c r="AS305" s="663">
        <v>0</v>
      </c>
      <c r="AT305" s="663">
        <v>10766.81</v>
      </c>
      <c r="AU305" s="663">
        <v>1257.94</v>
      </c>
      <c r="AV305" s="663">
        <v>12024.75</v>
      </c>
      <c r="AW305" s="663">
        <v>0</v>
      </c>
      <c r="AX305" s="663">
        <v>0</v>
      </c>
      <c r="AY305" s="663">
        <v>0</v>
      </c>
      <c r="AZ305" s="663">
        <v>0</v>
      </c>
      <c r="BA305" s="663">
        <v>0</v>
      </c>
      <c r="BB305" s="663">
        <v>0</v>
      </c>
      <c r="BC305" s="663">
        <v>0</v>
      </c>
      <c r="BD305" s="663">
        <v>0</v>
      </c>
      <c r="BE305" s="663">
        <v>0</v>
      </c>
      <c r="BF305" s="663">
        <v>0</v>
      </c>
      <c r="BG305" s="663">
        <v>24966.930639999999</v>
      </c>
      <c r="BH305" s="663">
        <v>0</v>
      </c>
      <c r="BI305" s="663">
        <v>200</v>
      </c>
      <c r="BJ305" s="663">
        <v>0</v>
      </c>
      <c r="BK305" s="663">
        <v>200</v>
      </c>
      <c r="BL305" s="663">
        <v>0</v>
      </c>
      <c r="BM305" s="663">
        <v>0</v>
      </c>
      <c r="BN305" s="663">
        <v>0</v>
      </c>
      <c r="BO305" s="663">
        <v>0</v>
      </c>
      <c r="BP305" s="663">
        <v>0</v>
      </c>
      <c r="BQ305" s="663">
        <v>8267.902180000001</v>
      </c>
      <c r="BR305" s="663">
        <v>0</v>
      </c>
      <c r="BS305" s="663">
        <v>0</v>
      </c>
      <c r="BT305" s="663">
        <v>0</v>
      </c>
      <c r="BU305" s="663">
        <v>0</v>
      </c>
      <c r="BV305" s="663">
        <v>0</v>
      </c>
      <c r="BW305" s="663">
        <v>0</v>
      </c>
      <c r="BX305" s="663">
        <v>0</v>
      </c>
      <c r="BY305" s="663">
        <v>0</v>
      </c>
      <c r="BZ305" s="663">
        <v>0</v>
      </c>
      <c r="CA305" s="665">
        <v>0</v>
      </c>
      <c r="CB305" s="663">
        <v>0</v>
      </c>
      <c r="CC305" s="663">
        <v>0</v>
      </c>
      <c r="CD305" s="663">
        <v>0</v>
      </c>
      <c r="CE305" s="663">
        <v>0</v>
      </c>
      <c r="CF305" s="663">
        <v>0</v>
      </c>
      <c r="CG305" s="251">
        <v>0</v>
      </c>
      <c r="CH305" s="251">
        <v>0</v>
      </c>
      <c r="CI305" s="251">
        <v>0</v>
      </c>
      <c r="CJ305" s="663">
        <v>0</v>
      </c>
      <c r="CK305" s="663">
        <v>0</v>
      </c>
      <c r="CL305" s="251">
        <v>0</v>
      </c>
      <c r="CM305" s="251">
        <v>0</v>
      </c>
      <c r="CN305" s="251">
        <v>0</v>
      </c>
      <c r="CO305" s="663">
        <v>0</v>
      </c>
      <c r="CP305" s="663">
        <v>1266.3</v>
      </c>
      <c r="CQ305" s="251">
        <v>0</v>
      </c>
      <c r="CR305" s="251">
        <v>0</v>
      </c>
      <c r="CS305" s="251">
        <v>0</v>
      </c>
      <c r="CT305" s="663">
        <v>0</v>
      </c>
      <c r="CU305" s="663">
        <v>0</v>
      </c>
      <c r="CV305" s="729">
        <v>0</v>
      </c>
      <c r="CW305" s="251">
        <v>0</v>
      </c>
      <c r="CX305" s="251">
        <v>0</v>
      </c>
      <c r="CY305" s="251">
        <v>0</v>
      </c>
      <c r="CZ305" s="405" t="s">
        <v>601</v>
      </c>
      <c r="DA305" s="405" t="s">
        <v>80</v>
      </c>
      <c r="DB305" s="426">
        <v>0</v>
      </c>
      <c r="DC305" s="426">
        <v>0</v>
      </c>
      <c r="DD305" s="649" t="s">
        <v>2095</v>
      </c>
      <c r="DE305" s="649"/>
      <c r="DF305" s="649" t="s">
        <v>2174</v>
      </c>
      <c r="DG305" s="587"/>
      <c r="DH305" s="587"/>
      <c r="DI305" s="587"/>
      <c r="DJ305" s="587"/>
      <c r="DK305" s="587"/>
      <c r="DL305" s="587"/>
      <c r="DM305" s="587"/>
      <c r="DN305" s="587"/>
      <c r="DO305" s="587"/>
      <c r="DP305" s="587"/>
      <c r="DQ305" s="587"/>
      <c r="DR305" s="587"/>
      <c r="DS305" s="587"/>
      <c r="DT305" s="587"/>
      <c r="DU305" s="587"/>
      <c r="DV305" s="587"/>
      <c r="DW305" s="587"/>
      <c r="DX305" s="587"/>
      <c r="DY305" s="587"/>
      <c r="DZ305" s="587"/>
      <c r="EA305" s="587"/>
      <c r="EB305" s="587"/>
      <c r="EC305" s="587"/>
      <c r="ED305" s="587"/>
      <c r="EE305" s="587"/>
      <c r="EF305" s="587"/>
      <c r="EG305" s="587"/>
      <c r="EH305" s="587"/>
      <c r="EI305" s="587"/>
      <c r="EJ305" s="587"/>
      <c r="EK305" s="587"/>
      <c r="EL305" s="587"/>
      <c r="EM305" s="587"/>
      <c r="EN305" s="587"/>
      <c r="EO305" s="587"/>
      <c r="EP305" s="587"/>
      <c r="EQ305" s="587"/>
      <c r="ER305" s="587"/>
      <c r="ES305" s="587"/>
      <c r="ET305" s="587"/>
      <c r="EU305" s="587"/>
      <c r="EV305" s="587"/>
      <c r="EW305" s="587"/>
      <c r="EX305" s="587"/>
      <c r="EY305" s="587"/>
      <c r="EZ305" s="587"/>
      <c r="FA305" s="587"/>
      <c r="FB305" s="587"/>
      <c r="FC305" s="587"/>
      <c r="FD305" s="587"/>
      <c r="FE305" s="587"/>
      <c r="FF305" s="587"/>
      <c r="FG305" s="587"/>
      <c r="FH305" s="587"/>
      <c r="FI305" s="587"/>
    </row>
    <row r="306" spans="1:165" s="427" customFormat="1" ht="126" customHeight="1" outlineLevel="1">
      <c r="A306" s="874"/>
      <c r="B306" s="588" t="s">
        <v>602</v>
      </c>
      <c r="C306" s="588" t="s">
        <v>695</v>
      </c>
      <c r="D306" s="405" t="s">
        <v>198</v>
      </c>
      <c r="E306" s="405" t="s">
        <v>1051</v>
      </c>
      <c r="F306" s="406" t="s">
        <v>1052</v>
      </c>
      <c r="G306" s="406" t="s">
        <v>1674</v>
      </c>
      <c r="H306" s="405" t="s">
        <v>305</v>
      </c>
      <c r="I306" s="251">
        <v>85027.5</v>
      </c>
      <c r="J306" s="251">
        <v>77868.5</v>
      </c>
      <c r="K306" s="251">
        <v>7159</v>
      </c>
      <c r="L306" s="251">
        <v>0</v>
      </c>
      <c r="M306" s="251">
        <v>68502.44</v>
      </c>
      <c r="N306" s="251">
        <v>68502.44</v>
      </c>
      <c r="O306" s="666">
        <v>44926</v>
      </c>
      <c r="P306" s="646">
        <v>43641</v>
      </c>
      <c r="Q306" s="649">
        <v>44742</v>
      </c>
      <c r="R306" s="405" t="s">
        <v>1671</v>
      </c>
      <c r="S306" s="649">
        <v>43315</v>
      </c>
      <c r="T306" s="251">
        <v>7611.5590000000002</v>
      </c>
      <c r="U306" s="251">
        <v>6554</v>
      </c>
      <c r="V306" s="251">
        <v>68502.437829999995</v>
      </c>
      <c r="W306" s="251">
        <v>82667.996829999989</v>
      </c>
      <c r="X306" s="251">
        <v>60322.03213</v>
      </c>
      <c r="Y306" s="251">
        <v>1871.29</v>
      </c>
      <c r="Z306" s="251">
        <v>3316.24</v>
      </c>
      <c r="AA306" s="251">
        <v>8987.7099999999991</v>
      </c>
      <c r="AB306" s="251">
        <v>14175.239999999998</v>
      </c>
      <c r="AC306" s="251">
        <v>26682.296829999999</v>
      </c>
      <c r="AD306" s="251">
        <v>0</v>
      </c>
      <c r="AE306" s="251">
        <v>2359.5</v>
      </c>
      <c r="AF306" s="251">
        <v>0</v>
      </c>
      <c r="AG306" s="251">
        <v>2359.5</v>
      </c>
      <c r="AH306" s="251">
        <v>8180.41</v>
      </c>
      <c r="AI306" s="251">
        <v>0</v>
      </c>
      <c r="AJ306" s="251">
        <v>0</v>
      </c>
      <c r="AK306" s="251">
        <v>0</v>
      </c>
      <c r="AL306" s="251">
        <v>0</v>
      </c>
      <c r="AM306" s="251">
        <v>0</v>
      </c>
      <c r="AN306" s="251">
        <v>1871.29</v>
      </c>
      <c r="AO306" s="251">
        <v>3316.24</v>
      </c>
      <c r="AP306" s="251">
        <v>8987.7099999999991</v>
      </c>
      <c r="AQ306" s="251">
        <v>14175.239999999998</v>
      </c>
      <c r="AR306" s="251">
        <v>11709.815559999999</v>
      </c>
      <c r="AS306" s="251">
        <v>0</v>
      </c>
      <c r="AT306" s="251">
        <v>0</v>
      </c>
      <c r="AU306" s="251">
        <v>0</v>
      </c>
      <c r="AV306" s="251">
        <v>0</v>
      </c>
      <c r="AW306" s="251">
        <v>0</v>
      </c>
      <c r="AX306" s="251">
        <v>0</v>
      </c>
      <c r="AY306" s="251">
        <v>0</v>
      </c>
      <c r="AZ306" s="251">
        <v>0</v>
      </c>
      <c r="BA306" s="251">
        <v>0</v>
      </c>
      <c r="BB306" s="251">
        <v>14972.48127</v>
      </c>
      <c r="BC306" s="251">
        <v>0</v>
      </c>
      <c r="BD306" s="251">
        <v>0</v>
      </c>
      <c r="BE306" s="251">
        <v>0</v>
      </c>
      <c r="BF306" s="251">
        <v>0</v>
      </c>
      <c r="BG306" s="251">
        <v>0</v>
      </c>
      <c r="BH306" s="251">
        <v>0</v>
      </c>
      <c r="BI306" s="251">
        <v>2359.5</v>
      </c>
      <c r="BJ306" s="251">
        <v>0</v>
      </c>
      <c r="BK306" s="251">
        <v>2359.5</v>
      </c>
      <c r="BL306" s="251">
        <v>0</v>
      </c>
      <c r="BM306" s="251">
        <v>0</v>
      </c>
      <c r="BN306" s="251">
        <v>0</v>
      </c>
      <c r="BO306" s="251">
        <v>0</v>
      </c>
      <c r="BP306" s="251">
        <v>0</v>
      </c>
      <c r="BQ306" s="251">
        <v>8180.41</v>
      </c>
      <c r="BR306" s="251">
        <v>0</v>
      </c>
      <c r="BS306" s="251">
        <v>0</v>
      </c>
      <c r="BT306" s="251">
        <v>0</v>
      </c>
      <c r="BU306" s="251">
        <v>0</v>
      </c>
      <c r="BV306" s="251">
        <v>0</v>
      </c>
      <c r="BW306" s="251">
        <v>0</v>
      </c>
      <c r="BX306" s="251">
        <v>0</v>
      </c>
      <c r="BY306" s="251">
        <v>0</v>
      </c>
      <c r="BZ306" s="251">
        <v>0</v>
      </c>
      <c r="CA306" s="602">
        <v>0</v>
      </c>
      <c r="CB306" s="251">
        <v>0</v>
      </c>
      <c r="CC306" s="251">
        <v>0</v>
      </c>
      <c r="CD306" s="251">
        <v>0</v>
      </c>
      <c r="CE306" s="251">
        <v>0</v>
      </c>
      <c r="CF306" s="251">
        <v>0</v>
      </c>
      <c r="CG306" s="251">
        <v>0</v>
      </c>
      <c r="CH306" s="251">
        <v>0</v>
      </c>
      <c r="CI306" s="251">
        <v>0</v>
      </c>
      <c r="CJ306" s="251">
        <v>0</v>
      </c>
      <c r="CK306" s="251">
        <v>0</v>
      </c>
      <c r="CL306" s="251">
        <v>0</v>
      </c>
      <c r="CM306" s="251">
        <v>0</v>
      </c>
      <c r="CN306" s="251">
        <v>0</v>
      </c>
      <c r="CO306" s="251">
        <v>0</v>
      </c>
      <c r="CP306" s="251">
        <v>0</v>
      </c>
      <c r="CQ306" s="251">
        <v>0</v>
      </c>
      <c r="CR306" s="251">
        <v>0</v>
      </c>
      <c r="CS306" s="251">
        <v>0</v>
      </c>
      <c r="CT306" s="251">
        <v>0</v>
      </c>
      <c r="CU306" s="251">
        <v>0</v>
      </c>
      <c r="CV306" s="729">
        <v>0</v>
      </c>
      <c r="CW306" s="251">
        <v>0</v>
      </c>
      <c r="CX306" s="251">
        <v>0</v>
      </c>
      <c r="CY306" s="251">
        <v>0</v>
      </c>
      <c r="CZ306" s="405" t="s">
        <v>199</v>
      </c>
      <c r="DA306" s="405" t="s">
        <v>80</v>
      </c>
      <c r="DB306" s="426">
        <v>0</v>
      </c>
      <c r="DC306" s="426">
        <v>0</v>
      </c>
      <c r="DD306" s="649" t="s">
        <v>2095</v>
      </c>
      <c r="DE306" s="649"/>
      <c r="DF306" s="649" t="s">
        <v>2173</v>
      </c>
      <c r="DG306" s="587"/>
      <c r="DH306" s="587"/>
      <c r="DI306" s="587"/>
      <c r="DJ306" s="587"/>
      <c r="DK306" s="587"/>
      <c r="DL306" s="587"/>
      <c r="DM306" s="587"/>
      <c r="DN306" s="587"/>
      <c r="DO306" s="587"/>
      <c r="DP306" s="587"/>
      <c r="DQ306" s="587"/>
      <c r="DR306" s="587"/>
      <c r="DS306" s="587"/>
      <c r="DT306" s="587"/>
      <c r="DU306" s="587"/>
      <c r="DV306" s="587"/>
      <c r="DW306" s="587"/>
      <c r="DX306" s="587"/>
      <c r="DY306" s="587"/>
      <c r="DZ306" s="587"/>
      <c r="EA306" s="587"/>
      <c r="EB306" s="587"/>
      <c r="EC306" s="587"/>
      <c r="ED306" s="587"/>
      <c r="EE306" s="587"/>
      <c r="EF306" s="587"/>
      <c r="EG306" s="587"/>
      <c r="EH306" s="587"/>
      <c r="EI306" s="587"/>
      <c r="EJ306" s="587"/>
      <c r="EK306" s="587"/>
      <c r="EL306" s="587"/>
      <c r="EM306" s="587"/>
      <c r="EN306" s="587"/>
      <c r="EO306" s="587"/>
      <c r="EP306" s="587"/>
      <c r="EQ306" s="587"/>
      <c r="ER306" s="587"/>
      <c r="ES306" s="587"/>
      <c r="ET306" s="587"/>
      <c r="EU306" s="587"/>
      <c r="EV306" s="587"/>
      <c r="EW306" s="587"/>
      <c r="EX306" s="587"/>
      <c r="EY306" s="587"/>
      <c r="EZ306" s="587"/>
      <c r="FA306" s="587"/>
      <c r="FB306" s="587"/>
      <c r="FC306" s="587"/>
      <c r="FD306" s="587"/>
      <c r="FE306" s="587"/>
      <c r="FF306" s="587"/>
      <c r="FG306" s="587"/>
      <c r="FH306" s="587"/>
      <c r="FI306" s="587"/>
    </row>
    <row r="307" spans="1:165" s="427" customFormat="1" ht="87.75" customHeight="1" outlineLevel="1">
      <c r="A307" s="874"/>
      <c r="B307" s="588" t="s">
        <v>365</v>
      </c>
      <c r="C307" s="588" t="s">
        <v>1913</v>
      </c>
      <c r="D307" s="405" t="s">
        <v>366</v>
      </c>
      <c r="E307" s="405" t="s">
        <v>1053</v>
      </c>
      <c r="F307" s="406" t="s">
        <v>1914</v>
      </c>
      <c r="G307" s="406">
        <v>4827</v>
      </c>
      <c r="H307" s="405" t="s">
        <v>746</v>
      </c>
      <c r="I307" s="251">
        <v>21879.05386</v>
      </c>
      <c r="J307" s="251">
        <v>6612.0780000000004</v>
      </c>
      <c r="K307" s="251">
        <v>15266.975859999999</v>
      </c>
      <c r="L307" s="251">
        <v>0</v>
      </c>
      <c r="M307" s="251">
        <v>2644.8312000000001</v>
      </c>
      <c r="N307" s="251">
        <v>2644.8312000000001</v>
      </c>
      <c r="O307" s="666">
        <v>45473</v>
      </c>
      <c r="P307" s="646" t="s">
        <v>80</v>
      </c>
      <c r="Q307" s="649">
        <v>45291</v>
      </c>
      <c r="R307" s="405" t="s">
        <v>1783</v>
      </c>
      <c r="S307" s="649">
        <v>44062</v>
      </c>
      <c r="T307" s="251">
        <v>424.34699999999998</v>
      </c>
      <c r="U307" s="251">
        <v>0</v>
      </c>
      <c r="V307" s="251">
        <v>0</v>
      </c>
      <c r="W307" s="251">
        <v>424.34699999999998</v>
      </c>
      <c r="X307" s="251">
        <v>0</v>
      </c>
      <c r="Y307" s="251">
        <v>0</v>
      </c>
      <c r="Z307" s="251">
        <v>0</v>
      </c>
      <c r="AA307" s="251">
        <v>0</v>
      </c>
      <c r="AB307" s="251">
        <v>0</v>
      </c>
      <c r="AC307" s="251">
        <v>0</v>
      </c>
      <c r="AD307" s="251">
        <v>4483</v>
      </c>
      <c r="AE307" s="251">
        <v>8598.6316599999991</v>
      </c>
      <c r="AF307" s="251">
        <v>1822.8312000000001</v>
      </c>
      <c r="AG307" s="251">
        <v>14904.46286</v>
      </c>
      <c r="AH307" s="251">
        <v>0</v>
      </c>
      <c r="AI307" s="251">
        <v>1704.7310000000007</v>
      </c>
      <c r="AJ307" s="251">
        <v>6668.3441999999995</v>
      </c>
      <c r="AK307" s="251">
        <v>822</v>
      </c>
      <c r="AL307" s="251">
        <v>9195.0751999999993</v>
      </c>
      <c r="AM307" s="251">
        <v>0</v>
      </c>
      <c r="AN307" s="251">
        <v>0</v>
      </c>
      <c r="AO307" s="251">
        <v>0</v>
      </c>
      <c r="AP307" s="251">
        <v>0</v>
      </c>
      <c r="AQ307" s="251">
        <v>0</v>
      </c>
      <c r="AR307" s="251">
        <v>0</v>
      </c>
      <c r="AS307" s="251">
        <v>0</v>
      </c>
      <c r="AT307" s="251">
        <v>0</v>
      </c>
      <c r="AU307" s="251">
        <v>0</v>
      </c>
      <c r="AV307" s="251">
        <v>0</v>
      </c>
      <c r="AW307" s="251">
        <v>0</v>
      </c>
      <c r="AX307" s="251">
        <v>0</v>
      </c>
      <c r="AY307" s="251">
        <v>0</v>
      </c>
      <c r="AZ307" s="251">
        <v>0</v>
      </c>
      <c r="BA307" s="251">
        <v>0</v>
      </c>
      <c r="BB307" s="251">
        <v>0</v>
      </c>
      <c r="BC307" s="251">
        <v>0</v>
      </c>
      <c r="BD307" s="251">
        <v>0</v>
      </c>
      <c r="BE307" s="251">
        <v>0</v>
      </c>
      <c r="BF307" s="251">
        <v>0</v>
      </c>
      <c r="BG307" s="251">
        <v>0</v>
      </c>
      <c r="BH307" s="251">
        <v>0</v>
      </c>
      <c r="BI307" s="251">
        <v>0</v>
      </c>
      <c r="BJ307" s="251">
        <v>0</v>
      </c>
      <c r="BK307" s="251">
        <v>0</v>
      </c>
      <c r="BL307" s="251">
        <v>0</v>
      </c>
      <c r="BM307" s="251">
        <v>2000</v>
      </c>
      <c r="BN307" s="251">
        <v>4000</v>
      </c>
      <c r="BO307" s="251">
        <v>500</v>
      </c>
      <c r="BP307" s="251">
        <v>6500</v>
      </c>
      <c r="BQ307" s="251">
        <v>0</v>
      </c>
      <c r="BR307" s="251">
        <v>2483</v>
      </c>
      <c r="BS307" s="251">
        <v>1700</v>
      </c>
      <c r="BT307" s="251">
        <v>1322.8312000000001</v>
      </c>
      <c r="BU307" s="251">
        <v>5505.8312000000005</v>
      </c>
      <c r="BV307" s="251">
        <v>0</v>
      </c>
      <c r="BW307" s="251">
        <v>0</v>
      </c>
      <c r="BX307" s="251">
        <v>2898.6316599999982</v>
      </c>
      <c r="BY307" s="251">
        <v>0</v>
      </c>
      <c r="BZ307" s="251">
        <v>2898.6316599999982</v>
      </c>
      <c r="CA307" s="602">
        <v>0</v>
      </c>
      <c r="CB307" s="251">
        <v>1500</v>
      </c>
      <c r="CC307" s="251">
        <v>3000</v>
      </c>
      <c r="CD307" s="251">
        <v>822</v>
      </c>
      <c r="CE307" s="251">
        <v>5322</v>
      </c>
      <c r="CF307" s="251">
        <v>0</v>
      </c>
      <c r="CG307" s="251">
        <v>204.73100000000068</v>
      </c>
      <c r="CH307" s="251">
        <v>3668.3441999999995</v>
      </c>
      <c r="CI307" s="251">
        <v>0</v>
      </c>
      <c r="CJ307" s="251">
        <v>3873.0752000000002</v>
      </c>
      <c r="CK307" s="251">
        <v>0</v>
      </c>
      <c r="CL307" s="251">
        <v>0</v>
      </c>
      <c r="CM307" s="251">
        <v>0</v>
      </c>
      <c r="CN307" s="251">
        <v>0</v>
      </c>
      <c r="CO307" s="251">
        <v>0</v>
      </c>
      <c r="CP307" s="251">
        <v>0</v>
      </c>
      <c r="CQ307" s="251">
        <v>0</v>
      </c>
      <c r="CR307" s="251">
        <v>0</v>
      </c>
      <c r="CS307" s="251">
        <v>0</v>
      </c>
      <c r="CT307" s="251">
        <v>0</v>
      </c>
      <c r="CU307" s="251">
        <v>0</v>
      </c>
      <c r="CV307" s="736">
        <v>0</v>
      </c>
      <c r="CW307" s="251">
        <v>2644.8312000000001</v>
      </c>
      <c r="CX307" s="251">
        <v>0</v>
      </c>
      <c r="CY307" s="251">
        <v>0</v>
      </c>
      <c r="CZ307" s="405" t="s">
        <v>1515</v>
      </c>
      <c r="DA307" s="405" t="s">
        <v>80</v>
      </c>
      <c r="DB307" s="426">
        <v>0</v>
      </c>
      <c r="DC307" s="426">
        <v>0</v>
      </c>
      <c r="DD307" s="649" t="s">
        <v>2096</v>
      </c>
      <c r="DE307" s="649"/>
      <c r="DF307" s="649" t="s">
        <v>2177</v>
      </c>
      <c r="DG307" s="587"/>
      <c r="DH307" s="587"/>
      <c r="DI307" s="587"/>
      <c r="DJ307" s="587"/>
      <c r="DK307" s="587"/>
      <c r="DL307" s="587"/>
      <c r="DM307" s="587"/>
      <c r="DN307" s="587"/>
      <c r="DO307" s="587"/>
      <c r="DP307" s="587"/>
      <c r="DQ307" s="587"/>
      <c r="DR307" s="587"/>
      <c r="DS307" s="587"/>
      <c r="DT307" s="587"/>
      <c r="DU307" s="587"/>
      <c r="DV307" s="587"/>
      <c r="DW307" s="587"/>
      <c r="DX307" s="587"/>
      <c r="DY307" s="587"/>
      <c r="DZ307" s="587"/>
      <c r="EA307" s="587"/>
      <c r="EB307" s="587"/>
      <c r="EC307" s="587"/>
      <c r="ED307" s="587"/>
      <c r="EE307" s="587"/>
      <c r="EF307" s="587"/>
      <c r="EG307" s="587"/>
      <c r="EH307" s="587"/>
      <c r="EI307" s="587"/>
      <c r="EJ307" s="587"/>
      <c r="EK307" s="587"/>
      <c r="EL307" s="587"/>
      <c r="EM307" s="587"/>
      <c r="EN307" s="587"/>
      <c r="EO307" s="587"/>
      <c r="EP307" s="587"/>
      <c r="EQ307" s="587"/>
      <c r="ER307" s="587"/>
      <c r="ES307" s="587"/>
      <c r="ET307" s="587"/>
      <c r="EU307" s="587"/>
      <c r="EV307" s="587"/>
      <c r="EW307" s="587"/>
      <c r="EX307" s="587"/>
      <c r="EY307" s="587"/>
      <c r="EZ307" s="587"/>
      <c r="FA307" s="587"/>
      <c r="FB307" s="587"/>
      <c r="FC307" s="587"/>
      <c r="FD307" s="587"/>
      <c r="FE307" s="587"/>
      <c r="FF307" s="587"/>
      <c r="FG307" s="587"/>
      <c r="FH307" s="587"/>
      <c r="FI307" s="587"/>
    </row>
    <row r="308" spans="1:165" s="427" customFormat="1" ht="69.75" outlineLevel="1">
      <c r="A308" s="874"/>
      <c r="B308" s="588" t="s">
        <v>367</v>
      </c>
      <c r="C308" s="588" t="s">
        <v>1915</v>
      </c>
      <c r="D308" s="405" t="s">
        <v>368</v>
      </c>
      <c r="E308" s="405" t="s">
        <v>1055</v>
      </c>
      <c r="F308" s="406" t="s">
        <v>1056</v>
      </c>
      <c r="G308" s="406">
        <v>4828</v>
      </c>
      <c r="H308" s="405" t="s">
        <v>746</v>
      </c>
      <c r="I308" s="251">
        <v>5512.76</v>
      </c>
      <c r="J308" s="251">
        <v>4457.8609999999999</v>
      </c>
      <c r="K308" s="251">
        <v>1054.8990000000003</v>
      </c>
      <c r="L308" s="251">
        <v>0</v>
      </c>
      <c r="M308" s="251">
        <v>1783.1443999999999</v>
      </c>
      <c r="N308" s="251">
        <v>1783.1443999999999</v>
      </c>
      <c r="O308" s="666">
        <v>45473</v>
      </c>
      <c r="P308" s="646">
        <v>44256</v>
      </c>
      <c r="Q308" s="649">
        <v>44926</v>
      </c>
      <c r="R308" s="405" t="s">
        <v>1671</v>
      </c>
      <c r="S308" s="649">
        <v>44054</v>
      </c>
      <c r="T308" s="251">
        <v>2674.7165999999997</v>
      </c>
      <c r="U308" s="251">
        <v>1054.8989999999999</v>
      </c>
      <c r="V308" s="251">
        <v>1783.1443999999999</v>
      </c>
      <c r="W308" s="251">
        <v>5512.7599999999993</v>
      </c>
      <c r="X308" s="251">
        <v>0</v>
      </c>
      <c r="Y308" s="251">
        <v>0</v>
      </c>
      <c r="Z308" s="251">
        <v>0</v>
      </c>
      <c r="AA308" s="251">
        <v>0</v>
      </c>
      <c r="AB308" s="251">
        <v>0</v>
      </c>
      <c r="AC308" s="251">
        <v>0</v>
      </c>
      <c r="AD308" s="251">
        <v>2674.7165999999997</v>
      </c>
      <c r="AE308" s="251">
        <v>1054.8990000000003</v>
      </c>
      <c r="AF308" s="251">
        <v>1783.1443999999999</v>
      </c>
      <c r="AG308" s="251">
        <v>5512.76</v>
      </c>
      <c r="AH308" s="251">
        <v>1783.1443999999999</v>
      </c>
      <c r="AI308" s="251">
        <v>0</v>
      </c>
      <c r="AJ308" s="251">
        <v>0</v>
      </c>
      <c r="AK308" s="251">
        <v>0</v>
      </c>
      <c r="AL308" s="251">
        <v>0</v>
      </c>
      <c r="AM308" s="251">
        <v>0</v>
      </c>
      <c r="AN308" s="251">
        <v>0</v>
      </c>
      <c r="AO308" s="251">
        <v>0</v>
      </c>
      <c r="AP308" s="251">
        <v>0</v>
      </c>
      <c r="AQ308" s="251">
        <v>0</v>
      </c>
      <c r="AR308" s="251">
        <v>0</v>
      </c>
      <c r="AS308" s="251">
        <v>0</v>
      </c>
      <c r="AT308" s="251">
        <v>0</v>
      </c>
      <c r="AU308" s="251">
        <v>0</v>
      </c>
      <c r="AV308" s="251">
        <v>0</v>
      </c>
      <c r="AW308" s="251">
        <v>0</v>
      </c>
      <c r="AX308" s="251">
        <v>0</v>
      </c>
      <c r="AY308" s="251">
        <v>0</v>
      </c>
      <c r="AZ308" s="251">
        <v>0</v>
      </c>
      <c r="BA308" s="251">
        <v>0</v>
      </c>
      <c r="BB308" s="251">
        <v>0</v>
      </c>
      <c r="BC308" s="251">
        <v>0</v>
      </c>
      <c r="BD308" s="251">
        <v>0</v>
      </c>
      <c r="BE308" s="251">
        <v>0</v>
      </c>
      <c r="BF308" s="251">
        <v>0</v>
      </c>
      <c r="BG308" s="251">
        <v>0</v>
      </c>
      <c r="BH308" s="251">
        <v>2674.7165999999997</v>
      </c>
      <c r="BI308" s="251">
        <v>1054.8990000000003</v>
      </c>
      <c r="BJ308" s="251">
        <v>1783.1443999999999</v>
      </c>
      <c r="BK308" s="251">
        <v>5512.76</v>
      </c>
      <c r="BL308" s="251">
        <v>0</v>
      </c>
      <c r="BM308" s="251">
        <v>0</v>
      </c>
      <c r="BN308" s="251">
        <v>0</v>
      </c>
      <c r="BO308" s="251">
        <v>0</v>
      </c>
      <c r="BP308" s="251">
        <v>0</v>
      </c>
      <c r="BQ308" s="251">
        <v>0</v>
      </c>
      <c r="BR308" s="251">
        <v>0</v>
      </c>
      <c r="BS308" s="251">
        <v>0</v>
      </c>
      <c r="BT308" s="251">
        <v>0</v>
      </c>
      <c r="BU308" s="251">
        <v>0</v>
      </c>
      <c r="BV308" s="251">
        <v>0</v>
      </c>
      <c r="BW308" s="251">
        <v>0</v>
      </c>
      <c r="BX308" s="251">
        <v>0</v>
      </c>
      <c r="BY308" s="251">
        <v>0</v>
      </c>
      <c r="BZ308" s="251">
        <v>0</v>
      </c>
      <c r="CA308" s="602">
        <v>1783.1443999999999</v>
      </c>
      <c r="CB308" s="251">
        <v>0</v>
      </c>
      <c r="CC308" s="251">
        <v>0</v>
      </c>
      <c r="CD308" s="251">
        <v>0</v>
      </c>
      <c r="CE308" s="251">
        <v>0</v>
      </c>
      <c r="CF308" s="251">
        <v>0</v>
      </c>
      <c r="CG308" s="251">
        <v>0</v>
      </c>
      <c r="CH308" s="251">
        <v>0</v>
      </c>
      <c r="CI308" s="251">
        <v>0</v>
      </c>
      <c r="CJ308" s="251">
        <v>0</v>
      </c>
      <c r="CK308" s="251">
        <v>0</v>
      </c>
      <c r="CL308" s="251">
        <v>0</v>
      </c>
      <c r="CM308" s="251">
        <v>0</v>
      </c>
      <c r="CN308" s="251">
        <v>0</v>
      </c>
      <c r="CO308" s="251">
        <v>0</v>
      </c>
      <c r="CP308" s="251">
        <v>0</v>
      </c>
      <c r="CQ308" s="251">
        <v>0</v>
      </c>
      <c r="CR308" s="251">
        <v>0</v>
      </c>
      <c r="CS308" s="251">
        <v>0</v>
      </c>
      <c r="CT308" s="251">
        <v>0</v>
      </c>
      <c r="CU308" s="251">
        <v>0</v>
      </c>
      <c r="CV308" s="729">
        <v>0</v>
      </c>
      <c r="CW308" s="251">
        <v>0</v>
      </c>
      <c r="CX308" s="251">
        <v>0</v>
      </c>
      <c r="CY308" s="251">
        <v>0</v>
      </c>
      <c r="CZ308" s="405" t="s">
        <v>764</v>
      </c>
      <c r="DA308" s="405" t="s">
        <v>80</v>
      </c>
      <c r="DB308" s="426">
        <v>0</v>
      </c>
      <c r="DC308" s="426">
        <v>0</v>
      </c>
      <c r="DD308" s="649" t="s">
        <v>2095</v>
      </c>
      <c r="DE308" s="649"/>
      <c r="DF308" s="649" t="s">
        <v>2185</v>
      </c>
      <c r="DG308" s="587"/>
      <c r="DH308" s="587"/>
      <c r="DI308" s="587"/>
      <c r="DJ308" s="587"/>
      <c r="DK308" s="587"/>
      <c r="DL308" s="587"/>
      <c r="DM308" s="587"/>
      <c r="DN308" s="587"/>
      <c r="DO308" s="587"/>
      <c r="DP308" s="587"/>
      <c r="DQ308" s="587"/>
      <c r="DR308" s="587"/>
      <c r="DS308" s="587"/>
      <c r="DT308" s="587"/>
      <c r="DU308" s="587"/>
      <c r="DV308" s="587"/>
      <c r="DW308" s="587"/>
      <c r="DX308" s="587"/>
      <c r="DY308" s="587"/>
      <c r="DZ308" s="587"/>
      <c r="EA308" s="587"/>
      <c r="EB308" s="587"/>
      <c r="EC308" s="587"/>
      <c r="ED308" s="587"/>
      <c r="EE308" s="587"/>
      <c r="EF308" s="587"/>
      <c r="EG308" s="587"/>
      <c r="EH308" s="587"/>
      <c r="EI308" s="587"/>
      <c r="EJ308" s="587"/>
      <c r="EK308" s="587"/>
      <c r="EL308" s="587"/>
      <c r="EM308" s="587"/>
      <c r="EN308" s="587"/>
      <c r="EO308" s="587"/>
      <c r="EP308" s="587"/>
      <c r="EQ308" s="587"/>
      <c r="ER308" s="587"/>
      <c r="ES308" s="587"/>
      <c r="ET308" s="587"/>
      <c r="EU308" s="587"/>
      <c r="EV308" s="587"/>
      <c r="EW308" s="587"/>
      <c r="EX308" s="587"/>
      <c r="EY308" s="587"/>
      <c r="EZ308" s="587"/>
      <c r="FA308" s="587"/>
      <c r="FB308" s="587"/>
      <c r="FC308" s="587"/>
      <c r="FD308" s="587"/>
      <c r="FE308" s="587"/>
      <c r="FF308" s="587"/>
      <c r="FG308" s="587"/>
      <c r="FH308" s="587"/>
      <c r="FI308" s="587"/>
    </row>
    <row r="309" spans="1:165" s="427" customFormat="1" ht="46.5" outlineLevel="1">
      <c r="A309" s="874"/>
      <c r="B309" s="588" t="s">
        <v>1779</v>
      </c>
      <c r="C309" s="667" t="s">
        <v>80</v>
      </c>
      <c r="D309" s="405" t="s">
        <v>80</v>
      </c>
      <c r="E309" s="405" t="s">
        <v>80</v>
      </c>
      <c r="F309" s="406" t="s">
        <v>80</v>
      </c>
      <c r="G309" s="406" t="s">
        <v>80</v>
      </c>
      <c r="H309" s="405" t="s">
        <v>80</v>
      </c>
      <c r="I309" s="251">
        <v>0</v>
      </c>
      <c r="J309" s="251">
        <v>0</v>
      </c>
      <c r="K309" s="251">
        <v>0</v>
      </c>
      <c r="L309" s="251">
        <v>0</v>
      </c>
      <c r="M309" s="251">
        <v>0</v>
      </c>
      <c r="N309" s="251">
        <v>0</v>
      </c>
      <c r="O309" s="666">
        <v>0</v>
      </c>
      <c r="P309" s="646" t="s">
        <v>80</v>
      </c>
      <c r="Q309" s="649" t="s">
        <v>80</v>
      </c>
      <c r="R309" s="405" t="s">
        <v>80</v>
      </c>
      <c r="S309" s="649" t="s">
        <v>80</v>
      </c>
      <c r="T309" s="251">
        <v>4135.2</v>
      </c>
      <c r="U309" s="251">
        <v>0</v>
      </c>
      <c r="V309" s="251">
        <v>0</v>
      </c>
      <c r="W309" s="251">
        <v>4135.2</v>
      </c>
      <c r="X309" s="251">
        <v>0</v>
      </c>
      <c r="Y309" s="251">
        <v>10000</v>
      </c>
      <c r="Z309" s="251">
        <v>0</v>
      </c>
      <c r="AA309" s="251">
        <v>0</v>
      </c>
      <c r="AB309" s="251">
        <v>10000</v>
      </c>
      <c r="AC309" s="251">
        <v>0</v>
      </c>
      <c r="AD309" s="251">
        <v>10000</v>
      </c>
      <c r="AE309" s="251">
        <v>0</v>
      </c>
      <c r="AF309" s="251">
        <v>0</v>
      </c>
      <c r="AG309" s="251">
        <v>10000</v>
      </c>
      <c r="AH309" s="251">
        <v>0</v>
      </c>
      <c r="AI309" s="251">
        <v>10000</v>
      </c>
      <c r="AJ309" s="251">
        <v>0</v>
      </c>
      <c r="AK309" s="251">
        <v>0</v>
      </c>
      <c r="AL309" s="251">
        <v>10000</v>
      </c>
      <c r="AM309" s="251">
        <v>0</v>
      </c>
      <c r="AN309" s="251">
        <v>3025</v>
      </c>
      <c r="AO309" s="251">
        <v>0</v>
      </c>
      <c r="AP309" s="251">
        <v>0</v>
      </c>
      <c r="AQ309" s="251">
        <v>3025</v>
      </c>
      <c r="AR309" s="251">
        <v>0</v>
      </c>
      <c r="AS309" s="251">
        <v>1110.2</v>
      </c>
      <c r="AT309" s="251">
        <v>0</v>
      </c>
      <c r="AU309" s="251">
        <v>0</v>
      </c>
      <c r="AV309" s="251">
        <v>1110.2</v>
      </c>
      <c r="AW309" s="251">
        <v>0</v>
      </c>
      <c r="AX309" s="251">
        <v>2500</v>
      </c>
      <c r="AY309" s="251">
        <v>0</v>
      </c>
      <c r="AZ309" s="251">
        <v>0</v>
      </c>
      <c r="BA309" s="251">
        <v>2500</v>
      </c>
      <c r="BB309" s="251">
        <v>0</v>
      </c>
      <c r="BC309" s="251">
        <v>3364.8</v>
      </c>
      <c r="BD309" s="251">
        <v>0</v>
      </c>
      <c r="BE309" s="251">
        <v>0</v>
      </c>
      <c r="BF309" s="251">
        <v>3364.8</v>
      </c>
      <c r="BG309" s="251">
        <v>0</v>
      </c>
      <c r="BH309" s="251">
        <v>2500</v>
      </c>
      <c r="BI309" s="251">
        <v>0</v>
      </c>
      <c r="BJ309" s="251">
        <v>0</v>
      </c>
      <c r="BK309" s="251">
        <v>2500</v>
      </c>
      <c r="BL309" s="251">
        <v>0</v>
      </c>
      <c r="BM309" s="251">
        <v>2500</v>
      </c>
      <c r="BN309" s="251">
        <v>0</v>
      </c>
      <c r="BO309" s="251">
        <v>0</v>
      </c>
      <c r="BP309" s="251">
        <v>2500</v>
      </c>
      <c r="BQ309" s="251">
        <v>0</v>
      </c>
      <c r="BR309" s="251">
        <v>2500</v>
      </c>
      <c r="BS309" s="251">
        <v>0</v>
      </c>
      <c r="BT309" s="251">
        <v>0</v>
      </c>
      <c r="BU309" s="251">
        <v>2500</v>
      </c>
      <c r="BV309" s="251">
        <v>0</v>
      </c>
      <c r="BW309" s="251">
        <v>2500</v>
      </c>
      <c r="BX309" s="251">
        <v>0</v>
      </c>
      <c r="BY309" s="251">
        <v>0</v>
      </c>
      <c r="BZ309" s="251">
        <v>2500</v>
      </c>
      <c r="CA309" s="602">
        <v>0</v>
      </c>
      <c r="CB309" s="251">
        <v>2500</v>
      </c>
      <c r="CC309" s="251">
        <v>0</v>
      </c>
      <c r="CD309" s="251">
        <v>0</v>
      </c>
      <c r="CE309" s="251">
        <v>2500</v>
      </c>
      <c r="CF309" s="251">
        <v>0</v>
      </c>
      <c r="CG309" s="251">
        <v>2500</v>
      </c>
      <c r="CH309" s="251">
        <v>0</v>
      </c>
      <c r="CI309" s="251">
        <v>0</v>
      </c>
      <c r="CJ309" s="251">
        <v>2500</v>
      </c>
      <c r="CK309" s="251">
        <v>0</v>
      </c>
      <c r="CL309" s="251">
        <v>2500</v>
      </c>
      <c r="CM309" s="251">
        <v>0</v>
      </c>
      <c r="CN309" s="251">
        <v>0</v>
      </c>
      <c r="CO309" s="251">
        <v>2500</v>
      </c>
      <c r="CP309" s="251">
        <v>0</v>
      </c>
      <c r="CQ309" s="668">
        <v>2500</v>
      </c>
      <c r="CR309" s="251">
        <v>0</v>
      </c>
      <c r="CS309" s="251">
        <v>0</v>
      </c>
      <c r="CT309" s="251">
        <v>2500</v>
      </c>
      <c r="CU309" s="251">
        <v>0</v>
      </c>
      <c r="CV309" s="729">
        <v>0</v>
      </c>
      <c r="CW309" s="251">
        <v>0</v>
      </c>
      <c r="CX309" s="251">
        <v>0</v>
      </c>
      <c r="CY309" s="251">
        <v>0</v>
      </c>
      <c r="CZ309" s="405" t="s">
        <v>80</v>
      </c>
      <c r="DA309" s="405" t="s">
        <v>80</v>
      </c>
      <c r="DB309" s="426">
        <v>0</v>
      </c>
      <c r="DC309" s="426">
        <v>0</v>
      </c>
      <c r="DD309" s="649" t="s">
        <v>2095</v>
      </c>
      <c r="DE309" s="649"/>
      <c r="DF309" s="649" t="s">
        <v>80</v>
      </c>
      <c r="DG309" s="587"/>
      <c r="DH309" s="587"/>
      <c r="DI309" s="587"/>
      <c r="DJ309" s="587"/>
      <c r="DK309" s="587"/>
      <c r="DL309" s="587"/>
      <c r="DM309" s="587"/>
      <c r="DN309" s="587"/>
      <c r="DO309" s="587"/>
      <c r="DP309" s="587"/>
      <c r="DQ309" s="587"/>
      <c r="DR309" s="587"/>
      <c r="DS309" s="587"/>
      <c r="DT309" s="587"/>
      <c r="DU309" s="587"/>
      <c r="DV309" s="587"/>
      <c r="DW309" s="587"/>
      <c r="DX309" s="587"/>
      <c r="DY309" s="587"/>
      <c r="DZ309" s="587"/>
      <c r="EA309" s="587"/>
      <c r="EB309" s="587"/>
      <c r="EC309" s="587"/>
      <c r="ED309" s="587"/>
      <c r="EE309" s="587"/>
      <c r="EF309" s="587"/>
      <c r="EG309" s="587"/>
      <c r="EH309" s="587"/>
      <c r="EI309" s="587"/>
      <c r="EJ309" s="587"/>
      <c r="EK309" s="587"/>
      <c r="EL309" s="587"/>
      <c r="EM309" s="587"/>
      <c r="EN309" s="587"/>
      <c r="EO309" s="587"/>
      <c r="EP309" s="587"/>
      <c r="EQ309" s="587"/>
      <c r="ER309" s="587"/>
      <c r="ES309" s="587"/>
      <c r="ET309" s="587"/>
      <c r="EU309" s="587"/>
      <c r="EV309" s="587"/>
      <c r="EW309" s="587"/>
      <c r="EX309" s="587"/>
      <c r="EY309" s="587"/>
      <c r="EZ309" s="587"/>
      <c r="FA309" s="587"/>
      <c r="FB309" s="587"/>
      <c r="FC309" s="587"/>
      <c r="FD309" s="587"/>
      <c r="FE309" s="587"/>
      <c r="FF309" s="587"/>
      <c r="FG309" s="587"/>
      <c r="FH309" s="587"/>
      <c r="FI309" s="587"/>
    </row>
    <row r="310" spans="1:165" s="427" customFormat="1" ht="90" outlineLevel="1">
      <c r="A310" s="874"/>
      <c r="B310" s="588" t="s">
        <v>1996</v>
      </c>
      <c r="C310" s="588" t="s">
        <v>1997</v>
      </c>
      <c r="D310" s="405" t="s">
        <v>364</v>
      </c>
      <c r="E310" s="405" t="s">
        <v>1998</v>
      </c>
      <c r="F310" s="406" t="s">
        <v>1922</v>
      </c>
      <c r="G310" s="406" t="s">
        <v>1999</v>
      </c>
      <c r="H310" s="405" t="s">
        <v>305</v>
      </c>
      <c r="I310" s="251">
        <v>55700</v>
      </c>
      <c r="J310" s="251">
        <v>48107.02536</v>
      </c>
      <c r="K310" s="251">
        <v>7592.9746400000004</v>
      </c>
      <c r="L310" s="251">
        <v>0</v>
      </c>
      <c r="M310" s="251">
        <v>43296.322820000001</v>
      </c>
      <c r="N310" s="251">
        <v>43296.322820000001</v>
      </c>
      <c r="O310" s="666">
        <v>45291</v>
      </c>
      <c r="P310" s="646" t="s">
        <v>2103</v>
      </c>
      <c r="Q310" s="649">
        <v>45291</v>
      </c>
      <c r="R310" s="405" t="s">
        <v>1671</v>
      </c>
      <c r="S310" s="649">
        <v>44169</v>
      </c>
      <c r="T310" s="251">
        <v>2300.71</v>
      </c>
      <c r="U310" s="251">
        <v>3973.7701000000002</v>
      </c>
      <c r="V310" s="251">
        <v>19546.900000000001</v>
      </c>
      <c r="W310" s="251">
        <v>25821.380100000002</v>
      </c>
      <c r="X310" s="251">
        <v>4096.7978300000004</v>
      </c>
      <c r="Y310" s="251">
        <v>2300.7058550000002</v>
      </c>
      <c r="Z310" s="251">
        <v>3973.7700999999997</v>
      </c>
      <c r="AA310" s="251">
        <v>19546.898694999996</v>
      </c>
      <c r="AB310" s="251">
        <v>25821.374649999998</v>
      </c>
      <c r="AC310" s="251">
        <v>4096.7978300000004</v>
      </c>
      <c r="AD310" s="251">
        <v>1622.3999829999998</v>
      </c>
      <c r="AE310" s="251">
        <v>3160</v>
      </c>
      <c r="AF310" s="251">
        <v>14601.599846999999</v>
      </c>
      <c r="AG310" s="251">
        <v>19383.999830000001</v>
      </c>
      <c r="AH310" s="251">
        <v>10000</v>
      </c>
      <c r="AI310" s="251">
        <v>887.5925569999963</v>
      </c>
      <c r="AJ310" s="251">
        <v>459.20454000000018</v>
      </c>
      <c r="AK310" s="251">
        <v>9147.8229730000003</v>
      </c>
      <c r="AL310" s="251">
        <v>10494.620069999997</v>
      </c>
      <c r="AM310" s="251">
        <v>15000</v>
      </c>
      <c r="AN310" s="251">
        <v>600</v>
      </c>
      <c r="AO310" s="251">
        <v>0</v>
      </c>
      <c r="AP310" s="251">
        <v>4177.6459999999997</v>
      </c>
      <c r="AQ310" s="251">
        <v>4777.6459999999997</v>
      </c>
      <c r="AR310" s="251">
        <v>0</v>
      </c>
      <c r="AS310" s="251">
        <v>200</v>
      </c>
      <c r="AT310" s="251">
        <v>1284.4286500000001</v>
      </c>
      <c r="AU310" s="251">
        <v>9062.9</v>
      </c>
      <c r="AV310" s="251">
        <v>10547.328649999999</v>
      </c>
      <c r="AW310" s="251">
        <v>0</v>
      </c>
      <c r="AX310" s="251">
        <v>0</v>
      </c>
      <c r="AY310" s="251">
        <v>0</v>
      </c>
      <c r="AZ310" s="251">
        <v>0</v>
      </c>
      <c r="BA310" s="251">
        <v>0</v>
      </c>
      <c r="BB310" s="251">
        <v>0</v>
      </c>
      <c r="BC310" s="251">
        <v>1500.7058549999999</v>
      </c>
      <c r="BD310" s="251">
        <v>2689.3414499999999</v>
      </c>
      <c r="BE310" s="251">
        <v>6306.3526949999996</v>
      </c>
      <c r="BF310" s="251">
        <v>10496.4</v>
      </c>
      <c r="BG310" s="251">
        <v>4096.7978300000004</v>
      </c>
      <c r="BH310" s="251">
        <v>0</v>
      </c>
      <c r="BI310" s="251">
        <v>0</v>
      </c>
      <c r="BJ310" s="251">
        <v>0</v>
      </c>
      <c r="BK310" s="251">
        <v>0</v>
      </c>
      <c r="BL310" s="251">
        <v>0</v>
      </c>
      <c r="BM310" s="251">
        <v>316.79000000000002</v>
      </c>
      <c r="BN310" s="251">
        <v>0</v>
      </c>
      <c r="BO310" s="251">
        <v>2851.11</v>
      </c>
      <c r="BP310" s="251">
        <v>3167.9</v>
      </c>
      <c r="BQ310" s="251">
        <v>0</v>
      </c>
      <c r="BR310" s="251">
        <v>128.27998299999999</v>
      </c>
      <c r="BS310" s="251">
        <v>3160</v>
      </c>
      <c r="BT310" s="251">
        <v>1154.519847</v>
      </c>
      <c r="BU310" s="251">
        <v>4442.7998299999999</v>
      </c>
      <c r="BV310" s="251">
        <v>0</v>
      </c>
      <c r="BW310" s="251">
        <v>1177.33</v>
      </c>
      <c r="BX310" s="251">
        <v>0</v>
      </c>
      <c r="BY310" s="251">
        <v>10595.97</v>
      </c>
      <c r="BZ310" s="251">
        <v>11773.3</v>
      </c>
      <c r="CA310" s="602">
        <v>10000</v>
      </c>
      <c r="CB310" s="251">
        <v>0</v>
      </c>
      <c r="CC310" s="251">
        <v>0</v>
      </c>
      <c r="CD310" s="251">
        <v>0</v>
      </c>
      <c r="CE310" s="251">
        <v>0</v>
      </c>
      <c r="CF310" s="251">
        <v>0</v>
      </c>
      <c r="CG310" s="251">
        <v>887.5925569999963</v>
      </c>
      <c r="CH310" s="251">
        <v>459.20454000000018</v>
      </c>
      <c r="CI310" s="251">
        <v>9147.8229730000003</v>
      </c>
      <c r="CJ310" s="251">
        <v>10494.620069999997</v>
      </c>
      <c r="CK310" s="251">
        <v>0</v>
      </c>
      <c r="CL310" s="251">
        <v>0</v>
      </c>
      <c r="CM310" s="251">
        <v>0</v>
      </c>
      <c r="CN310" s="251">
        <v>0</v>
      </c>
      <c r="CO310" s="251">
        <v>0</v>
      </c>
      <c r="CP310" s="251">
        <v>0</v>
      </c>
      <c r="CQ310" s="251">
        <v>0</v>
      </c>
      <c r="CR310" s="251">
        <v>0</v>
      </c>
      <c r="CS310" s="251">
        <v>0</v>
      </c>
      <c r="CT310" s="251">
        <v>0</v>
      </c>
      <c r="CU310" s="251">
        <v>15000</v>
      </c>
      <c r="CV310" s="736">
        <v>0</v>
      </c>
      <c r="CW310" s="33">
        <v>10102.727159999999</v>
      </c>
      <c r="CX310" s="251">
        <v>0</v>
      </c>
      <c r="CY310" s="251">
        <v>0</v>
      </c>
      <c r="CZ310" s="405" t="s">
        <v>2059</v>
      </c>
      <c r="DA310" s="405" t="s">
        <v>80</v>
      </c>
      <c r="DB310" s="426">
        <v>0</v>
      </c>
      <c r="DC310" s="426">
        <v>0</v>
      </c>
      <c r="DD310" s="649" t="s">
        <v>2095</v>
      </c>
      <c r="DE310" s="649"/>
      <c r="DF310" s="649" t="s">
        <v>2184</v>
      </c>
      <c r="DG310" s="587"/>
      <c r="DH310" s="587"/>
      <c r="DI310" s="587"/>
      <c r="DJ310" s="587"/>
      <c r="DK310" s="587"/>
      <c r="DL310" s="587"/>
      <c r="DM310" s="587"/>
      <c r="DN310" s="587"/>
      <c r="DO310" s="587"/>
      <c r="DP310" s="587"/>
      <c r="DQ310" s="587"/>
      <c r="DR310" s="587"/>
      <c r="DS310" s="587"/>
      <c r="DT310" s="587"/>
      <c r="DU310" s="587"/>
      <c r="DV310" s="587"/>
      <c r="DW310" s="587"/>
      <c r="DX310" s="587"/>
      <c r="DY310" s="587"/>
      <c r="DZ310" s="587"/>
      <c r="EA310" s="587"/>
      <c r="EB310" s="587"/>
      <c r="EC310" s="587"/>
      <c r="ED310" s="587"/>
      <c r="EE310" s="587"/>
      <c r="EF310" s="587"/>
      <c r="EG310" s="587"/>
      <c r="EH310" s="587"/>
      <c r="EI310" s="587"/>
      <c r="EJ310" s="587"/>
      <c r="EK310" s="587"/>
      <c r="EL310" s="587"/>
      <c r="EM310" s="587"/>
      <c r="EN310" s="587"/>
      <c r="EO310" s="587"/>
      <c r="EP310" s="587"/>
      <c r="EQ310" s="587"/>
      <c r="ER310" s="587"/>
      <c r="ES310" s="587"/>
      <c r="ET310" s="587"/>
      <c r="EU310" s="587"/>
      <c r="EV310" s="587"/>
      <c r="EW310" s="587"/>
      <c r="EX310" s="587"/>
      <c r="EY310" s="587"/>
      <c r="EZ310" s="587"/>
      <c r="FA310" s="587"/>
      <c r="FB310" s="587"/>
      <c r="FC310" s="587"/>
      <c r="FD310" s="587"/>
      <c r="FE310" s="587"/>
      <c r="FF310" s="587"/>
      <c r="FG310" s="587"/>
      <c r="FH310" s="587"/>
      <c r="FI310" s="587"/>
    </row>
    <row r="311" spans="1:165" s="427" customFormat="1" ht="90" outlineLevel="1">
      <c r="A311" s="874"/>
      <c r="B311" s="588" t="s">
        <v>1324</v>
      </c>
      <c r="C311" s="588" t="s">
        <v>2000</v>
      </c>
      <c r="D311" s="405" t="s">
        <v>2160</v>
      </c>
      <c r="E311" s="405" t="s">
        <v>2001</v>
      </c>
      <c r="F311" s="406" t="s">
        <v>2002</v>
      </c>
      <c r="G311" s="406" t="s">
        <v>2003</v>
      </c>
      <c r="H311" s="405" t="s">
        <v>305</v>
      </c>
      <c r="I311" s="251">
        <v>12769.884</v>
      </c>
      <c r="J311" s="251">
        <v>12647.069</v>
      </c>
      <c r="K311" s="251">
        <v>122.815</v>
      </c>
      <c r="L311" s="251">
        <v>0</v>
      </c>
      <c r="M311" s="251">
        <v>11382.3621</v>
      </c>
      <c r="N311" s="251">
        <v>11382.3621</v>
      </c>
      <c r="O311" s="666">
        <v>45016</v>
      </c>
      <c r="P311" s="646">
        <v>43875</v>
      </c>
      <c r="Q311" s="649">
        <v>45016</v>
      </c>
      <c r="R311" s="405" t="s">
        <v>1671</v>
      </c>
      <c r="S311" s="649">
        <v>44166</v>
      </c>
      <c r="T311" s="251">
        <v>600</v>
      </c>
      <c r="U311" s="251">
        <v>0</v>
      </c>
      <c r="V311" s="251">
        <v>5400</v>
      </c>
      <c r="W311" s="251">
        <v>6000</v>
      </c>
      <c r="X311" s="251">
        <v>0</v>
      </c>
      <c r="Y311" s="251">
        <v>600</v>
      </c>
      <c r="Z311" s="251">
        <v>0</v>
      </c>
      <c r="AA311" s="251">
        <v>5400.0032000000001</v>
      </c>
      <c r="AB311" s="251">
        <v>6000.0032000000001</v>
      </c>
      <c r="AC311" s="251">
        <v>0</v>
      </c>
      <c r="AD311" s="251">
        <v>664.70689999999922</v>
      </c>
      <c r="AE311" s="251">
        <v>122.815</v>
      </c>
      <c r="AF311" s="251">
        <v>5982.3621000000003</v>
      </c>
      <c r="AG311" s="251">
        <v>6769.884</v>
      </c>
      <c r="AH311" s="251">
        <v>11382.3621</v>
      </c>
      <c r="AI311" s="251">
        <v>0</v>
      </c>
      <c r="AJ311" s="251">
        <v>0</v>
      </c>
      <c r="AK311" s="251">
        <v>0</v>
      </c>
      <c r="AL311" s="251">
        <v>0</v>
      </c>
      <c r="AM311" s="251">
        <v>0</v>
      </c>
      <c r="AN311" s="251">
        <v>200</v>
      </c>
      <c r="AO311" s="251">
        <v>0</v>
      </c>
      <c r="AP311" s="251">
        <v>1800</v>
      </c>
      <c r="AQ311" s="251">
        <v>2000</v>
      </c>
      <c r="AR311" s="251">
        <v>0</v>
      </c>
      <c r="AS311" s="251">
        <v>400</v>
      </c>
      <c r="AT311" s="251">
        <v>0</v>
      </c>
      <c r="AU311" s="251">
        <v>3600.0032000000001</v>
      </c>
      <c r="AV311" s="251">
        <v>4000.0032000000001</v>
      </c>
      <c r="AW311" s="251">
        <v>0</v>
      </c>
      <c r="AX311" s="251">
        <v>0</v>
      </c>
      <c r="AY311" s="251">
        <v>0</v>
      </c>
      <c r="AZ311" s="251">
        <v>0</v>
      </c>
      <c r="BA311" s="251">
        <v>0</v>
      </c>
      <c r="BB311" s="251">
        <v>0</v>
      </c>
      <c r="BC311" s="251">
        <v>0</v>
      </c>
      <c r="BD311" s="251">
        <v>0</v>
      </c>
      <c r="BE311" s="251">
        <v>0</v>
      </c>
      <c r="BF311" s="251">
        <v>0</v>
      </c>
      <c r="BG311" s="251">
        <v>0</v>
      </c>
      <c r="BH311" s="251">
        <v>511.95</v>
      </c>
      <c r="BI311" s="251">
        <v>12.2</v>
      </c>
      <c r="BJ311" s="251">
        <v>3607.55</v>
      </c>
      <c r="BK311" s="251">
        <v>4131.7</v>
      </c>
      <c r="BL311" s="251">
        <v>0</v>
      </c>
      <c r="BM311" s="251">
        <v>152.75689999999923</v>
      </c>
      <c r="BN311" s="251">
        <v>110.61499999999999</v>
      </c>
      <c r="BO311" s="251">
        <v>2374.8121000000001</v>
      </c>
      <c r="BP311" s="251">
        <v>2638.1839999999993</v>
      </c>
      <c r="BQ311" s="251">
        <v>0</v>
      </c>
      <c r="BR311" s="251">
        <v>0</v>
      </c>
      <c r="BS311" s="251">
        <v>0</v>
      </c>
      <c r="BT311" s="251">
        <v>0</v>
      </c>
      <c r="BU311" s="251">
        <v>0</v>
      </c>
      <c r="BV311" s="251">
        <v>0</v>
      </c>
      <c r="BW311" s="251">
        <v>0</v>
      </c>
      <c r="BX311" s="251">
        <v>0</v>
      </c>
      <c r="BY311" s="251">
        <v>0</v>
      </c>
      <c r="BZ311" s="251">
        <v>0</v>
      </c>
      <c r="CA311" s="602">
        <v>11382.3621</v>
      </c>
      <c r="CB311" s="251">
        <v>0</v>
      </c>
      <c r="CC311" s="251">
        <v>0</v>
      </c>
      <c r="CD311" s="251">
        <v>0</v>
      </c>
      <c r="CE311" s="251">
        <v>0</v>
      </c>
      <c r="CF311" s="251">
        <v>0</v>
      </c>
      <c r="CG311" s="251">
        <v>0</v>
      </c>
      <c r="CH311" s="251">
        <v>0</v>
      </c>
      <c r="CI311" s="251">
        <v>0</v>
      </c>
      <c r="CJ311" s="251">
        <v>0</v>
      </c>
      <c r="CK311" s="251">
        <v>0</v>
      </c>
      <c r="CL311" s="251">
        <v>0</v>
      </c>
      <c r="CM311" s="251">
        <v>0</v>
      </c>
      <c r="CN311" s="251">
        <v>0</v>
      </c>
      <c r="CO311" s="251">
        <v>0</v>
      </c>
      <c r="CP311" s="251">
        <v>0</v>
      </c>
      <c r="CQ311" s="251">
        <v>0</v>
      </c>
      <c r="CR311" s="251">
        <v>0</v>
      </c>
      <c r="CS311" s="251">
        <v>0</v>
      </c>
      <c r="CT311" s="251">
        <v>0</v>
      </c>
      <c r="CU311" s="251">
        <v>0</v>
      </c>
      <c r="CV311" s="729">
        <v>0</v>
      </c>
      <c r="CW311" s="251">
        <v>0</v>
      </c>
      <c r="CX311" s="251">
        <v>0</v>
      </c>
      <c r="CY311" s="251">
        <v>0</v>
      </c>
      <c r="CZ311" s="405" t="s">
        <v>2060</v>
      </c>
      <c r="DA311" s="405" t="s">
        <v>80</v>
      </c>
      <c r="DB311" s="426">
        <v>0</v>
      </c>
      <c r="DC311" s="426">
        <v>0</v>
      </c>
      <c r="DD311" s="649" t="s">
        <v>2095</v>
      </c>
      <c r="DE311" s="649"/>
      <c r="DF311" s="649" t="s">
        <v>2177</v>
      </c>
      <c r="DG311" s="587"/>
      <c r="DH311" s="587"/>
      <c r="DI311" s="587"/>
      <c r="DJ311" s="587"/>
      <c r="DK311" s="587"/>
      <c r="DL311" s="587"/>
      <c r="DM311" s="587"/>
      <c r="DN311" s="587"/>
      <c r="DO311" s="587"/>
      <c r="DP311" s="587"/>
      <c r="DQ311" s="587"/>
      <c r="DR311" s="587"/>
      <c r="DS311" s="587"/>
      <c r="DT311" s="587"/>
      <c r="DU311" s="587"/>
      <c r="DV311" s="587"/>
      <c r="DW311" s="587"/>
      <c r="DX311" s="587"/>
      <c r="DY311" s="587"/>
      <c r="DZ311" s="587"/>
      <c r="EA311" s="587"/>
      <c r="EB311" s="587"/>
      <c r="EC311" s="587"/>
      <c r="ED311" s="587"/>
      <c r="EE311" s="587"/>
      <c r="EF311" s="587"/>
      <c r="EG311" s="587"/>
      <c r="EH311" s="587"/>
      <c r="EI311" s="587"/>
      <c r="EJ311" s="587"/>
      <c r="EK311" s="587"/>
      <c r="EL311" s="587"/>
      <c r="EM311" s="587"/>
      <c r="EN311" s="587"/>
      <c r="EO311" s="587"/>
      <c r="EP311" s="587"/>
      <c r="EQ311" s="587"/>
      <c r="ER311" s="587"/>
      <c r="ES311" s="587"/>
      <c r="ET311" s="587"/>
      <c r="EU311" s="587"/>
      <c r="EV311" s="587"/>
      <c r="EW311" s="587"/>
      <c r="EX311" s="587"/>
      <c r="EY311" s="587"/>
      <c r="EZ311" s="587"/>
      <c r="FA311" s="587"/>
      <c r="FB311" s="587"/>
      <c r="FC311" s="587"/>
      <c r="FD311" s="587"/>
      <c r="FE311" s="587"/>
      <c r="FF311" s="587"/>
      <c r="FG311" s="587"/>
      <c r="FH311" s="587"/>
      <c r="FI311" s="587"/>
    </row>
    <row r="312" spans="1:165" s="427" customFormat="1" ht="108" outlineLevel="1">
      <c r="A312" s="874"/>
      <c r="B312" s="588" t="s">
        <v>2302</v>
      </c>
      <c r="C312" s="667" t="s">
        <v>80</v>
      </c>
      <c r="D312" s="405" t="s">
        <v>2104</v>
      </c>
      <c r="E312" s="405" t="s">
        <v>2105</v>
      </c>
      <c r="F312" s="406" t="s">
        <v>2106</v>
      </c>
      <c r="G312" s="406" t="s">
        <v>80</v>
      </c>
      <c r="H312" s="405" t="s">
        <v>2107</v>
      </c>
      <c r="I312" s="251">
        <v>2378.86</v>
      </c>
      <c r="J312" s="251">
        <v>2378.86</v>
      </c>
      <c r="K312" s="251">
        <v>0</v>
      </c>
      <c r="L312" s="251">
        <v>0</v>
      </c>
      <c r="M312" s="251">
        <v>1189.43</v>
      </c>
      <c r="N312" s="251" t="s">
        <v>80</v>
      </c>
      <c r="O312" s="666" t="s">
        <v>80</v>
      </c>
      <c r="P312" s="646" t="s">
        <v>80</v>
      </c>
      <c r="Q312" s="649">
        <v>44957</v>
      </c>
      <c r="R312" s="405" t="s">
        <v>182</v>
      </c>
      <c r="S312" s="649"/>
      <c r="T312" s="251">
        <v>0</v>
      </c>
      <c r="U312" s="251">
        <v>0</v>
      </c>
      <c r="V312" s="251">
        <v>0</v>
      </c>
      <c r="W312" s="251">
        <v>0</v>
      </c>
      <c r="X312" s="251">
        <v>0</v>
      </c>
      <c r="Y312" s="251">
        <v>0</v>
      </c>
      <c r="Z312" s="251">
        <v>0</v>
      </c>
      <c r="AA312" s="251">
        <v>0</v>
      </c>
      <c r="AB312" s="251">
        <v>0</v>
      </c>
      <c r="AC312" s="251">
        <v>0</v>
      </c>
      <c r="AD312" s="251">
        <v>1189.43</v>
      </c>
      <c r="AE312" s="251">
        <v>0</v>
      </c>
      <c r="AF312" s="251">
        <v>0</v>
      </c>
      <c r="AG312" s="251">
        <v>1189.43</v>
      </c>
      <c r="AH312" s="251">
        <v>0</v>
      </c>
      <c r="AI312" s="251">
        <v>0</v>
      </c>
      <c r="AJ312" s="251">
        <v>0</v>
      </c>
      <c r="AK312" s="251">
        <v>0</v>
      </c>
      <c r="AL312" s="251">
        <v>0</v>
      </c>
      <c r="AM312" s="251">
        <v>0</v>
      </c>
      <c r="AN312" s="251">
        <v>0</v>
      </c>
      <c r="AO312" s="251">
        <v>0</v>
      </c>
      <c r="AP312" s="251">
        <v>0</v>
      </c>
      <c r="AQ312" s="251">
        <v>0</v>
      </c>
      <c r="AR312" s="251">
        <v>0</v>
      </c>
      <c r="AS312" s="251">
        <v>0</v>
      </c>
      <c r="AT312" s="251">
        <v>0</v>
      </c>
      <c r="AU312" s="251">
        <v>0</v>
      </c>
      <c r="AV312" s="251">
        <v>0</v>
      </c>
      <c r="AW312" s="251">
        <v>0</v>
      </c>
      <c r="AX312" s="251">
        <v>0</v>
      </c>
      <c r="AY312" s="251">
        <v>0</v>
      </c>
      <c r="AZ312" s="251">
        <v>0</v>
      </c>
      <c r="BA312" s="251">
        <v>0</v>
      </c>
      <c r="BB312" s="251">
        <v>0</v>
      </c>
      <c r="BC312" s="251">
        <v>0</v>
      </c>
      <c r="BD312" s="251">
        <v>0</v>
      </c>
      <c r="BE312" s="251">
        <v>0</v>
      </c>
      <c r="BF312" s="251">
        <v>0</v>
      </c>
      <c r="BG312" s="251">
        <v>0</v>
      </c>
      <c r="BH312" s="251">
        <v>0</v>
      </c>
      <c r="BI312" s="251">
        <v>0</v>
      </c>
      <c r="BJ312" s="251">
        <v>0</v>
      </c>
      <c r="BK312" s="251">
        <v>0</v>
      </c>
      <c r="BL312" s="251">
        <v>0</v>
      </c>
      <c r="BM312" s="251">
        <v>0</v>
      </c>
      <c r="BN312" s="251">
        <v>0</v>
      </c>
      <c r="BO312" s="251">
        <v>0</v>
      </c>
      <c r="BP312" s="251">
        <v>0</v>
      </c>
      <c r="BQ312" s="251">
        <v>0</v>
      </c>
      <c r="BR312" s="251">
        <v>1189.43</v>
      </c>
      <c r="BS312" s="251">
        <v>0</v>
      </c>
      <c r="BT312" s="251">
        <v>0</v>
      </c>
      <c r="BU312" s="251">
        <v>1189.43</v>
      </c>
      <c r="BV312" s="251">
        <v>0</v>
      </c>
      <c r="BW312" s="251">
        <v>0</v>
      </c>
      <c r="BX312" s="251">
        <v>0</v>
      </c>
      <c r="BY312" s="251">
        <v>0</v>
      </c>
      <c r="BZ312" s="251">
        <v>0</v>
      </c>
      <c r="CA312" s="602">
        <v>0</v>
      </c>
      <c r="CB312" s="251">
        <v>0</v>
      </c>
      <c r="CC312" s="251">
        <v>0</v>
      </c>
      <c r="CD312" s="251">
        <v>0</v>
      </c>
      <c r="CE312" s="251">
        <v>0</v>
      </c>
      <c r="CF312" s="251">
        <v>0</v>
      </c>
      <c r="CG312" s="251">
        <v>0</v>
      </c>
      <c r="CH312" s="251">
        <v>0</v>
      </c>
      <c r="CI312" s="251">
        <v>0</v>
      </c>
      <c r="CJ312" s="251">
        <v>0</v>
      </c>
      <c r="CK312" s="251">
        <v>0</v>
      </c>
      <c r="CL312" s="251">
        <v>0</v>
      </c>
      <c r="CM312" s="251">
        <v>0</v>
      </c>
      <c r="CN312" s="251">
        <v>0</v>
      </c>
      <c r="CO312" s="251">
        <v>0</v>
      </c>
      <c r="CP312" s="251">
        <v>0</v>
      </c>
      <c r="CQ312" s="251">
        <v>0</v>
      </c>
      <c r="CR312" s="251">
        <v>0</v>
      </c>
      <c r="CS312" s="251">
        <v>0</v>
      </c>
      <c r="CT312" s="251">
        <v>0</v>
      </c>
      <c r="CU312" s="251">
        <v>0</v>
      </c>
      <c r="CV312" s="729">
        <v>0</v>
      </c>
      <c r="CW312" s="251">
        <v>0</v>
      </c>
      <c r="CX312" s="251">
        <v>1189.43</v>
      </c>
      <c r="CY312" s="251">
        <v>0</v>
      </c>
      <c r="CZ312" s="405" t="s">
        <v>2300</v>
      </c>
      <c r="DA312" s="405" t="s">
        <v>80</v>
      </c>
      <c r="DB312" s="426">
        <v>0</v>
      </c>
      <c r="DC312" s="426">
        <v>0</v>
      </c>
      <c r="DD312" s="649" t="s">
        <v>2095</v>
      </c>
      <c r="DE312" s="649"/>
      <c r="DF312" s="649" t="s">
        <v>2376</v>
      </c>
      <c r="DG312" s="587"/>
      <c r="DH312" s="587"/>
      <c r="DI312" s="587"/>
      <c r="DJ312" s="587"/>
      <c r="DK312" s="587"/>
      <c r="DL312" s="587"/>
      <c r="DM312" s="587"/>
      <c r="DN312" s="587"/>
      <c r="DO312" s="587"/>
      <c r="DP312" s="587"/>
      <c r="DQ312" s="587"/>
      <c r="DR312" s="587"/>
      <c r="DS312" s="587"/>
      <c r="DT312" s="587"/>
      <c r="DU312" s="587"/>
      <c r="DV312" s="587"/>
      <c r="DW312" s="587"/>
      <c r="DX312" s="587"/>
      <c r="DY312" s="587"/>
      <c r="DZ312" s="587"/>
      <c r="EA312" s="587"/>
      <c r="EB312" s="587"/>
      <c r="EC312" s="587"/>
      <c r="ED312" s="587"/>
      <c r="EE312" s="587"/>
      <c r="EF312" s="587"/>
      <c r="EG312" s="587"/>
      <c r="EH312" s="587"/>
      <c r="EI312" s="587"/>
      <c r="EJ312" s="587"/>
      <c r="EK312" s="587"/>
      <c r="EL312" s="587"/>
      <c r="EM312" s="587"/>
      <c r="EN312" s="587"/>
      <c r="EO312" s="587"/>
      <c r="EP312" s="587"/>
      <c r="EQ312" s="587"/>
      <c r="ER312" s="587"/>
      <c r="ES312" s="587"/>
      <c r="ET312" s="587"/>
      <c r="EU312" s="587"/>
      <c r="EV312" s="587"/>
      <c r="EW312" s="587"/>
      <c r="EX312" s="587"/>
      <c r="EY312" s="587"/>
      <c r="EZ312" s="587"/>
      <c r="FA312" s="587"/>
      <c r="FB312" s="587"/>
      <c r="FC312" s="587"/>
      <c r="FD312" s="587"/>
      <c r="FE312" s="587"/>
      <c r="FF312" s="587"/>
      <c r="FG312" s="587"/>
      <c r="FH312" s="587"/>
      <c r="FI312" s="587"/>
    </row>
    <row r="313" spans="1:165" s="647" customFormat="1" ht="26.25">
      <c r="A313" s="874"/>
      <c r="B313" s="362" t="s">
        <v>266</v>
      </c>
      <c r="C313" s="66" t="s">
        <v>80</v>
      </c>
      <c r="D313" s="66" t="s">
        <v>80</v>
      </c>
      <c r="E313" s="66" t="s">
        <v>80</v>
      </c>
      <c r="F313" s="66" t="s">
        <v>80</v>
      </c>
      <c r="G313" s="96" t="s">
        <v>80</v>
      </c>
      <c r="H313" s="66" t="s">
        <v>80</v>
      </c>
      <c r="I313" s="46">
        <f t="shared" ref="I313:N313" si="41">SUM(I304:I312)</f>
        <v>396958.05786</v>
      </c>
      <c r="J313" s="46">
        <f t="shared" si="41"/>
        <v>326567.39335999999</v>
      </c>
      <c r="K313" s="46">
        <f t="shared" si="41"/>
        <v>70390.664499999999</v>
      </c>
      <c r="L313" s="46">
        <f t="shared" si="41"/>
        <v>0</v>
      </c>
      <c r="M313" s="46">
        <f t="shared" si="41"/>
        <v>285845.53051999997</v>
      </c>
      <c r="N313" s="46">
        <f t="shared" si="41"/>
        <v>284656.10051999998</v>
      </c>
      <c r="O313" s="66" t="s">
        <v>80</v>
      </c>
      <c r="P313" s="307" t="s">
        <v>80</v>
      </c>
      <c r="Q313" s="308" t="s">
        <v>80</v>
      </c>
      <c r="R313" s="308" t="s">
        <v>80</v>
      </c>
      <c r="S313" s="66" t="s">
        <v>80</v>
      </c>
      <c r="T313" s="46">
        <f t="shared" ref="T313:AH313" si="42">SUM(T304:T312)</f>
        <v>35461.342600000004</v>
      </c>
      <c r="U313" s="46">
        <f t="shared" si="42"/>
        <v>50576.721359999996</v>
      </c>
      <c r="V313" s="46">
        <f t="shared" si="42"/>
        <v>252013.61996999997</v>
      </c>
      <c r="W313" s="46">
        <f t="shared" si="42"/>
        <v>338051.68393</v>
      </c>
      <c r="X313" s="46">
        <f t="shared" si="42"/>
        <v>195531.16023000001</v>
      </c>
      <c r="Y313" s="46">
        <f t="shared" si="42"/>
        <v>14771.995855000001</v>
      </c>
      <c r="Z313" s="46">
        <f t="shared" si="42"/>
        <v>18056.820099999997</v>
      </c>
      <c r="AA313" s="46">
        <f t="shared" si="42"/>
        <v>35192.551894999997</v>
      </c>
      <c r="AB313" s="46">
        <f t="shared" si="42"/>
        <v>68021.367849999995</v>
      </c>
      <c r="AC313" s="46">
        <f t="shared" si="42"/>
        <v>95369.763569999996</v>
      </c>
      <c r="AD313" s="46">
        <f t="shared" si="42"/>
        <v>20634.253483</v>
      </c>
      <c r="AE313" s="46">
        <f t="shared" si="42"/>
        <v>15495.845660000001</v>
      </c>
      <c r="AF313" s="46">
        <f t="shared" si="42"/>
        <v>24189.937547000001</v>
      </c>
      <c r="AG313" s="46">
        <f t="shared" si="42"/>
        <v>60320.036690000001</v>
      </c>
      <c r="AH313" s="46">
        <f t="shared" si="42"/>
        <v>56014.286229999998</v>
      </c>
      <c r="AI313" s="46">
        <f t="shared" ref="AI313:AM313" si="43">SUM(AI304:AI312)</f>
        <v>12592.323556999996</v>
      </c>
      <c r="AJ313" s="46">
        <f t="shared" si="43"/>
        <v>7127.5487400000002</v>
      </c>
      <c r="AK313" s="46">
        <f t="shared" si="43"/>
        <v>9969.8229730000003</v>
      </c>
      <c r="AL313" s="46">
        <f t="shared" si="43"/>
        <v>29689.695269999997</v>
      </c>
      <c r="AM313" s="46">
        <f t="shared" si="43"/>
        <v>16266.3</v>
      </c>
      <c r="AN313" s="46">
        <f t="shared" ref="AN313:CA313" si="44">SUM(AN304:AN312)</f>
        <v>5696.29</v>
      </c>
      <c r="AO313" s="46">
        <f t="shared" si="44"/>
        <v>3316.24</v>
      </c>
      <c r="AP313" s="46">
        <f t="shared" si="44"/>
        <v>14965.356</v>
      </c>
      <c r="AQ313" s="46">
        <f t="shared" si="44"/>
        <v>23977.885999999999</v>
      </c>
      <c r="AR313" s="46">
        <f t="shared" si="44"/>
        <v>11709.815559999999</v>
      </c>
      <c r="AS313" s="46">
        <f t="shared" si="44"/>
        <v>1710.2</v>
      </c>
      <c r="AT313" s="46">
        <f t="shared" si="44"/>
        <v>12051.238649999999</v>
      </c>
      <c r="AU313" s="46">
        <f t="shared" si="44"/>
        <v>13920.843199999999</v>
      </c>
      <c r="AV313" s="46">
        <f t="shared" si="44"/>
        <v>27682.281849999999</v>
      </c>
      <c r="AW313" s="46">
        <f t="shared" si="44"/>
        <v>0</v>
      </c>
      <c r="AX313" s="46">
        <f t="shared" si="44"/>
        <v>2500</v>
      </c>
      <c r="AY313" s="46">
        <f t="shared" si="44"/>
        <v>0</v>
      </c>
      <c r="AZ313" s="46">
        <f t="shared" si="44"/>
        <v>0</v>
      </c>
      <c r="BA313" s="46">
        <f t="shared" si="44"/>
        <v>2500</v>
      </c>
      <c r="BB313" s="46">
        <f t="shared" si="44"/>
        <v>54596.219540000006</v>
      </c>
      <c r="BC313" s="46">
        <f t="shared" si="44"/>
        <v>4865.5058550000003</v>
      </c>
      <c r="BD313" s="46">
        <f t="shared" si="44"/>
        <v>2689.3414499999999</v>
      </c>
      <c r="BE313" s="46">
        <f t="shared" si="44"/>
        <v>6306.3526949999996</v>
      </c>
      <c r="BF313" s="46">
        <f t="shared" si="44"/>
        <v>13861.2</v>
      </c>
      <c r="BG313" s="46">
        <f t="shared" si="44"/>
        <v>29063.728469999998</v>
      </c>
      <c r="BH313" s="46">
        <f t="shared" si="44"/>
        <v>5686.6665999999996</v>
      </c>
      <c r="BI313" s="46">
        <f t="shared" si="44"/>
        <v>3626.5990000000002</v>
      </c>
      <c r="BJ313" s="46">
        <f t="shared" si="44"/>
        <v>5390.6944000000003</v>
      </c>
      <c r="BK313" s="46">
        <f t="shared" si="44"/>
        <v>14703.96</v>
      </c>
      <c r="BL313" s="46">
        <f t="shared" si="44"/>
        <v>0</v>
      </c>
      <c r="BM313" s="46">
        <f t="shared" si="44"/>
        <v>4969.5468999999994</v>
      </c>
      <c r="BN313" s="46">
        <f t="shared" si="44"/>
        <v>4110.6149999999998</v>
      </c>
      <c r="BO313" s="46">
        <f t="shared" si="44"/>
        <v>5725.9220999999998</v>
      </c>
      <c r="BP313" s="46">
        <f t="shared" si="44"/>
        <v>14806.083999999999</v>
      </c>
      <c r="BQ313" s="46">
        <f t="shared" si="44"/>
        <v>32848.779730000002</v>
      </c>
      <c r="BR313" s="46">
        <f t="shared" si="44"/>
        <v>6300.7099830000006</v>
      </c>
      <c r="BS313" s="46">
        <f t="shared" si="44"/>
        <v>4860</v>
      </c>
      <c r="BT313" s="46">
        <f t="shared" si="44"/>
        <v>2477.3510470000001</v>
      </c>
      <c r="BU313" s="46">
        <f t="shared" si="44"/>
        <v>13638.061030000001</v>
      </c>
      <c r="BV313" s="46">
        <f t="shared" si="44"/>
        <v>0</v>
      </c>
      <c r="BW313" s="46">
        <f t="shared" si="44"/>
        <v>3677.33</v>
      </c>
      <c r="BX313" s="46">
        <f t="shared" si="44"/>
        <v>2898.6316599999982</v>
      </c>
      <c r="BY313" s="46">
        <f t="shared" si="44"/>
        <v>10595.97</v>
      </c>
      <c r="BZ313" s="46">
        <f t="shared" si="44"/>
        <v>17171.931659999998</v>
      </c>
      <c r="CA313" s="717">
        <f t="shared" si="44"/>
        <v>23165.5065</v>
      </c>
      <c r="CB313" s="743">
        <f t="shared" ref="CB313:CU313" si="45">SUM(CB304:CB312)</f>
        <v>4000</v>
      </c>
      <c r="CC313" s="743">
        <f t="shared" si="45"/>
        <v>3000</v>
      </c>
      <c r="CD313" s="743">
        <f t="shared" si="45"/>
        <v>822</v>
      </c>
      <c r="CE313" s="743">
        <f t="shared" si="45"/>
        <v>7822</v>
      </c>
      <c r="CF313" s="743">
        <f t="shared" si="45"/>
        <v>0</v>
      </c>
      <c r="CG313" s="743">
        <f t="shared" si="45"/>
        <v>3592.323556999997</v>
      </c>
      <c r="CH313" s="743">
        <f t="shared" si="45"/>
        <v>4127.5487400000002</v>
      </c>
      <c r="CI313" s="743">
        <f t="shared" si="45"/>
        <v>9147.8229730000003</v>
      </c>
      <c r="CJ313" s="743">
        <f t="shared" si="45"/>
        <v>16867.695269999997</v>
      </c>
      <c r="CK313" s="743">
        <f t="shared" si="45"/>
        <v>0</v>
      </c>
      <c r="CL313" s="743">
        <f t="shared" si="45"/>
        <v>2500</v>
      </c>
      <c r="CM313" s="743">
        <f t="shared" si="45"/>
        <v>0</v>
      </c>
      <c r="CN313" s="743">
        <f t="shared" si="45"/>
        <v>0</v>
      </c>
      <c r="CO313" s="743">
        <f t="shared" si="45"/>
        <v>2500</v>
      </c>
      <c r="CP313" s="743">
        <f t="shared" si="45"/>
        <v>1266.3</v>
      </c>
      <c r="CQ313" s="743">
        <f t="shared" si="45"/>
        <v>2500</v>
      </c>
      <c r="CR313" s="743">
        <f t="shared" si="45"/>
        <v>0</v>
      </c>
      <c r="CS313" s="743">
        <f t="shared" si="45"/>
        <v>0</v>
      </c>
      <c r="CT313" s="743">
        <f t="shared" si="45"/>
        <v>2500</v>
      </c>
      <c r="CU313" s="743">
        <f t="shared" si="45"/>
        <v>15000</v>
      </c>
      <c r="CV313" s="727">
        <f>SUM(CV304:CV312)</f>
        <v>0</v>
      </c>
      <c r="CW313" s="46">
        <f>SUM(CW304:CW312)</f>
        <v>12747.558359999999</v>
      </c>
      <c r="CX313" s="46">
        <f>SUM(CX304:CX312)</f>
        <v>1189.43</v>
      </c>
      <c r="CY313" s="46">
        <f>SUM(CY304:CY312)</f>
        <v>0</v>
      </c>
      <c r="CZ313" s="306" t="s">
        <v>80</v>
      </c>
      <c r="DA313" s="327" t="s">
        <v>80</v>
      </c>
      <c r="DB313" s="396">
        <f>SUM(DB304:DB312)</f>
        <v>0</v>
      </c>
      <c r="DC313" s="396">
        <f>SUM(DC304:DC312)</f>
        <v>0</v>
      </c>
      <c r="DD313" s="391" t="s">
        <v>80</v>
      </c>
      <c r="DE313" s="647" t="s">
        <v>80</v>
      </c>
      <c r="DF313" s="647" t="s">
        <v>80</v>
      </c>
      <c r="DG313" s="47"/>
      <c r="DH313" s="47"/>
      <c r="DI313" s="47"/>
      <c r="DJ313" s="47"/>
      <c r="DK313" s="47"/>
      <c r="DL313" s="47"/>
      <c r="DM313" s="47"/>
      <c r="DN313" s="47"/>
      <c r="DO313" s="47"/>
      <c r="DP313" s="47"/>
      <c r="DQ313" s="47"/>
      <c r="DR313" s="47"/>
      <c r="DS313" s="47"/>
      <c r="DT313" s="47"/>
      <c r="DU313" s="47"/>
      <c r="DV313" s="47"/>
      <c r="DW313" s="47"/>
      <c r="DX313" s="47"/>
      <c r="DY313" s="47"/>
      <c r="DZ313" s="47"/>
      <c r="EA313" s="47"/>
      <c r="EB313" s="47"/>
      <c r="EC313" s="47"/>
      <c r="ED313" s="47"/>
      <c r="EE313" s="47"/>
      <c r="EF313" s="47"/>
      <c r="EG313" s="47"/>
      <c r="EH313" s="47"/>
      <c r="EI313" s="47"/>
      <c r="EJ313" s="47"/>
      <c r="EK313" s="47"/>
      <c r="EL313" s="47"/>
      <c r="EM313" s="47"/>
      <c r="EN313" s="47"/>
      <c r="EO313" s="47"/>
      <c r="EP313" s="47"/>
      <c r="EQ313" s="47"/>
      <c r="ER313" s="47"/>
      <c r="ES313" s="47"/>
      <c r="ET313" s="47"/>
      <c r="EU313" s="47"/>
      <c r="EV313" s="47"/>
      <c r="EW313" s="47"/>
      <c r="EX313" s="47"/>
      <c r="EY313" s="47"/>
      <c r="EZ313" s="47"/>
      <c r="FA313" s="47"/>
      <c r="FB313" s="47"/>
      <c r="FC313" s="47"/>
      <c r="FD313" s="47"/>
      <c r="FE313" s="47"/>
      <c r="FF313" s="47"/>
      <c r="FG313" s="47"/>
      <c r="FH313" s="47"/>
      <c r="FI313" s="47"/>
    </row>
    <row r="314" spans="1:165" s="428" customFormat="1" ht="36" outlineLevel="1">
      <c r="A314" s="874"/>
      <c r="B314" s="588" t="s">
        <v>1924</v>
      </c>
      <c r="C314" s="667" t="s">
        <v>80</v>
      </c>
      <c r="D314" s="405" t="s">
        <v>200</v>
      </c>
      <c r="E314" s="405" t="s">
        <v>1684</v>
      </c>
      <c r="F314" s="406" t="s">
        <v>1054</v>
      </c>
      <c r="G314" s="406" t="s">
        <v>2378</v>
      </c>
      <c r="H314" s="405" t="s">
        <v>574</v>
      </c>
      <c r="I314" s="251">
        <v>399.53399999999999</v>
      </c>
      <c r="J314" s="251">
        <v>399.53399999999999</v>
      </c>
      <c r="K314" s="251">
        <v>0</v>
      </c>
      <c r="L314" s="251">
        <v>0</v>
      </c>
      <c r="M314" s="251">
        <v>99</v>
      </c>
      <c r="N314" s="251">
        <v>0</v>
      </c>
      <c r="O314" s="251" t="s">
        <v>80</v>
      </c>
      <c r="P314" s="646" t="s">
        <v>80</v>
      </c>
      <c r="Q314" s="649">
        <v>44926</v>
      </c>
      <c r="R314" s="405" t="s">
        <v>496</v>
      </c>
      <c r="S314" s="649"/>
      <c r="T314" s="251">
        <v>300.53399999999999</v>
      </c>
      <c r="U314" s="251">
        <v>0</v>
      </c>
      <c r="V314" s="251">
        <v>0</v>
      </c>
      <c r="W314" s="251">
        <v>300.53399999999999</v>
      </c>
      <c r="X314" s="251">
        <v>0</v>
      </c>
      <c r="Y314" s="251">
        <v>300.53399999999999</v>
      </c>
      <c r="Z314" s="251">
        <v>0</v>
      </c>
      <c r="AA314" s="251">
        <v>0</v>
      </c>
      <c r="AB314" s="251">
        <v>300.53399999999999</v>
      </c>
      <c r="AC314" s="251">
        <v>0</v>
      </c>
      <c r="AD314" s="251">
        <v>0</v>
      </c>
      <c r="AE314" s="251">
        <v>0</v>
      </c>
      <c r="AF314" s="251">
        <v>0</v>
      </c>
      <c r="AG314" s="251">
        <v>0</v>
      </c>
      <c r="AH314" s="251">
        <v>0</v>
      </c>
      <c r="AI314" s="251">
        <v>0</v>
      </c>
      <c r="AJ314" s="251">
        <v>0</v>
      </c>
      <c r="AK314" s="251">
        <v>0</v>
      </c>
      <c r="AL314" s="251">
        <v>0</v>
      </c>
      <c r="AM314" s="251">
        <v>0</v>
      </c>
      <c r="AN314" s="251">
        <v>0</v>
      </c>
      <c r="AO314" s="251">
        <v>0</v>
      </c>
      <c r="AP314" s="251">
        <v>0</v>
      </c>
      <c r="AQ314" s="251">
        <v>0</v>
      </c>
      <c r="AR314" s="251">
        <v>0</v>
      </c>
      <c r="AS314" s="251">
        <v>0</v>
      </c>
      <c r="AT314" s="251">
        <v>0</v>
      </c>
      <c r="AU314" s="251">
        <v>0</v>
      </c>
      <c r="AV314" s="251">
        <v>0</v>
      </c>
      <c r="AW314" s="251">
        <v>0</v>
      </c>
      <c r="AX314" s="251">
        <v>300.53399999999999</v>
      </c>
      <c r="AY314" s="251">
        <v>0</v>
      </c>
      <c r="AZ314" s="251">
        <v>0</v>
      </c>
      <c r="BA314" s="251">
        <v>300.53399999999999</v>
      </c>
      <c r="BB314" s="251">
        <v>0</v>
      </c>
      <c r="BC314" s="251">
        <v>0</v>
      </c>
      <c r="BD314" s="251">
        <v>0</v>
      </c>
      <c r="BE314" s="251">
        <v>0</v>
      </c>
      <c r="BF314" s="251">
        <v>0</v>
      </c>
      <c r="BG314" s="251">
        <v>0</v>
      </c>
      <c r="BH314" s="251">
        <v>0</v>
      </c>
      <c r="BI314" s="251">
        <v>0</v>
      </c>
      <c r="BJ314" s="251">
        <v>0</v>
      </c>
      <c r="BK314" s="251">
        <v>0</v>
      </c>
      <c r="BL314" s="251">
        <v>0</v>
      </c>
      <c r="BM314" s="251">
        <v>0</v>
      </c>
      <c r="BN314" s="251">
        <v>0</v>
      </c>
      <c r="BO314" s="251">
        <v>0</v>
      </c>
      <c r="BP314" s="251">
        <v>0</v>
      </c>
      <c r="BQ314" s="251">
        <v>0</v>
      </c>
      <c r="BR314" s="251">
        <v>0</v>
      </c>
      <c r="BS314" s="251">
        <v>0</v>
      </c>
      <c r="BT314" s="251">
        <v>0</v>
      </c>
      <c r="BU314" s="251">
        <v>0</v>
      </c>
      <c r="BV314" s="251">
        <v>0</v>
      </c>
      <c r="BW314" s="251">
        <v>0</v>
      </c>
      <c r="BX314" s="251">
        <v>0</v>
      </c>
      <c r="BY314" s="251">
        <v>0</v>
      </c>
      <c r="BZ314" s="251">
        <v>0</v>
      </c>
      <c r="CA314" s="602">
        <v>0</v>
      </c>
      <c r="CB314" s="251">
        <v>0</v>
      </c>
      <c r="CC314" s="251">
        <v>0</v>
      </c>
      <c r="CD314" s="251">
        <v>0</v>
      </c>
      <c r="CE314" s="251">
        <v>0</v>
      </c>
      <c r="CF314" s="251">
        <v>0</v>
      </c>
      <c r="CG314" s="251">
        <v>0</v>
      </c>
      <c r="CH314" s="251">
        <v>0</v>
      </c>
      <c r="CI314" s="251">
        <v>0</v>
      </c>
      <c r="CJ314" s="251">
        <v>0</v>
      </c>
      <c r="CK314" s="251">
        <v>0</v>
      </c>
      <c r="CL314" s="251">
        <v>0</v>
      </c>
      <c r="CM314" s="251">
        <v>0</v>
      </c>
      <c r="CN314" s="251">
        <v>0</v>
      </c>
      <c r="CO314" s="251">
        <v>0</v>
      </c>
      <c r="CP314" s="251">
        <v>0</v>
      </c>
      <c r="CQ314" s="251">
        <v>0</v>
      </c>
      <c r="CR314" s="251">
        <v>0</v>
      </c>
      <c r="CS314" s="251">
        <v>0</v>
      </c>
      <c r="CT314" s="251">
        <v>0</v>
      </c>
      <c r="CU314" s="251">
        <v>0</v>
      </c>
      <c r="CV314" s="729">
        <v>0</v>
      </c>
      <c r="CW314" s="251">
        <v>0</v>
      </c>
      <c r="CX314" s="251">
        <v>99</v>
      </c>
      <c r="CY314" s="251">
        <v>0</v>
      </c>
      <c r="CZ314" s="405" t="s">
        <v>1923</v>
      </c>
      <c r="DA314" s="405" t="s">
        <v>2379</v>
      </c>
      <c r="DB314" s="426">
        <v>0</v>
      </c>
      <c r="DC314" s="426">
        <v>0</v>
      </c>
      <c r="DD314" s="649" t="s">
        <v>2096</v>
      </c>
      <c r="DE314" s="649"/>
      <c r="DF314" s="649" t="s">
        <v>2179</v>
      </c>
      <c r="DG314" s="690"/>
      <c r="DH314" s="690"/>
      <c r="DI314" s="690"/>
      <c r="DJ314" s="690"/>
      <c r="DK314" s="690"/>
      <c r="DL314" s="690"/>
      <c r="DM314" s="690"/>
      <c r="DN314" s="690"/>
      <c r="DO314" s="690"/>
      <c r="DP314" s="690"/>
      <c r="DQ314" s="690"/>
      <c r="DR314" s="690"/>
      <c r="DS314" s="690"/>
      <c r="DT314" s="690"/>
      <c r="DU314" s="690"/>
      <c r="DV314" s="690"/>
      <c r="DW314" s="690"/>
      <c r="DX314" s="690"/>
      <c r="DY314" s="690"/>
      <c r="DZ314" s="690"/>
      <c r="EA314" s="690"/>
      <c r="EB314" s="690"/>
      <c r="EC314" s="690"/>
      <c r="ED314" s="690"/>
      <c r="EE314" s="690"/>
      <c r="EF314" s="690"/>
      <c r="EG314" s="690"/>
      <c r="EH314" s="690"/>
      <c r="EI314" s="690"/>
      <c r="EJ314" s="690"/>
      <c r="EK314" s="690"/>
      <c r="EL314" s="690"/>
      <c r="EM314" s="690"/>
      <c r="EN314" s="690"/>
      <c r="EO314" s="690"/>
      <c r="EP314" s="690"/>
      <c r="EQ314" s="690"/>
      <c r="ER314" s="690"/>
      <c r="ES314" s="690"/>
      <c r="ET314" s="690"/>
      <c r="EU314" s="690"/>
      <c r="EV314" s="690"/>
      <c r="EW314" s="690"/>
      <c r="EX314" s="690"/>
      <c r="EY314" s="690"/>
      <c r="EZ314" s="690"/>
      <c r="FA314" s="690"/>
      <c r="FB314" s="690"/>
      <c r="FC314" s="690"/>
      <c r="FD314" s="690"/>
      <c r="FE314" s="690"/>
      <c r="FF314" s="690"/>
      <c r="FG314" s="690"/>
      <c r="FH314" s="690"/>
      <c r="FI314" s="690"/>
    </row>
    <row r="315" spans="1:165" s="428" customFormat="1" ht="46.5" outlineLevel="1">
      <c r="A315" s="874"/>
      <c r="B315" s="588" t="s">
        <v>2061</v>
      </c>
      <c r="C315" s="667" t="s">
        <v>80</v>
      </c>
      <c r="D315" s="405" t="s">
        <v>1917</v>
      </c>
      <c r="E315" s="405" t="s">
        <v>1918</v>
      </c>
      <c r="F315" s="406" t="s">
        <v>1919</v>
      </c>
      <c r="G315" s="406" t="s">
        <v>1518</v>
      </c>
      <c r="H315" s="405" t="s">
        <v>574</v>
      </c>
      <c r="I315" s="251">
        <v>23592.437000000002</v>
      </c>
      <c r="J315" s="251">
        <v>23592.437000000002</v>
      </c>
      <c r="K315" s="251">
        <v>0</v>
      </c>
      <c r="L315" s="251">
        <v>0</v>
      </c>
      <c r="M315" s="251">
        <v>4000</v>
      </c>
      <c r="N315" s="251">
        <v>0</v>
      </c>
      <c r="O315" s="251" t="s">
        <v>80</v>
      </c>
      <c r="P315" s="646" t="s">
        <v>80</v>
      </c>
      <c r="Q315" s="649">
        <v>44926</v>
      </c>
      <c r="R315" s="405" t="s">
        <v>86</v>
      </c>
      <c r="S315" s="669"/>
      <c r="T315" s="251">
        <v>0</v>
      </c>
      <c r="U315" s="251">
        <v>0</v>
      </c>
      <c r="V315" s="251">
        <v>0</v>
      </c>
      <c r="W315" s="251">
        <v>0</v>
      </c>
      <c r="X315" s="251">
        <v>0</v>
      </c>
      <c r="Y315" s="251">
        <v>0</v>
      </c>
      <c r="Z315" s="251">
        <v>0</v>
      </c>
      <c r="AA315" s="251">
        <v>0</v>
      </c>
      <c r="AB315" s="251">
        <v>0</v>
      </c>
      <c r="AC315" s="251">
        <v>0</v>
      </c>
      <c r="AD315" s="251">
        <v>19592.437000000002</v>
      </c>
      <c r="AE315" s="251">
        <v>0</v>
      </c>
      <c r="AF315" s="251">
        <v>0</v>
      </c>
      <c r="AG315" s="251">
        <v>19592.437000000002</v>
      </c>
      <c r="AH315" s="251">
        <v>0</v>
      </c>
      <c r="AI315" s="251">
        <v>0</v>
      </c>
      <c r="AJ315" s="251">
        <v>0</v>
      </c>
      <c r="AK315" s="251">
        <v>0</v>
      </c>
      <c r="AL315" s="251">
        <v>0</v>
      </c>
      <c r="AM315" s="251">
        <v>0</v>
      </c>
      <c r="AN315" s="251">
        <v>0</v>
      </c>
      <c r="AO315" s="251">
        <v>0</v>
      </c>
      <c r="AP315" s="251">
        <v>0</v>
      </c>
      <c r="AQ315" s="251">
        <v>0</v>
      </c>
      <c r="AR315" s="251">
        <v>0</v>
      </c>
      <c r="AS315" s="251">
        <v>0</v>
      </c>
      <c r="AT315" s="251">
        <v>0</v>
      </c>
      <c r="AU315" s="251">
        <v>0</v>
      </c>
      <c r="AV315" s="251">
        <v>0</v>
      </c>
      <c r="AW315" s="251">
        <v>0</v>
      </c>
      <c r="AX315" s="251">
        <v>0</v>
      </c>
      <c r="AY315" s="251">
        <v>0</v>
      </c>
      <c r="AZ315" s="251">
        <v>0</v>
      </c>
      <c r="BA315" s="251">
        <v>0</v>
      </c>
      <c r="BB315" s="251">
        <v>0</v>
      </c>
      <c r="BC315" s="251">
        <v>0</v>
      </c>
      <c r="BD315" s="251">
        <v>0</v>
      </c>
      <c r="BE315" s="251">
        <v>0</v>
      </c>
      <c r="BF315" s="251">
        <v>0</v>
      </c>
      <c r="BG315" s="251">
        <v>0</v>
      </c>
      <c r="BH315" s="251">
        <v>0</v>
      </c>
      <c r="BI315" s="251">
        <v>0</v>
      </c>
      <c r="BJ315" s="251">
        <v>0</v>
      </c>
      <c r="BK315" s="251">
        <v>0</v>
      </c>
      <c r="BL315" s="251">
        <v>0</v>
      </c>
      <c r="BM315" s="251">
        <v>0</v>
      </c>
      <c r="BN315" s="251">
        <v>0</v>
      </c>
      <c r="BO315" s="251">
        <v>0</v>
      </c>
      <c r="BP315" s="251">
        <v>0</v>
      </c>
      <c r="BQ315" s="251">
        <v>0</v>
      </c>
      <c r="BR315" s="251">
        <v>19592.437000000002</v>
      </c>
      <c r="BS315" s="251">
        <v>0</v>
      </c>
      <c r="BT315" s="251">
        <v>0</v>
      </c>
      <c r="BU315" s="251">
        <v>19592.437000000002</v>
      </c>
      <c r="BV315" s="251">
        <v>0</v>
      </c>
      <c r="BW315" s="251">
        <v>0</v>
      </c>
      <c r="BX315" s="251">
        <v>0</v>
      </c>
      <c r="BY315" s="251">
        <v>0</v>
      </c>
      <c r="BZ315" s="251">
        <v>0</v>
      </c>
      <c r="CA315" s="602">
        <v>0</v>
      </c>
      <c r="CB315" s="251">
        <v>0</v>
      </c>
      <c r="CC315" s="251">
        <v>0</v>
      </c>
      <c r="CD315" s="251">
        <v>0</v>
      </c>
      <c r="CE315" s="251">
        <v>0</v>
      </c>
      <c r="CF315" s="251">
        <v>0</v>
      </c>
      <c r="CG315" s="251">
        <v>0</v>
      </c>
      <c r="CH315" s="251">
        <v>0</v>
      </c>
      <c r="CI315" s="251">
        <v>0</v>
      </c>
      <c r="CJ315" s="251">
        <v>0</v>
      </c>
      <c r="CK315" s="251">
        <v>0</v>
      </c>
      <c r="CL315" s="251">
        <v>0</v>
      </c>
      <c r="CM315" s="251">
        <v>0</v>
      </c>
      <c r="CN315" s="251">
        <v>0</v>
      </c>
      <c r="CO315" s="251">
        <v>0</v>
      </c>
      <c r="CP315" s="251">
        <v>0</v>
      </c>
      <c r="CQ315" s="251">
        <v>0</v>
      </c>
      <c r="CR315" s="251">
        <v>0</v>
      </c>
      <c r="CS315" s="251">
        <v>0</v>
      </c>
      <c r="CT315" s="251">
        <v>0</v>
      </c>
      <c r="CU315" s="251">
        <v>0</v>
      </c>
      <c r="CV315" s="729">
        <v>0</v>
      </c>
      <c r="CW315" s="251">
        <v>0</v>
      </c>
      <c r="CX315" s="251">
        <v>4000</v>
      </c>
      <c r="CY315" s="251">
        <v>0</v>
      </c>
      <c r="CZ315" s="405" t="s">
        <v>2062</v>
      </c>
      <c r="DA315" s="405" t="s">
        <v>80</v>
      </c>
      <c r="DB315" s="426">
        <v>0</v>
      </c>
      <c r="DC315" s="426">
        <v>0</v>
      </c>
      <c r="DD315" s="649" t="s">
        <v>2096</v>
      </c>
      <c r="DE315" s="649"/>
      <c r="DF315" s="649" t="s">
        <v>2198</v>
      </c>
      <c r="DG315" s="690"/>
      <c r="DH315" s="690"/>
      <c r="DI315" s="690"/>
      <c r="DJ315" s="690"/>
      <c r="DK315" s="690"/>
      <c r="DL315" s="690"/>
      <c r="DM315" s="690"/>
      <c r="DN315" s="690"/>
      <c r="DO315" s="690"/>
      <c r="DP315" s="690"/>
      <c r="DQ315" s="690"/>
      <c r="DR315" s="690"/>
      <c r="DS315" s="690"/>
      <c r="DT315" s="690"/>
      <c r="DU315" s="690"/>
      <c r="DV315" s="690"/>
      <c r="DW315" s="690"/>
      <c r="DX315" s="690"/>
      <c r="DY315" s="690"/>
      <c r="DZ315" s="690"/>
      <c r="EA315" s="690"/>
      <c r="EB315" s="690"/>
      <c r="EC315" s="690"/>
      <c r="ED315" s="690"/>
      <c r="EE315" s="690"/>
      <c r="EF315" s="690"/>
      <c r="EG315" s="690"/>
      <c r="EH315" s="690"/>
      <c r="EI315" s="690"/>
      <c r="EJ315" s="690"/>
      <c r="EK315" s="690"/>
      <c r="EL315" s="690"/>
      <c r="EM315" s="690"/>
      <c r="EN315" s="690"/>
      <c r="EO315" s="690"/>
      <c r="EP315" s="690"/>
      <c r="EQ315" s="690"/>
      <c r="ER315" s="690"/>
      <c r="ES315" s="690"/>
      <c r="ET315" s="690"/>
      <c r="EU315" s="690"/>
      <c r="EV315" s="690"/>
      <c r="EW315" s="690"/>
      <c r="EX315" s="690"/>
      <c r="EY315" s="690"/>
      <c r="EZ315" s="690"/>
      <c r="FA315" s="690"/>
      <c r="FB315" s="690"/>
      <c r="FC315" s="690"/>
      <c r="FD315" s="690"/>
      <c r="FE315" s="690"/>
      <c r="FF315" s="690"/>
      <c r="FG315" s="690"/>
      <c r="FH315" s="690"/>
      <c r="FI315" s="690"/>
    </row>
    <row r="316" spans="1:165" s="428" customFormat="1" ht="54" outlineLevel="1">
      <c r="A316" s="874"/>
      <c r="B316" s="588" t="s">
        <v>2109</v>
      </c>
      <c r="C316" s="667" t="s">
        <v>80</v>
      </c>
      <c r="D316" s="405" t="s">
        <v>1920</v>
      </c>
      <c r="E316" s="405" t="s">
        <v>1684</v>
      </c>
      <c r="F316" s="406" t="s">
        <v>1054</v>
      </c>
      <c r="G316" s="406" t="s">
        <v>1518</v>
      </c>
      <c r="H316" s="405" t="s">
        <v>2063</v>
      </c>
      <c r="I316" s="251">
        <v>2712.7539999999999</v>
      </c>
      <c r="J316" s="251">
        <v>2615.9539999999997</v>
      </c>
      <c r="K316" s="251">
        <v>96.8</v>
      </c>
      <c r="L316" s="251">
        <v>0</v>
      </c>
      <c r="M316" s="251">
        <v>1356.377</v>
      </c>
      <c r="N316" s="251">
        <v>0</v>
      </c>
      <c r="O316" s="251" t="s">
        <v>80</v>
      </c>
      <c r="P316" s="646" t="s">
        <v>80</v>
      </c>
      <c r="Q316" s="649">
        <v>44926</v>
      </c>
      <c r="R316" s="405" t="s">
        <v>182</v>
      </c>
      <c r="S316" s="649"/>
      <c r="T316" s="251">
        <v>0</v>
      </c>
      <c r="U316" s="251">
        <v>0</v>
      </c>
      <c r="V316" s="251">
        <v>0</v>
      </c>
      <c r="W316" s="251">
        <v>0</v>
      </c>
      <c r="X316" s="251">
        <v>0</v>
      </c>
      <c r="Y316" s="251">
        <v>0</v>
      </c>
      <c r="Z316" s="251">
        <v>0</v>
      </c>
      <c r="AA316" s="251">
        <v>0</v>
      </c>
      <c r="AB316" s="251">
        <v>0</v>
      </c>
      <c r="AC316" s="251">
        <v>0</v>
      </c>
      <c r="AD316" s="251">
        <v>1259.577</v>
      </c>
      <c r="AE316" s="251">
        <v>96.8</v>
      </c>
      <c r="AF316" s="251">
        <v>0</v>
      </c>
      <c r="AG316" s="251">
        <v>1356.377</v>
      </c>
      <c r="AH316" s="251">
        <v>0</v>
      </c>
      <c r="AI316" s="251">
        <v>0</v>
      </c>
      <c r="AJ316" s="251">
        <v>0</v>
      </c>
      <c r="AK316" s="251">
        <v>0</v>
      </c>
      <c r="AL316" s="251">
        <v>0</v>
      </c>
      <c r="AM316" s="251">
        <v>0</v>
      </c>
      <c r="AN316" s="251">
        <v>0</v>
      </c>
      <c r="AO316" s="251">
        <v>0</v>
      </c>
      <c r="AP316" s="251">
        <v>0</v>
      </c>
      <c r="AQ316" s="251">
        <v>0</v>
      </c>
      <c r="AR316" s="251">
        <v>0</v>
      </c>
      <c r="AS316" s="251">
        <v>0</v>
      </c>
      <c r="AT316" s="251">
        <v>0</v>
      </c>
      <c r="AU316" s="251">
        <v>0</v>
      </c>
      <c r="AV316" s="251">
        <v>0</v>
      </c>
      <c r="AW316" s="251">
        <v>0</v>
      </c>
      <c r="AX316" s="251">
        <v>0</v>
      </c>
      <c r="AY316" s="251">
        <v>0</v>
      </c>
      <c r="AZ316" s="251">
        <v>0</v>
      </c>
      <c r="BA316" s="251">
        <v>0</v>
      </c>
      <c r="BB316" s="251">
        <v>0</v>
      </c>
      <c r="BC316" s="251">
        <v>0</v>
      </c>
      <c r="BD316" s="251">
        <v>0</v>
      </c>
      <c r="BE316" s="251">
        <v>0</v>
      </c>
      <c r="BF316" s="251">
        <v>0</v>
      </c>
      <c r="BG316" s="251">
        <v>0</v>
      </c>
      <c r="BH316" s="251">
        <v>0</v>
      </c>
      <c r="BI316" s="251">
        <v>0</v>
      </c>
      <c r="BJ316" s="251">
        <v>0</v>
      </c>
      <c r="BK316" s="251">
        <v>0</v>
      </c>
      <c r="BL316" s="251">
        <v>0</v>
      </c>
      <c r="BM316" s="251">
        <v>1259.577</v>
      </c>
      <c r="BN316" s="251">
        <v>96.8</v>
      </c>
      <c r="BO316" s="251">
        <v>0</v>
      </c>
      <c r="BP316" s="251">
        <v>1356.377</v>
      </c>
      <c r="BQ316" s="251">
        <v>0</v>
      </c>
      <c r="BR316" s="251">
        <v>0</v>
      </c>
      <c r="BS316" s="251">
        <v>0</v>
      </c>
      <c r="BT316" s="251">
        <v>0</v>
      </c>
      <c r="BU316" s="251">
        <v>0</v>
      </c>
      <c r="BV316" s="251">
        <v>0</v>
      </c>
      <c r="BW316" s="251">
        <v>0</v>
      </c>
      <c r="BX316" s="251">
        <v>0</v>
      </c>
      <c r="BY316" s="251">
        <v>0</v>
      </c>
      <c r="BZ316" s="251">
        <v>0</v>
      </c>
      <c r="CA316" s="602">
        <v>0</v>
      </c>
      <c r="CB316" s="251">
        <v>0</v>
      </c>
      <c r="CC316" s="251">
        <v>0</v>
      </c>
      <c r="CD316" s="251">
        <v>0</v>
      </c>
      <c r="CE316" s="251">
        <v>0</v>
      </c>
      <c r="CF316" s="251">
        <v>0</v>
      </c>
      <c r="CG316" s="251">
        <v>0</v>
      </c>
      <c r="CH316" s="251">
        <v>0</v>
      </c>
      <c r="CI316" s="251">
        <v>0</v>
      </c>
      <c r="CJ316" s="251">
        <v>0</v>
      </c>
      <c r="CK316" s="251">
        <v>0</v>
      </c>
      <c r="CL316" s="251">
        <v>0</v>
      </c>
      <c r="CM316" s="251">
        <v>0</v>
      </c>
      <c r="CN316" s="251">
        <v>0</v>
      </c>
      <c r="CO316" s="251">
        <v>0</v>
      </c>
      <c r="CP316" s="251">
        <v>0</v>
      </c>
      <c r="CQ316" s="251">
        <v>0</v>
      </c>
      <c r="CR316" s="251">
        <v>0</v>
      </c>
      <c r="CS316" s="251">
        <v>0</v>
      </c>
      <c r="CT316" s="251">
        <v>0</v>
      </c>
      <c r="CU316" s="251">
        <v>0</v>
      </c>
      <c r="CV316" s="729">
        <v>0</v>
      </c>
      <c r="CW316" s="251">
        <v>0</v>
      </c>
      <c r="CX316" s="251">
        <v>1356.377</v>
      </c>
      <c r="CY316" s="251">
        <v>0</v>
      </c>
      <c r="CZ316" s="405" t="s">
        <v>2380</v>
      </c>
      <c r="DA316" s="405" t="s">
        <v>80</v>
      </c>
      <c r="DB316" s="670">
        <v>0</v>
      </c>
      <c r="DC316" s="670">
        <v>0</v>
      </c>
      <c r="DD316" s="649" t="s">
        <v>2096</v>
      </c>
      <c r="DE316" s="649"/>
      <c r="DF316" s="649" t="s">
        <v>2179</v>
      </c>
      <c r="DG316" s="690"/>
      <c r="DH316" s="690"/>
      <c r="DI316" s="690"/>
      <c r="DJ316" s="690"/>
      <c r="DK316" s="690"/>
      <c r="DL316" s="690"/>
      <c r="DM316" s="690"/>
      <c r="DN316" s="690"/>
      <c r="DO316" s="690"/>
      <c r="DP316" s="690"/>
      <c r="DQ316" s="690"/>
      <c r="DR316" s="690"/>
      <c r="DS316" s="690"/>
      <c r="DT316" s="690"/>
      <c r="DU316" s="690"/>
      <c r="DV316" s="690"/>
      <c r="DW316" s="690"/>
      <c r="DX316" s="690"/>
      <c r="DY316" s="690"/>
      <c r="DZ316" s="690"/>
      <c r="EA316" s="690"/>
      <c r="EB316" s="690"/>
      <c r="EC316" s="690"/>
      <c r="ED316" s="690"/>
      <c r="EE316" s="690"/>
      <c r="EF316" s="690"/>
      <c r="EG316" s="690"/>
      <c r="EH316" s="690"/>
      <c r="EI316" s="690"/>
      <c r="EJ316" s="690"/>
      <c r="EK316" s="690"/>
      <c r="EL316" s="690"/>
      <c r="EM316" s="690"/>
      <c r="EN316" s="690"/>
      <c r="EO316" s="690"/>
      <c r="EP316" s="690"/>
      <c r="EQ316" s="690"/>
      <c r="ER316" s="690"/>
      <c r="ES316" s="690"/>
      <c r="ET316" s="690"/>
      <c r="EU316" s="690"/>
      <c r="EV316" s="690"/>
      <c r="EW316" s="690"/>
      <c r="EX316" s="690"/>
      <c r="EY316" s="690"/>
      <c r="EZ316" s="690"/>
      <c r="FA316" s="690"/>
      <c r="FB316" s="690"/>
      <c r="FC316" s="690"/>
      <c r="FD316" s="690"/>
      <c r="FE316" s="690"/>
      <c r="FF316" s="690"/>
      <c r="FG316" s="690"/>
      <c r="FH316" s="690"/>
      <c r="FI316" s="690"/>
    </row>
    <row r="317" spans="1:165" s="428" customFormat="1" ht="54" outlineLevel="1">
      <c r="A317" s="874"/>
      <c r="B317" s="588" t="s">
        <v>2301</v>
      </c>
      <c r="C317" s="667" t="s">
        <v>80</v>
      </c>
      <c r="D317" s="405" t="s">
        <v>1916</v>
      </c>
      <c r="E317" s="405" t="s">
        <v>1051</v>
      </c>
      <c r="F317" s="406" t="s">
        <v>1052</v>
      </c>
      <c r="G317" s="406" t="s">
        <v>1518</v>
      </c>
      <c r="H317" s="405" t="s">
        <v>2064</v>
      </c>
      <c r="I317" s="251">
        <v>250</v>
      </c>
      <c r="J317" s="251">
        <v>250</v>
      </c>
      <c r="K317" s="251">
        <v>0</v>
      </c>
      <c r="L317" s="251">
        <v>0</v>
      </c>
      <c r="M317" s="33">
        <v>20</v>
      </c>
      <c r="N317" s="251">
        <v>0</v>
      </c>
      <c r="O317" s="251" t="s">
        <v>80</v>
      </c>
      <c r="P317" s="646" t="s">
        <v>80</v>
      </c>
      <c r="Q317" s="649">
        <v>44926</v>
      </c>
      <c r="R317" s="405" t="s">
        <v>1783</v>
      </c>
      <c r="S317" s="649"/>
      <c r="T317" s="251">
        <v>0</v>
      </c>
      <c r="U317" s="251">
        <v>0</v>
      </c>
      <c r="V317" s="251">
        <v>0</v>
      </c>
      <c r="W317" s="251">
        <v>0</v>
      </c>
      <c r="X317" s="251">
        <v>0</v>
      </c>
      <c r="Y317" s="251">
        <v>0</v>
      </c>
      <c r="Z317" s="251">
        <v>0</v>
      </c>
      <c r="AA317" s="251">
        <v>0</v>
      </c>
      <c r="AB317" s="251">
        <v>0</v>
      </c>
      <c r="AC317" s="251">
        <v>0</v>
      </c>
      <c r="AD317" s="251">
        <v>230</v>
      </c>
      <c r="AE317" s="251">
        <v>0</v>
      </c>
      <c r="AF317" s="251">
        <v>0</v>
      </c>
      <c r="AG317" s="251">
        <v>230</v>
      </c>
      <c r="AH317" s="251">
        <v>0</v>
      </c>
      <c r="AI317" s="251">
        <v>0</v>
      </c>
      <c r="AJ317" s="251">
        <v>0</v>
      </c>
      <c r="AK317" s="251">
        <v>0</v>
      </c>
      <c r="AL317" s="251">
        <v>0</v>
      </c>
      <c r="AM317" s="251">
        <v>0</v>
      </c>
      <c r="AN317" s="251">
        <v>0</v>
      </c>
      <c r="AO317" s="251">
        <v>0</v>
      </c>
      <c r="AP317" s="251">
        <v>0</v>
      </c>
      <c r="AQ317" s="251">
        <v>0</v>
      </c>
      <c r="AR317" s="251">
        <v>0</v>
      </c>
      <c r="AS317" s="251">
        <v>0</v>
      </c>
      <c r="AT317" s="251">
        <v>0</v>
      </c>
      <c r="AU317" s="251">
        <v>0</v>
      </c>
      <c r="AV317" s="251">
        <v>0</v>
      </c>
      <c r="AW317" s="251">
        <v>0</v>
      </c>
      <c r="AX317" s="251">
        <v>0</v>
      </c>
      <c r="AY317" s="251">
        <v>0</v>
      </c>
      <c r="AZ317" s="251">
        <v>0</v>
      </c>
      <c r="BA317" s="251">
        <v>0</v>
      </c>
      <c r="BB317" s="251">
        <v>0</v>
      </c>
      <c r="BC317" s="251">
        <v>0</v>
      </c>
      <c r="BD317" s="251">
        <v>0</v>
      </c>
      <c r="BE317" s="251">
        <v>0</v>
      </c>
      <c r="BF317" s="251">
        <v>0</v>
      </c>
      <c r="BG317" s="251">
        <v>0</v>
      </c>
      <c r="BH317" s="251">
        <v>0</v>
      </c>
      <c r="BI317" s="251">
        <v>0</v>
      </c>
      <c r="BJ317" s="251">
        <v>0</v>
      </c>
      <c r="BK317" s="251">
        <v>0</v>
      </c>
      <c r="BL317" s="251">
        <v>0</v>
      </c>
      <c r="BM317" s="251">
        <v>0</v>
      </c>
      <c r="BN317" s="251">
        <v>0</v>
      </c>
      <c r="BO317" s="251">
        <v>0</v>
      </c>
      <c r="BP317" s="251">
        <v>0</v>
      </c>
      <c r="BQ317" s="251">
        <v>0</v>
      </c>
      <c r="BR317" s="251">
        <v>230</v>
      </c>
      <c r="BS317" s="251">
        <v>0</v>
      </c>
      <c r="BT317" s="251">
        <v>0</v>
      </c>
      <c r="BU317" s="251">
        <v>230</v>
      </c>
      <c r="BV317" s="251">
        <v>0</v>
      </c>
      <c r="BW317" s="251">
        <v>0</v>
      </c>
      <c r="BX317" s="251">
        <v>0</v>
      </c>
      <c r="BY317" s="251">
        <v>0</v>
      </c>
      <c r="BZ317" s="251">
        <v>0</v>
      </c>
      <c r="CA317" s="602">
        <v>0</v>
      </c>
      <c r="CB317" s="251">
        <v>0</v>
      </c>
      <c r="CC317" s="251">
        <v>0</v>
      </c>
      <c r="CD317" s="251">
        <v>0</v>
      </c>
      <c r="CE317" s="251">
        <v>0</v>
      </c>
      <c r="CF317" s="251">
        <v>0</v>
      </c>
      <c r="CG317" s="251">
        <v>0</v>
      </c>
      <c r="CH317" s="251">
        <v>0</v>
      </c>
      <c r="CI317" s="251">
        <v>0</v>
      </c>
      <c r="CJ317" s="251">
        <v>0</v>
      </c>
      <c r="CK317" s="251">
        <v>0</v>
      </c>
      <c r="CL317" s="251">
        <v>0</v>
      </c>
      <c r="CM317" s="251">
        <v>0</v>
      </c>
      <c r="CN317" s="251">
        <v>0</v>
      </c>
      <c r="CO317" s="251">
        <v>0</v>
      </c>
      <c r="CP317" s="251">
        <v>0</v>
      </c>
      <c r="CQ317" s="251">
        <v>0</v>
      </c>
      <c r="CR317" s="251">
        <v>0</v>
      </c>
      <c r="CS317" s="251">
        <v>0</v>
      </c>
      <c r="CT317" s="251">
        <v>0</v>
      </c>
      <c r="CU317" s="251">
        <v>0</v>
      </c>
      <c r="CV317" s="729">
        <v>0</v>
      </c>
      <c r="CW317" s="251">
        <v>0</v>
      </c>
      <c r="CX317" s="251">
        <v>20</v>
      </c>
      <c r="CY317" s="251">
        <v>0</v>
      </c>
      <c r="CZ317" s="405" t="s">
        <v>2300</v>
      </c>
      <c r="DA317" s="405" t="s">
        <v>2550</v>
      </c>
      <c r="DB317" s="426">
        <v>0</v>
      </c>
      <c r="DC317" s="426">
        <v>0</v>
      </c>
      <c r="DD317" s="649" t="s">
        <v>2096</v>
      </c>
      <c r="DE317" s="649"/>
      <c r="DF317" s="649" t="s">
        <v>2173</v>
      </c>
      <c r="DG317" s="690"/>
      <c r="DH317" s="690"/>
      <c r="DI317" s="690"/>
      <c r="DJ317" s="690"/>
      <c r="DK317" s="690"/>
      <c r="DL317" s="690"/>
      <c r="DM317" s="690"/>
      <c r="DN317" s="690"/>
      <c r="DO317" s="690"/>
      <c r="DP317" s="690"/>
      <c r="DQ317" s="690"/>
      <c r="DR317" s="690"/>
      <c r="DS317" s="690"/>
      <c r="DT317" s="690"/>
      <c r="DU317" s="690"/>
      <c r="DV317" s="690"/>
      <c r="DW317" s="690"/>
      <c r="DX317" s="690"/>
      <c r="DY317" s="690"/>
      <c r="DZ317" s="690"/>
      <c r="EA317" s="690"/>
      <c r="EB317" s="690"/>
      <c r="EC317" s="690"/>
      <c r="ED317" s="690"/>
      <c r="EE317" s="690"/>
      <c r="EF317" s="690"/>
      <c r="EG317" s="690"/>
      <c r="EH317" s="690"/>
      <c r="EI317" s="690"/>
      <c r="EJ317" s="690"/>
      <c r="EK317" s="690"/>
      <c r="EL317" s="690"/>
      <c r="EM317" s="690"/>
      <c r="EN317" s="690"/>
      <c r="EO317" s="690"/>
      <c r="EP317" s="690"/>
      <c r="EQ317" s="690"/>
      <c r="ER317" s="690"/>
      <c r="ES317" s="690"/>
      <c r="ET317" s="690"/>
      <c r="EU317" s="690"/>
      <c r="EV317" s="690"/>
      <c r="EW317" s="690"/>
      <c r="EX317" s="690"/>
      <c r="EY317" s="690"/>
      <c r="EZ317" s="690"/>
      <c r="FA317" s="690"/>
      <c r="FB317" s="690"/>
      <c r="FC317" s="690"/>
      <c r="FD317" s="690"/>
      <c r="FE317" s="690"/>
      <c r="FF317" s="690"/>
      <c r="FG317" s="690"/>
      <c r="FH317" s="690"/>
      <c r="FI317" s="690"/>
    </row>
    <row r="318" spans="1:165" s="428" customFormat="1" ht="46.5" outlineLevel="1">
      <c r="A318" s="874"/>
      <c r="B318" s="588" t="s">
        <v>2381</v>
      </c>
      <c r="C318" s="667" t="s">
        <v>80</v>
      </c>
      <c r="D318" s="405" t="s">
        <v>1920</v>
      </c>
      <c r="E318" s="405" t="s">
        <v>1684</v>
      </c>
      <c r="F318" s="406" t="s">
        <v>1054</v>
      </c>
      <c r="G318" s="406" t="s">
        <v>1518</v>
      </c>
      <c r="H318" s="405" t="s">
        <v>2063</v>
      </c>
      <c r="I318" s="251">
        <v>3656.7260000000001</v>
      </c>
      <c r="J318" s="251">
        <v>3162</v>
      </c>
      <c r="K318" s="251">
        <v>494.726</v>
      </c>
      <c r="L318" s="251">
        <v>0</v>
      </c>
      <c r="M318" s="251">
        <v>1500</v>
      </c>
      <c r="N318" s="251">
        <v>0</v>
      </c>
      <c r="O318" s="251" t="s">
        <v>80</v>
      </c>
      <c r="P318" s="646" t="s">
        <v>80</v>
      </c>
      <c r="Q318" s="649">
        <v>44926</v>
      </c>
      <c r="R318" s="405" t="s">
        <v>182</v>
      </c>
      <c r="S318" s="649"/>
      <c r="T318" s="251">
        <v>0</v>
      </c>
      <c r="U318" s="251">
        <v>0</v>
      </c>
      <c r="V318" s="251">
        <v>0</v>
      </c>
      <c r="W318" s="251">
        <v>0</v>
      </c>
      <c r="X318" s="251">
        <v>0</v>
      </c>
      <c r="Y318" s="251">
        <v>0</v>
      </c>
      <c r="Z318" s="251">
        <v>0</v>
      </c>
      <c r="AA318" s="251">
        <v>0</v>
      </c>
      <c r="AB318" s="251">
        <v>0</v>
      </c>
      <c r="AC318" s="251">
        <v>0</v>
      </c>
      <c r="AD318" s="251">
        <v>1662</v>
      </c>
      <c r="AE318" s="251">
        <v>494.726</v>
      </c>
      <c r="AF318" s="251">
        <v>0</v>
      </c>
      <c r="AG318" s="251">
        <v>2156.7260000000001</v>
      </c>
      <c r="AH318" s="251">
        <v>0</v>
      </c>
      <c r="AI318" s="251">
        <v>0</v>
      </c>
      <c r="AJ318" s="251">
        <v>0</v>
      </c>
      <c r="AK318" s="251">
        <v>0</v>
      </c>
      <c r="AL318" s="251">
        <v>0</v>
      </c>
      <c r="AM318" s="251">
        <v>0</v>
      </c>
      <c r="AN318" s="251">
        <v>0</v>
      </c>
      <c r="AO318" s="251">
        <v>0</v>
      </c>
      <c r="AP318" s="251">
        <v>0</v>
      </c>
      <c r="AQ318" s="251">
        <v>0</v>
      </c>
      <c r="AR318" s="251">
        <v>0</v>
      </c>
      <c r="AS318" s="251">
        <v>0</v>
      </c>
      <c r="AT318" s="251">
        <v>0</v>
      </c>
      <c r="AU318" s="251">
        <v>0</v>
      </c>
      <c r="AV318" s="251">
        <v>0</v>
      </c>
      <c r="AW318" s="251">
        <v>0</v>
      </c>
      <c r="AX318" s="251">
        <v>0</v>
      </c>
      <c r="AY318" s="251">
        <v>0</v>
      </c>
      <c r="AZ318" s="251">
        <v>0</v>
      </c>
      <c r="BA318" s="251">
        <v>0</v>
      </c>
      <c r="BB318" s="251">
        <v>0</v>
      </c>
      <c r="BC318" s="251">
        <v>0</v>
      </c>
      <c r="BD318" s="251">
        <v>0</v>
      </c>
      <c r="BE318" s="251">
        <v>0</v>
      </c>
      <c r="BF318" s="251">
        <v>0</v>
      </c>
      <c r="BG318" s="251">
        <v>0</v>
      </c>
      <c r="BH318" s="251">
        <v>0</v>
      </c>
      <c r="BI318" s="251">
        <v>0</v>
      </c>
      <c r="BJ318" s="251">
        <v>0</v>
      </c>
      <c r="BK318" s="251">
        <v>0</v>
      </c>
      <c r="BL318" s="251">
        <v>0</v>
      </c>
      <c r="BM318" s="251">
        <v>0</v>
      </c>
      <c r="BN318" s="251">
        <v>0</v>
      </c>
      <c r="BO318" s="251">
        <v>0</v>
      </c>
      <c r="BP318" s="251">
        <v>0</v>
      </c>
      <c r="BQ318" s="251">
        <v>0</v>
      </c>
      <c r="BR318" s="251">
        <v>1662</v>
      </c>
      <c r="BS318" s="251">
        <v>494.726</v>
      </c>
      <c r="BT318" s="251">
        <v>0</v>
      </c>
      <c r="BU318" s="251">
        <v>2156.7260000000001</v>
      </c>
      <c r="BV318" s="251">
        <v>0</v>
      </c>
      <c r="BW318" s="251">
        <v>0</v>
      </c>
      <c r="BX318" s="251">
        <v>0</v>
      </c>
      <c r="BY318" s="251">
        <v>0</v>
      </c>
      <c r="BZ318" s="251">
        <v>0</v>
      </c>
      <c r="CA318" s="602">
        <v>0</v>
      </c>
      <c r="CB318" s="251">
        <v>0</v>
      </c>
      <c r="CC318" s="251">
        <v>0</v>
      </c>
      <c r="CD318" s="251">
        <v>0</v>
      </c>
      <c r="CE318" s="251">
        <v>0</v>
      </c>
      <c r="CF318" s="251">
        <v>0</v>
      </c>
      <c r="CG318" s="251">
        <v>0</v>
      </c>
      <c r="CH318" s="251">
        <v>0</v>
      </c>
      <c r="CI318" s="251">
        <v>0</v>
      </c>
      <c r="CJ318" s="251">
        <v>0</v>
      </c>
      <c r="CK318" s="251">
        <v>0</v>
      </c>
      <c r="CL318" s="251">
        <v>0</v>
      </c>
      <c r="CM318" s="251">
        <v>0</v>
      </c>
      <c r="CN318" s="251">
        <v>0</v>
      </c>
      <c r="CO318" s="251">
        <v>0</v>
      </c>
      <c r="CP318" s="251">
        <v>0</v>
      </c>
      <c r="CQ318" s="251">
        <v>0</v>
      </c>
      <c r="CR318" s="251">
        <v>0</v>
      </c>
      <c r="CS318" s="251">
        <v>0</v>
      </c>
      <c r="CT318" s="251">
        <v>0</v>
      </c>
      <c r="CU318" s="251">
        <v>0</v>
      </c>
      <c r="CV318" s="729">
        <v>0</v>
      </c>
      <c r="CW318" s="251">
        <v>0</v>
      </c>
      <c r="CX318" s="251">
        <v>1500</v>
      </c>
      <c r="CY318" s="251">
        <v>0</v>
      </c>
      <c r="CZ318" s="405" t="s">
        <v>2382</v>
      </c>
      <c r="DA318" s="405" t="s">
        <v>80</v>
      </c>
      <c r="DB318" s="426">
        <v>0</v>
      </c>
      <c r="DC318" s="426">
        <v>0</v>
      </c>
      <c r="DD318" s="649" t="s">
        <v>2096</v>
      </c>
      <c r="DE318" s="649"/>
      <c r="DF318" s="649" t="s">
        <v>2179</v>
      </c>
      <c r="DG318" s="690"/>
      <c r="DH318" s="690"/>
      <c r="DI318" s="690"/>
      <c r="DJ318" s="690"/>
      <c r="DK318" s="690"/>
      <c r="DL318" s="690"/>
      <c r="DM318" s="690"/>
      <c r="DN318" s="690"/>
      <c r="DO318" s="690"/>
      <c r="DP318" s="690"/>
      <c r="DQ318" s="690"/>
      <c r="DR318" s="690"/>
      <c r="DS318" s="690"/>
      <c r="DT318" s="690"/>
      <c r="DU318" s="690"/>
      <c r="DV318" s="690"/>
      <c r="DW318" s="690"/>
      <c r="DX318" s="690"/>
      <c r="DY318" s="690"/>
      <c r="DZ318" s="690"/>
      <c r="EA318" s="690"/>
      <c r="EB318" s="690"/>
      <c r="EC318" s="690"/>
      <c r="ED318" s="690"/>
      <c r="EE318" s="690"/>
      <c r="EF318" s="690"/>
      <c r="EG318" s="690"/>
      <c r="EH318" s="690"/>
      <c r="EI318" s="690"/>
      <c r="EJ318" s="690"/>
      <c r="EK318" s="690"/>
      <c r="EL318" s="690"/>
      <c r="EM318" s="690"/>
      <c r="EN318" s="690"/>
      <c r="EO318" s="690"/>
      <c r="EP318" s="690"/>
      <c r="EQ318" s="690"/>
      <c r="ER318" s="690"/>
      <c r="ES318" s="690"/>
      <c r="ET318" s="690"/>
      <c r="EU318" s="690"/>
      <c r="EV318" s="690"/>
      <c r="EW318" s="690"/>
      <c r="EX318" s="690"/>
      <c r="EY318" s="690"/>
      <c r="EZ318" s="690"/>
      <c r="FA318" s="690"/>
      <c r="FB318" s="690"/>
      <c r="FC318" s="690"/>
      <c r="FD318" s="690"/>
      <c r="FE318" s="690"/>
      <c r="FF318" s="690"/>
      <c r="FG318" s="690"/>
      <c r="FH318" s="690"/>
      <c r="FI318" s="690"/>
    </row>
    <row r="319" spans="1:165" s="428" customFormat="1" ht="36" outlineLevel="1">
      <c r="A319" s="874"/>
      <c r="B319" s="588" t="s">
        <v>2383</v>
      </c>
      <c r="C319" s="667" t="s">
        <v>80</v>
      </c>
      <c r="D319" s="405" t="s">
        <v>1917</v>
      </c>
      <c r="E319" s="405" t="s">
        <v>1918</v>
      </c>
      <c r="F319" s="406" t="s">
        <v>1919</v>
      </c>
      <c r="G319" s="406" t="s">
        <v>1518</v>
      </c>
      <c r="H319" s="405" t="s">
        <v>2063</v>
      </c>
      <c r="I319" s="251">
        <v>1410</v>
      </c>
      <c r="J319" s="251">
        <v>1410</v>
      </c>
      <c r="K319" s="251">
        <v>0</v>
      </c>
      <c r="L319" s="251">
        <v>0</v>
      </c>
      <c r="M319" s="251">
        <v>987</v>
      </c>
      <c r="N319" s="251">
        <v>0</v>
      </c>
      <c r="O319" s="251" t="s">
        <v>80</v>
      </c>
      <c r="P319" s="646" t="s">
        <v>80</v>
      </c>
      <c r="Q319" s="649">
        <v>44926</v>
      </c>
      <c r="R319" s="405" t="s">
        <v>182</v>
      </c>
      <c r="S319" s="649"/>
      <c r="T319" s="251">
        <v>0</v>
      </c>
      <c r="U319" s="251">
        <v>0</v>
      </c>
      <c r="V319" s="251">
        <v>0</v>
      </c>
      <c r="W319" s="251">
        <v>0</v>
      </c>
      <c r="X319" s="251">
        <v>0</v>
      </c>
      <c r="Y319" s="251">
        <v>0</v>
      </c>
      <c r="Z319" s="251">
        <v>0</v>
      </c>
      <c r="AA319" s="251">
        <v>0</v>
      </c>
      <c r="AB319" s="251">
        <v>0</v>
      </c>
      <c r="AC319" s="251">
        <v>0</v>
      </c>
      <c r="AD319" s="251">
        <v>423</v>
      </c>
      <c r="AE319" s="251">
        <v>0</v>
      </c>
      <c r="AF319" s="251">
        <v>0</v>
      </c>
      <c r="AG319" s="251">
        <v>423</v>
      </c>
      <c r="AH319" s="251">
        <v>0</v>
      </c>
      <c r="AI319" s="251">
        <v>0</v>
      </c>
      <c r="AJ319" s="251">
        <v>0</v>
      </c>
      <c r="AK319" s="251">
        <v>0</v>
      </c>
      <c r="AL319" s="251">
        <v>0</v>
      </c>
      <c r="AM319" s="251">
        <v>0</v>
      </c>
      <c r="AN319" s="251">
        <v>0</v>
      </c>
      <c r="AO319" s="251">
        <v>0</v>
      </c>
      <c r="AP319" s="251">
        <v>0</v>
      </c>
      <c r="AQ319" s="251">
        <v>0</v>
      </c>
      <c r="AR319" s="251">
        <v>0</v>
      </c>
      <c r="AS319" s="251">
        <v>0</v>
      </c>
      <c r="AT319" s="251">
        <v>0</v>
      </c>
      <c r="AU319" s="251">
        <v>0</v>
      </c>
      <c r="AV319" s="251">
        <v>0</v>
      </c>
      <c r="AW319" s="251">
        <v>0</v>
      </c>
      <c r="AX319" s="251">
        <v>0</v>
      </c>
      <c r="AY319" s="251">
        <v>0</v>
      </c>
      <c r="AZ319" s="251">
        <v>0</v>
      </c>
      <c r="BA319" s="251">
        <v>0</v>
      </c>
      <c r="BB319" s="251">
        <v>0</v>
      </c>
      <c r="BC319" s="251">
        <v>0</v>
      </c>
      <c r="BD319" s="251">
        <v>0</v>
      </c>
      <c r="BE319" s="251">
        <v>0</v>
      </c>
      <c r="BF319" s="251">
        <v>0</v>
      </c>
      <c r="BG319" s="251">
        <v>0</v>
      </c>
      <c r="BH319" s="251">
        <v>0</v>
      </c>
      <c r="BI319" s="251">
        <v>0</v>
      </c>
      <c r="BJ319" s="251">
        <v>0</v>
      </c>
      <c r="BK319" s="251">
        <v>0</v>
      </c>
      <c r="BL319" s="251">
        <v>0</v>
      </c>
      <c r="BM319" s="251">
        <v>0</v>
      </c>
      <c r="BN319" s="251">
        <v>0</v>
      </c>
      <c r="BO319" s="251">
        <v>0</v>
      </c>
      <c r="BP319" s="251">
        <v>0</v>
      </c>
      <c r="BQ319" s="251">
        <v>0</v>
      </c>
      <c r="BR319" s="251">
        <v>423</v>
      </c>
      <c r="BS319" s="251">
        <v>0</v>
      </c>
      <c r="BT319" s="251">
        <v>0</v>
      </c>
      <c r="BU319" s="251">
        <v>423</v>
      </c>
      <c r="BV319" s="251">
        <v>0</v>
      </c>
      <c r="BW319" s="251">
        <v>0</v>
      </c>
      <c r="BX319" s="251">
        <v>0</v>
      </c>
      <c r="BY319" s="251">
        <v>0</v>
      </c>
      <c r="BZ319" s="251">
        <v>0</v>
      </c>
      <c r="CA319" s="602">
        <v>0</v>
      </c>
      <c r="CB319" s="251">
        <v>0</v>
      </c>
      <c r="CC319" s="251">
        <v>0</v>
      </c>
      <c r="CD319" s="251">
        <v>0</v>
      </c>
      <c r="CE319" s="251">
        <v>0</v>
      </c>
      <c r="CF319" s="251">
        <v>0</v>
      </c>
      <c r="CG319" s="251">
        <v>0</v>
      </c>
      <c r="CH319" s="251">
        <v>0</v>
      </c>
      <c r="CI319" s="251">
        <v>0</v>
      </c>
      <c r="CJ319" s="251">
        <v>0</v>
      </c>
      <c r="CK319" s="251">
        <v>0</v>
      </c>
      <c r="CL319" s="251">
        <v>0</v>
      </c>
      <c r="CM319" s="251">
        <v>0</v>
      </c>
      <c r="CN319" s="251">
        <v>0</v>
      </c>
      <c r="CO319" s="251">
        <v>0</v>
      </c>
      <c r="CP319" s="251">
        <v>0</v>
      </c>
      <c r="CQ319" s="251">
        <v>0</v>
      </c>
      <c r="CR319" s="251">
        <v>0</v>
      </c>
      <c r="CS319" s="251">
        <v>0</v>
      </c>
      <c r="CT319" s="251">
        <v>0</v>
      </c>
      <c r="CU319" s="251">
        <v>0</v>
      </c>
      <c r="CV319" s="729">
        <v>0</v>
      </c>
      <c r="CW319" s="251">
        <v>0</v>
      </c>
      <c r="CX319" s="251">
        <v>987</v>
      </c>
      <c r="CY319" s="251">
        <v>0</v>
      </c>
      <c r="CZ319" s="405" t="s">
        <v>2382</v>
      </c>
      <c r="DA319" s="405" t="s">
        <v>80</v>
      </c>
      <c r="DB319" s="426">
        <v>0</v>
      </c>
      <c r="DC319" s="426">
        <v>0</v>
      </c>
      <c r="DD319" s="649" t="s">
        <v>2096</v>
      </c>
      <c r="DE319" s="649"/>
      <c r="DF319" s="649" t="s">
        <v>2198</v>
      </c>
      <c r="DG319" s="690"/>
      <c r="DH319" s="690"/>
      <c r="DI319" s="690"/>
      <c r="DJ319" s="690"/>
      <c r="DK319" s="690"/>
      <c r="DL319" s="690"/>
      <c r="DM319" s="690"/>
      <c r="DN319" s="690"/>
      <c r="DO319" s="690"/>
      <c r="DP319" s="690"/>
      <c r="DQ319" s="690"/>
      <c r="DR319" s="690"/>
      <c r="DS319" s="690"/>
      <c r="DT319" s="690"/>
      <c r="DU319" s="690"/>
      <c r="DV319" s="690"/>
      <c r="DW319" s="690"/>
      <c r="DX319" s="690"/>
      <c r="DY319" s="690"/>
      <c r="DZ319" s="690"/>
      <c r="EA319" s="690"/>
      <c r="EB319" s="690"/>
      <c r="EC319" s="690"/>
      <c r="ED319" s="690"/>
      <c r="EE319" s="690"/>
      <c r="EF319" s="690"/>
      <c r="EG319" s="690"/>
      <c r="EH319" s="690"/>
      <c r="EI319" s="690"/>
      <c r="EJ319" s="690"/>
      <c r="EK319" s="690"/>
      <c r="EL319" s="690"/>
      <c r="EM319" s="690"/>
      <c r="EN319" s="690"/>
      <c r="EO319" s="690"/>
      <c r="EP319" s="690"/>
      <c r="EQ319" s="690"/>
      <c r="ER319" s="690"/>
      <c r="ES319" s="690"/>
      <c r="ET319" s="690"/>
      <c r="EU319" s="690"/>
      <c r="EV319" s="690"/>
      <c r="EW319" s="690"/>
      <c r="EX319" s="690"/>
      <c r="EY319" s="690"/>
      <c r="EZ319" s="690"/>
      <c r="FA319" s="690"/>
      <c r="FB319" s="690"/>
      <c r="FC319" s="690"/>
      <c r="FD319" s="690"/>
      <c r="FE319" s="690"/>
      <c r="FF319" s="690"/>
      <c r="FG319" s="690"/>
      <c r="FH319" s="690"/>
      <c r="FI319" s="690"/>
    </row>
    <row r="320" spans="1:165" s="428" customFormat="1" ht="54" outlineLevel="1">
      <c r="A320" s="874"/>
      <c r="B320" s="588" t="s">
        <v>2384</v>
      </c>
      <c r="C320" s="667" t="s">
        <v>80</v>
      </c>
      <c r="D320" s="405" t="s">
        <v>1045</v>
      </c>
      <c r="E320" s="405" t="s">
        <v>1925</v>
      </c>
      <c r="F320" s="406" t="s">
        <v>1921</v>
      </c>
      <c r="G320" s="406" t="s">
        <v>1518</v>
      </c>
      <c r="H320" s="405" t="s">
        <v>2063</v>
      </c>
      <c r="I320" s="251">
        <v>98.5</v>
      </c>
      <c r="J320" s="251">
        <v>98.5</v>
      </c>
      <c r="K320" s="251">
        <v>0</v>
      </c>
      <c r="L320" s="251">
        <v>0</v>
      </c>
      <c r="M320" s="251">
        <v>56.5</v>
      </c>
      <c r="N320" s="251">
        <v>0</v>
      </c>
      <c r="O320" s="251" t="s">
        <v>80</v>
      </c>
      <c r="P320" s="646" t="s">
        <v>80</v>
      </c>
      <c r="Q320" s="649">
        <v>44926</v>
      </c>
      <c r="R320" s="405" t="s">
        <v>182</v>
      </c>
      <c r="S320" s="649"/>
      <c r="T320" s="251">
        <v>0</v>
      </c>
      <c r="U320" s="251">
        <v>0</v>
      </c>
      <c r="V320" s="251">
        <v>0</v>
      </c>
      <c r="W320" s="251">
        <v>0</v>
      </c>
      <c r="X320" s="251">
        <v>0</v>
      </c>
      <c r="Y320" s="251">
        <v>0</v>
      </c>
      <c r="Z320" s="251">
        <v>0</v>
      </c>
      <c r="AA320" s="251">
        <v>0</v>
      </c>
      <c r="AB320" s="251">
        <v>0</v>
      </c>
      <c r="AC320" s="251">
        <v>0</v>
      </c>
      <c r="AD320" s="251">
        <v>42</v>
      </c>
      <c r="AE320" s="251">
        <v>0</v>
      </c>
      <c r="AF320" s="251">
        <v>0</v>
      </c>
      <c r="AG320" s="251">
        <v>42</v>
      </c>
      <c r="AH320" s="251">
        <v>0</v>
      </c>
      <c r="AI320" s="251">
        <v>0</v>
      </c>
      <c r="AJ320" s="251">
        <v>0</v>
      </c>
      <c r="AK320" s="251">
        <v>0</v>
      </c>
      <c r="AL320" s="251">
        <v>0</v>
      </c>
      <c r="AM320" s="251">
        <v>0</v>
      </c>
      <c r="AN320" s="251">
        <v>0</v>
      </c>
      <c r="AO320" s="251">
        <v>0</v>
      </c>
      <c r="AP320" s="251">
        <v>0</v>
      </c>
      <c r="AQ320" s="251">
        <v>0</v>
      </c>
      <c r="AR320" s="251">
        <v>0</v>
      </c>
      <c r="AS320" s="251">
        <v>0</v>
      </c>
      <c r="AT320" s="251">
        <v>0</v>
      </c>
      <c r="AU320" s="251">
        <v>0</v>
      </c>
      <c r="AV320" s="251">
        <v>0</v>
      </c>
      <c r="AW320" s="251">
        <v>0</v>
      </c>
      <c r="AX320" s="251">
        <v>0</v>
      </c>
      <c r="AY320" s="251">
        <v>0</v>
      </c>
      <c r="AZ320" s="251">
        <v>0</v>
      </c>
      <c r="BA320" s="251">
        <v>0</v>
      </c>
      <c r="BB320" s="251">
        <v>0</v>
      </c>
      <c r="BC320" s="251">
        <v>0</v>
      </c>
      <c r="BD320" s="251">
        <v>0</v>
      </c>
      <c r="BE320" s="251">
        <v>0</v>
      </c>
      <c r="BF320" s="251">
        <v>0</v>
      </c>
      <c r="BG320" s="251">
        <v>0</v>
      </c>
      <c r="BH320" s="251">
        <v>0</v>
      </c>
      <c r="BI320" s="251">
        <v>0</v>
      </c>
      <c r="BJ320" s="251">
        <v>0</v>
      </c>
      <c r="BK320" s="251">
        <v>0</v>
      </c>
      <c r="BL320" s="251">
        <v>0</v>
      </c>
      <c r="BM320" s="251">
        <v>0</v>
      </c>
      <c r="BN320" s="251">
        <v>0</v>
      </c>
      <c r="BO320" s="251">
        <v>0</v>
      </c>
      <c r="BP320" s="251">
        <v>0</v>
      </c>
      <c r="BQ320" s="251">
        <v>0</v>
      </c>
      <c r="BR320" s="251">
        <v>42</v>
      </c>
      <c r="BS320" s="251">
        <v>0</v>
      </c>
      <c r="BT320" s="251">
        <v>0</v>
      </c>
      <c r="BU320" s="251">
        <v>42</v>
      </c>
      <c r="BV320" s="251">
        <v>0</v>
      </c>
      <c r="BW320" s="251">
        <v>0</v>
      </c>
      <c r="BX320" s="251">
        <v>0</v>
      </c>
      <c r="BY320" s="251">
        <v>0</v>
      </c>
      <c r="BZ320" s="251">
        <v>0</v>
      </c>
      <c r="CA320" s="602">
        <v>0</v>
      </c>
      <c r="CB320" s="251">
        <v>0</v>
      </c>
      <c r="CC320" s="251">
        <v>0</v>
      </c>
      <c r="CD320" s="251">
        <v>0</v>
      </c>
      <c r="CE320" s="251">
        <v>0</v>
      </c>
      <c r="CF320" s="251">
        <v>0</v>
      </c>
      <c r="CG320" s="251">
        <v>0</v>
      </c>
      <c r="CH320" s="251">
        <v>0</v>
      </c>
      <c r="CI320" s="251">
        <v>0</v>
      </c>
      <c r="CJ320" s="251">
        <v>0</v>
      </c>
      <c r="CK320" s="251">
        <v>0</v>
      </c>
      <c r="CL320" s="251">
        <v>0</v>
      </c>
      <c r="CM320" s="251">
        <v>0</v>
      </c>
      <c r="CN320" s="251">
        <v>0</v>
      </c>
      <c r="CO320" s="251">
        <v>0</v>
      </c>
      <c r="CP320" s="251">
        <v>0</v>
      </c>
      <c r="CQ320" s="251">
        <v>0</v>
      </c>
      <c r="CR320" s="251">
        <v>0</v>
      </c>
      <c r="CS320" s="251">
        <v>0</v>
      </c>
      <c r="CT320" s="251">
        <v>0</v>
      </c>
      <c r="CU320" s="251">
        <v>0</v>
      </c>
      <c r="CV320" s="729">
        <v>0</v>
      </c>
      <c r="CW320" s="251">
        <v>0</v>
      </c>
      <c r="CX320" s="251">
        <v>56.5</v>
      </c>
      <c r="CY320" s="251">
        <v>0</v>
      </c>
      <c r="CZ320" s="405" t="s">
        <v>2382</v>
      </c>
      <c r="DA320" s="405" t="s">
        <v>80</v>
      </c>
      <c r="DB320" s="426">
        <v>0</v>
      </c>
      <c r="DC320" s="426">
        <v>0</v>
      </c>
      <c r="DD320" s="649" t="s">
        <v>2096</v>
      </c>
      <c r="DE320" s="649"/>
      <c r="DF320" s="649" t="s">
        <v>2178</v>
      </c>
      <c r="DG320" s="690"/>
      <c r="DH320" s="690"/>
      <c r="DI320" s="690"/>
      <c r="DJ320" s="690"/>
      <c r="DK320" s="690"/>
      <c r="DL320" s="690"/>
      <c r="DM320" s="690"/>
      <c r="DN320" s="690"/>
      <c r="DO320" s="690"/>
      <c r="DP320" s="690"/>
      <c r="DQ320" s="690"/>
      <c r="DR320" s="690"/>
      <c r="DS320" s="690"/>
      <c r="DT320" s="690"/>
      <c r="DU320" s="690"/>
      <c r="DV320" s="690"/>
      <c r="DW320" s="690"/>
      <c r="DX320" s="690"/>
      <c r="DY320" s="690"/>
      <c r="DZ320" s="690"/>
      <c r="EA320" s="690"/>
      <c r="EB320" s="690"/>
      <c r="EC320" s="690"/>
      <c r="ED320" s="690"/>
      <c r="EE320" s="690"/>
      <c r="EF320" s="690"/>
      <c r="EG320" s="690"/>
      <c r="EH320" s="690"/>
      <c r="EI320" s="690"/>
      <c r="EJ320" s="690"/>
      <c r="EK320" s="690"/>
      <c r="EL320" s="690"/>
      <c r="EM320" s="690"/>
      <c r="EN320" s="690"/>
      <c r="EO320" s="690"/>
      <c r="EP320" s="690"/>
      <c r="EQ320" s="690"/>
      <c r="ER320" s="690"/>
      <c r="ES320" s="690"/>
      <c r="ET320" s="690"/>
      <c r="EU320" s="690"/>
      <c r="EV320" s="690"/>
      <c r="EW320" s="690"/>
      <c r="EX320" s="690"/>
      <c r="EY320" s="690"/>
      <c r="EZ320" s="690"/>
      <c r="FA320" s="690"/>
      <c r="FB320" s="690"/>
      <c r="FC320" s="690"/>
      <c r="FD320" s="690"/>
      <c r="FE320" s="690"/>
      <c r="FF320" s="690"/>
      <c r="FG320" s="690"/>
      <c r="FH320" s="690"/>
      <c r="FI320" s="690"/>
    </row>
    <row r="321" spans="1:165" s="428" customFormat="1" ht="36" outlineLevel="1">
      <c r="A321" s="874"/>
      <c r="B321" s="588" t="s">
        <v>2385</v>
      </c>
      <c r="C321" s="667" t="s">
        <v>80</v>
      </c>
      <c r="D321" s="405" t="s">
        <v>1311</v>
      </c>
      <c r="E321" s="405" t="s">
        <v>1680</v>
      </c>
      <c r="F321" s="406" t="s">
        <v>1681</v>
      </c>
      <c r="G321" s="406" t="s">
        <v>1518</v>
      </c>
      <c r="H321" s="405" t="s">
        <v>2386</v>
      </c>
      <c r="I321" s="251">
        <v>1010</v>
      </c>
      <c r="J321" s="251">
        <v>1010</v>
      </c>
      <c r="K321" s="251">
        <v>0</v>
      </c>
      <c r="L321" s="251">
        <v>0</v>
      </c>
      <c r="M321" s="251">
        <v>400</v>
      </c>
      <c r="N321" s="251">
        <v>0</v>
      </c>
      <c r="O321" s="251" t="s">
        <v>80</v>
      </c>
      <c r="P321" s="646" t="s">
        <v>80</v>
      </c>
      <c r="Q321" s="649">
        <v>44926</v>
      </c>
      <c r="R321" s="405" t="s">
        <v>182</v>
      </c>
      <c r="S321" s="649"/>
      <c r="T321" s="251">
        <v>0</v>
      </c>
      <c r="U321" s="251">
        <v>0</v>
      </c>
      <c r="V321" s="251">
        <v>0</v>
      </c>
      <c r="W321" s="251">
        <v>0</v>
      </c>
      <c r="X321" s="251">
        <v>0</v>
      </c>
      <c r="Y321" s="251">
        <v>0</v>
      </c>
      <c r="Z321" s="251">
        <v>0</v>
      </c>
      <c r="AA321" s="251">
        <v>0</v>
      </c>
      <c r="AB321" s="251">
        <v>0</v>
      </c>
      <c r="AC321" s="251">
        <v>0</v>
      </c>
      <c r="AD321" s="251">
        <v>310</v>
      </c>
      <c r="AE321" s="251">
        <v>0</v>
      </c>
      <c r="AF321" s="251">
        <v>0</v>
      </c>
      <c r="AG321" s="251">
        <v>310</v>
      </c>
      <c r="AH321" s="251">
        <v>0</v>
      </c>
      <c r="AI321" s="251">
        <v>0</v>
      </c>
      <c r="AJ321" s="251">
        <v>0</v>
      </c>
      <c r="AK321" s="251">
        <v>0</v>
      </c>
      <c r="AL321" s="251">
        <v>0</v>
      </c>
      <c r="AM321" s="251">
        <v>0</v>
      </c>
      <c r="AN321" s="251">
        <v>0</v>
      </c>
      <c r="AO321" s="251">
        <v>0</v>
      </c>
      <c r="AP321" s="251">
        <v>0</v>
      </c>
      <c r="AQ321" s="251">
        <v>0</v>
      </c>
      <c r="AR321" s="251">
        <v>0</v>
      </c>
      <c r="AS321" s="251">
        <v>0</v>
      </c>
      <c r="AT321" s="251">
        <v>0</v>
      </c>
      <c r="AU321" s="251">
        <v>0</v>
      </c>
      <c r="AV321" s="251">
        <v>0</v>
      </c>
      <c r="AW321" s="251">
        <v>0</v>
      </c>
      <c r="AX321" s="251">
        <v>0</v>
      </c>
      <c r="AY321" s="251">
        <v>0</v>
      </c>
      <c r="AZ321" s="251">
        <v>0</v>
      </c>
      <c r="BA321" s="251">
        <v>0</v>
      </c>
      <c r="BB321" s="251">
        <v>0</v>
      </c>
      <c r="BC321" s="251">
        <v>0</v>
      </c>
      <c r="BD321" s="251">
        <v>0</v>
      </c>
      <c r="BE321" s="251">
        <v>0</v>
      </c>
      <c r="BF321" s="251">
        <v>0</v>
      </c>
      <c r="BG321" s="251">
        <v>0</v>
      </c>
      <c r="BH321" s="251">
        <v>0</v>
      </c>
      <c r="BI321" s="251">
        <v>0</v>
      </c>
      <c r="BJ321" s="251">
        <v>0</v>
      </c>
      <c r="BK321" s="251">
        <v>0</v>
      </c>
      <c r="BL321" s="251">
        <v>0</v>
      </c>
      <c r="BM321" s="251">
        <v>0</v>
      </c>
      <c r="BN321" s="251">
        <v>0</v>
      </c>
      <c r="BO321" s="251">
        <v>0</v>
      </c>
      <c r="BP321" s="251">
        <v>0</v>
      </c>
      <c r="BQ321" s="251">
        <v>0</v>
      </c>
      <c r="BR321" s="251">
        <v>310</v>
      </c>
      <c r="BS321" s="251">
        <v>0</v>
      </c>
      <c r="BT321" s="251">
        <v>0</v>
      </c>
      <c r="BU321" s="251">
        <v>310</v>
      </c>
      <c r="BV321" s="251">
        <v>0</v>
      </c>
      <c r="BW321" s="251">
        <v>0</v>
      </c>
      <c r="BX321" s="251">
        <v>0</v>
      </c>
      <c r="BY321" s="251">
        <v>0</v>
      </c>
      <c r="BZ321" s="251">
        <v>0</v>
      </c>
      <c r="CA321" s="602">
        <v>0</v>
      </c>
      <c r="CB321" s="251">
        <v>0</v>
      </c>
      <c r="CC321" s="251">
        <v>0</v>
      </c>
      <c r="CD321" s="251">
        <v>0</v>
      </c>
      <c r="CE321" s="251">
        <v>0</v>
      </c>
      <c r="CF321" s="251">
        <v>0</v>
      </c>
      <c r="CG321" s="251">
        <v>0</v>
      </c>
      <c r="CH321" s="251">
        <v>0</v>
      </c>
      <c r="CI321" s="251">
        <v>0</v>
      </c>
      <c r="CJ321" s="251">
        <v>0</v>
      </c>
      <c r="CK321" s="251">
        <v>0</v>
      </c>
      <c r="CL321" s="251">
        <v>0</v>
      </c>
      <c r="CM321" s="251">
        <v>0</v>
      </c>
      <c r="CN321" s="251">
        <v>0</v>
      </c>
      <c r="CO321" s="251">
        <v>0</v>
      </c>
      <c r="CP321" s="251">
        <v>0</v>
      </c>
      <c r="CQ321" s="251">
        <v>0</v>
      </c>
      <c r="CR321" s="251">
        <v>0</v>
      </c>
      <c r="CS321" s="251">
        <v>0</v>
      </c>
      <c r="CT321" s="251">
        <v>0</v>
      </c>
      <c r="CU321" s="251">
        <v>0</v>
      </c>
      <c r="CV321" s="729">
        <v>0</v>
      </c>
      <c r="CW321" s="251">
        <v>0</v>
      </c>
      <c r="CX321" s="251">
        <v>400</v>
      </c>
      <c r="CY321" s="251">
        <v>300</v>
      </c>
      <c r="CZ321" s="405" t="s">
        <v>2382</v>
      </c>
      <c r="DA321" s="405" t="s">
        <v>80</v>
      </c>
      <c r="DB321" s="426">
        <v>0</v>
      </c>
      <c r="DC321" s="426">
        <v>0</v>
      </c>
      <c r="DD321" s="649" t="s">
        <v>2096</v>
      </c>
      <c r="DE321" s="649"/>
      <c r="DF321" s="649" t="s">
        <v>2198</v>
      </c>
      <c r="DG321" s="690"/>
      <c r="DH321" s="690"/>
      <c r="DI321" s="690"/>
      <c r="DJ321" s="690"/>
      <c r="DK321" s="690"/>
      <c r="DL321" s="690"/>
      <c r="DM321" s="690"/>
      <c r="DN321" s="690"/>
      <c r="DO321" s="690"/>
      <c r="DP321" s="690"/>
      <c r="DQ321" s="690"/>
      <c r="DR321" s="690"/>
      <c r="DS321" s="690"/>
      <c r="DT321" s="690"/>
      <c r="DU321" s="690"/>
      <c r="DV321" s="690"/>
      <c r="DW321" s="690"/>
      <c r="DX321" s="690"/>
      <c r="DY321" s="690"/>
      <c r="DZ321" s="690"/>
      <c r="EA321" s="690"/>
      <c r="EB321" s="690"/>
      <c r="EC321" s="690"/>
      <c r="ED321" s="690"/>
      <c r="EE321" s="690"/>
      <c r="EF321" s="690"/>
      <c r="EG321" s="690"/>
      <c r="EH321" s="690"/>
      <c r="EI321" s="690"/>
      <c r="EJ321" s="690"/>
      <c r="EK321" s="690"/>
      <c r="EL321" s="690"/>
      <c r="EM321" s="690"/>
      <c r="EN321" s="690"/>
      <c r="EO321" s="690"/>
      <c r="EP321" s="690"/>
      <c r="EQ321" s="690"/>
      <c r="ER321" s="690"/>
      <c r="ES321" s="690"/>
      <c r="ET321" s="690"/>
      <c r="EU321" s="690"/>
      <c r="EV321" s="690"/>
      <c r="EW321" s="690"/>
      <c r="EX321" s="690"/>
      <c r="EY321" s="690"/>
      <c r="EZ321" s="690"/>
      <c r="FA321" s="690"/>
      <c r="FB321" s="690"/>
      <c r="FC321" s="690"/>
      <c r="FD321" s="690"/>
      <c r="FE321" s="690"/>
      <c r="FF321" s="690"/>
      <c r="FG321" s="690"/>
      <c r="FH321" s="690"/>
      <c r="FI321" s="690"/>
    </row>
    <row r="322" spans="1:165" s="428" customFormat="1" ht="36" outlineLevel="1">
      <c r="A322" s="874"/>
      <c r="B322" s="588" t="s">
        <v>2387</v>
      </c>
      <c r="C322" s="667" t="s">
        <v>80</v>
      </c>
      <c r="D322" s="405" t="s">
        <v>1311</v>
      </c>
      <c r="E322" s="405" t="s">
        <v>1680</v>
      </c>
      <c r="F322" s="406" t="s">
        <v>1681</v>
      </c>
      <c r="G322" s="406" t="s">
        <v>1518</v>
      </c>
      <c r="H322" s="405" t="s">
        <v>2386</v>
      </c>
      <c r="I322" s="251">
        <v>1530</v>
      </c>
      <c r="J322" s="251">
        <v>1530</v>
      </c>
      <c r="K322" s="251">
        <v>0</v>
      </c>
      <c r="L322" s="251">
        <v>0</v>
      </c>
      <c r="M322" s="251">
        <v>750</v>
      </c>
      <c r="N322" s="251">
        <v>0</v>
      </c>
      <c r="O322" s="251" t="s">
        <v>80</v>
      </c>
      <c r="P322" s="646" t="s">
        <v>80</v>
      </c>
      <c r="Q322" s="649">
        <v>44926</v>
      </c>
      <c r="R322" s="405" t="s">
        <v>182</v>
      </c>
      <c r="S322" s="649"/>
      <c r="T322" s="251">
        <v>0</v>
      </c>
      <c r="U322" s="251">
        <v>0</v>
      </c>
      <c r="V322" s="251">
        <v>0</v>
      </c>
      <c r="W322" s="251">
        <v>0</v>
      </c>
      <c r="X322" s="251">
        <v>0</v>
      </c>
      <c r="Y322" s="251">
        <v>0</v>
      </c>
      <c r="Z322" s="251">
        <v>0</v>
      </c>
      <c r="AA322" s="251">
        <v>0</v>
      </c>
      <c r="AB322" s="251">
        <v>0</v>
      </c>
      <c r="AC322" s="251">
        <v>0</v>
      </c>
      <c r="AD322" s="251">
        <v>780</v>
      </c>
      <c r="AE322" s="251">
        <v>0</v>
      </c>
      <c r="AF322" s="251">
        <v>0</v>
      </c>
      <c r="AG322" s="251">
        <v>780</v>
      </c>
      <c r="AH322" s="251">
        <v>0</v>
      </c>
      <c r="AI322" s="251">
        <v>0</v>
      </c>
      <c r="AJ322" s="251">
        <v>0</v>
      </c>
      <c r="AK322" s="251">
        <v>0</v>
      </c>
      <c r="AL322" s="251">
        <v>0</v>
      </c>
      <c r="AM322" s="251">
        <v>0</v>
      </c>
      <c r="AN322" s="251">
        <v>0</v>
      </c>
      <c r="AO322" s="251">
        <v>0</v>
      </c>
      <c r="AP322" s="251">
        <v>0</v>
      </c>
      <c r="AQ322" s="251">
        <v>0</v>
      </c>
      <c r="AR322" s="251">
        <v>0</v>
      </c>
      <c r="AS322" s="251">
        <v>0</v>
      </c>
      <c r="AT322" s="251">
        <v>0</v>
      </c>
      <c r="AU322" s="251">
        <v>0</v>
      </c>
      <c r="AV322" s="251">
        <v>0</v>
      </c>
      <c r="AW322" s="251">
        <v>0</v>
      </c>
      <c r="AX322" s="251">
        <v>0</v>
      </c>
      <c r="AY322" s="251">
        <v>0</v>
      </c>
      <c r="AZ322" s="251">
        <v>0</v>
      </c>
      <c r="BA322" s="251">
        <v>0</v>
      </c>
      <c r="BB322" s="251">
        <v>0</v>
      </c>
      <c r="BC322" s="251">
        <v>0</v>
      </c>
      <c r="BD322" s="251">
        <v>0</v>
      </c>
      <c r="BE322" s="251">
        <v>0</v>
      </c>
      <c r="BF322" s="251">
        <v>0</v>
      </c>
      <c r="BG322" s="251">
        <v>0</v>
      </c>
      <c r="BH322" s="251">
        <v>0</v>
      </c>
      <c r="BI322" s="251">
        <v>0</v>
      </c>
      <c r="BJ322" s="251">
        <v>0</v>
      </c>
      <c r="BK322" s="251">
        <v>0</v>
      </c>
      <c r="BL322" s="251">
        <v>0</v>
      </c>
      <c r="BM322" s="251">
        <v>0</v>
      </c>
      <c r="BN322" s="251">
        <v>0</v>
      </c>
      <c r="BO322" s="251">
        <v>0</v>
      </c>
      <c r="BP322" s="251">
        <v>0</v>
      </c>
      <c r="BQ322" s="251">
        <v>0</v>
      </c>
      <c r="BR322" s="251">
        <v>780</v>
      </c>
      <c r="BS322" s="251">
        <v>0</v>
      </c>
      <c r="BT322" s="251">
        <v>0</v>
      </c>
      <c r="BU322" s="251">
        <v>780</v>
      </c>
      <c r="BV322" s="251">
        <v>0</v>
      </c>
      <c r="BW322" s="251">
        <v>0</v>
      </c>
      <c r="BX322" s="251">
        <v>0</v>
      </c>
      <c r="BY322" s="251">
        <v>0</v>
      </c>
      <c r="BZ322" s="251">
        <v>0</v>
      </c>
      <c r="CA322" s="602">
        <v>0</v>
      </c>
      <c r="CB322" s="251">
        <v>0</v>
      </c>
      <c r="CC322" s="251">
        <v>0</v>
      </c>
      <c r="CD322" s="251">
        <v>0</v>
      </c>
      <c r="CE322" s="251">
        <v>0</v>
      </c>
      <c r="CF322" s="251">
        <v>0</v>
      </c>
      <c r="CG322" s="251">
        <v>0</v>
      </c>
      <c r="CH322" s="251">
        <v>0</v>
      </c>
      <c r="CI322" s="251">
        <v>0</v>
      </c>
      <c r="CJ322" s="251">
        <v>0</v>
      </c>
      <c r="CK322" s="251">
        <v>0</v>
      </c>
      <c r="CL322" s="251">
        <v>0</v>
      </c>
      <c r="CM322" s="251">
        <v>0</v>
      </c>
      <c r="CN322" s="251">
        <v>0</v>
      </c>
      <c r="CO322" s="251">
        <v>0</v>
      </c>
      <c r="CP322" s="251">
        <v>0</v>
      </c>
      <c r="CQ322" s="251">
        <v>0</v>
      </c>
      <c r="CR322" s="251">
        <v>0</v>
      </c>
      <c r="CS322" s="251">
        <v>0</v>
      </c>
      <c r="CT322" s="251">
        <v>0</v>
      </c>
      <c r="CU322" s="251">
        <v>0</v>
      </c>
      <c r="CV322" s="729">
        <v>0</v>
      </c>
      <c r="CW322" s="251">
        <v>0</v>
      </c>
      <c r="CX322" s="251">
        <v>750</v>
      </c>
      <c r="CY322" s="251">
        <v>0</v>
      </c>
      <c r="CZ322" s="405" t="s">
        <v>2382</v>
      </c>
      <c r="DA322" s="405" t="s">
        <v>80</v>
      </c>
      <c r="DB322" s="426">
        <v>0</v>
      </c>
      <c r="DC322" s="426">
        <v>0</v>
      </c>
      <c r="DD322" s="649" t="s">
        <v>2096</v>
      </c>
      <c r="DE322" s="649"/>
      <c r="DF322" s="649" t="s">
        <v>2198</v>
      </c>
      <c r="DG322" s="690"/>
      <c r="DH322" s="690"/>
      <c r="DI322" s="690"/>
      <c r="DJ322" s="690"/>
      <c r="DK322" s="690"/>
      <c r="DL322" s="690"/>
      <c r="DM322" s="690"/>
      <c r="DN322" s="690"/>
      <c r="DO322" s="690"/>
      <c r="DP322" s="690"/>
      <c r="DQ322" s="690"/>
      <c r="DR322" s="690"/>
      <c r="DS322" s="690"/>
      <c r="DT322" s="690"/>
      <c r="DU322" s="690"/>
      <c r="DV322" s="690"/>
      <c r="DW322" s="690"/>
      <c r="DX322" s="690"/>
      <c r="DY322" s="690"/>
      <c r="DZ322" s="690"/>
      <c r="EA322" s="690"/>
      <c r="EB322" s="690"/>
      <c r="EC322" s="690"/>
      <c r="ED322" s="690"/>
      <c r="EE322" s="690"/>
      <c r="EF322" s="690"/>
      <c r="EG322" s="690"/>
      <c r="EH322" s="690"/>
      <c r="EI322" s="690"/>
      <c r="EJ322" s="690"/>
      <c r="EK322" s="690"/>
      <c r="EL322" s="690"/>
      <c r="EM322" s="690"/>
      <c r="EN322" s="690"/>
      <c r="EO322" s="690"/>
      <c r="EP322" s="690"/>
      <c r="EQ322" s="690"/>
      <c r="ER322" s="690"/>
      <c r="ES322" s="690"/>
      <c r="ET322" s="690"/>
      <c r="EU322" s="690"/>
      <c r="EV322" s="690"/>
      <c r="EW322" s="690"/>
      <c r="EX322" s="690"/>
      <c r="EY322" s="690"/>
      <c r="EZ322" s="690"/>
      <c r="FA322" s="690"/>
      <c r="FB322" s="690"/>
      <c r="FC322" s="690"/>
      <c r="FD322" s="690"/>
      <c r="FE322" s="690"/>
      <c r="FF322" s="690"/>
      <c r="FG322" s="690"/>
      <c r="FH322" s="690"/>
      <c r="FI322" s="690"/>
    </row>
    <row r="323" spans="1:165" s="428" customFormat="1" ht="46.5" outlineLevel="1">
      <c r="A323" s="874"/>
      <c r="B323" s="588" t="s">
        <v>2388</v>
      </c>
      <c r="C323" s="667" t="s">
        <v>80</v>
      </c>
      <c r="D323" s="405" t="s">
        <v>1311</v>
      </c>
      <c r="E323" s="405" t="s">
        <v>1680</v>
      </c>
      <c r="F323" s="406" t="s">
        <v>1681</v>
      </c>
      <c r="G323" s="406" t="s">
        <v>1518</v>
      </c>
      <c r="H323" s="405" t="s">
        <v>2386</v>
      </c>
      <c r="I323" s="251">
        <v>1530</v>
      </c>
      <c r="J323" s="251">
        <v>1530</v>
      </c>
      <c r="K323" s="251">
        <v>0</v>
      </c>
      <c r="L323" s="251">
        <v>0</v>
      </c>
      <c r="M323" s="251">
        <v>600</v>
      </c>
      <c r="N323" s="251">
        <v>0</v>
      </c>
      <c r="O323" s="251" t="s">
        <v>80</v>
      </c>
      <c r="P323" s="646" t="s">
        <v>80</v>
      </c>
      <c r="Q323" s="649">
        <v>44926</v>
      </c>
      <c r="R323" s="405" t="s">
        <v>182</v>
      </c>
      <c r="S323" s="649"/>
      <c r="T323" s="251">
        <v>0</v>
      </c>
      <c r="U323" s="251">
        <v>0</v>
      </c>
      <c r="V323" s="251">
        <v>0</v>
      </c>
      <c r="W323" s="251">
        <v>0</v>
      </c>
      <c r="X323" s="251">
        <v>0</v>
      </c>
      <c r="Y323" s="251">
        <v>0</v>
      </c>
      <c r="Z323" s="251">
        <v>0</v>
      </c>
      <c r="AA323" s="251">
        <v>0</v>
      </c>
      <c r="AB323" s="251">
        <v>0</v>
      </c>
      <c r="AC323" s="251">
        <v>0</v>
      </c>
      <c r="AD323" s="251">
        <v>930</v>
      </c>
      <c r="AE323" s="251">
        <v>0</v>
      </c>
      <c r="AF323" s="251">
        <v>0</v>
      </c>
      <c r="AG323" s="251">
        <v>930</v>
      </c>
      <c r="AH323" s="251">
        <v>0</v>
      </c>
      <c r="AI323" s="251">
        <v>0</v>
      </c>
      <c r="AJ323" s="251">
        <v>0</v>
      </c>
      <c r="AK323" s="251">
        <v>0</v>
      </c>
      <c r="AL323" s="251">
        <v>0</v>
      </c>
      <c r="AM323" s="251">
        <v>0</v>
      </c>
      <c r="AN323" s="251">
        <v>0</v>
      </c>
      <c r="AO323" s="251">
        <v>0</v>
      </c>
      <c r="AP323" s="251">
        <v>0</v>
      </c>
      <c r="AQ323" s="251">
        <v>0</v>
      </c>
      <c r="AR323" s="251">
        <v>0</v>
      </c>
      <c r="AS323" s="251">
        <v>0</v>
      </c>
      <c r="AT323" s="251">
        <v>0</v>
      </c>
      <c r="AU323" s="251">
        <v>0</v>
      </c>
      <c r="AV323" s="251">
        <v>0</v>
      </c>
      <c r="AW323" s="251">
        <v>0</v>
      </c>
      <c r="AX323" s="251">
        <v>0</v>
      </c>
      <c r="AY323" s="251">
        <v>0</v>
      </c>
      <c r="AZ323" s="251">
        <v>0</v>
      </c>
      <c r="BA323" s="251">
        <v>0</v>
      </c>
      <c r="BB323" s="251">
        <v>0</v>
      </c>
      <c r="BC323" s="251">
        <v>0</v>
      </c>
      <c r="BD323" s="251">
        <v>0</v>
      </c>
      <c r="BE323" s="251">
        <v>0</v>
      </c>
      <c r="BF323" s="251">
        <v>0</v>
      </c>
      <c r="BG323" s="251">
        <v>0</v>
      </c>
      <c r="BH323" s="251">
        <v>0</v>
      </c>
      <c r="BI323" s="251">
        <v>0</v>
      </c>
      <c r="BJ323" s="251">
        <v>0</v>
      </c>
      <c r="BK323" s="251">
        <v>0</v>
      </c>
      <c r="BL323" s="251">
        <v>0</v>
      </c>
      <c r="BM323" s="251">
        <v>0</v>
      </c>
      <c r="BN323" s="251">
        <v>0</v>
      </c>
      <c r="BO323" s="251">
        <v>0</v>
      </c>
      <c r="BP323" s="251">
        <v>0</v>
      </c>
      <c r="BQ323" s="251">
        <v>0</v>
      </c>
      <c r="BR323" s="251">
        <v>930</v>
      </c>
      <c r="BS323" s="251">
        <v>0</v>
      </c>
      <c r="BT323" s="251">
        <v>0</v>
      </c>
      <c r="BU323" s="251">
        <v>930</v>
      </c>
      <c r="BV323" s="251">
        <v>0</v>
      </c>
      <c r="BW323" s="251">
        <v>0</v>
      </c>
      <c r="BX323" s="251">
        <v>0</v>
      </c>
      <c r="BY323" s="251">
        <v>0</v>
      </c>
      <c r="BZ323" s="251">
        <v>0</v>
      </c>
      <c r="CA323" s="602">
        <v>0</v>
      </c>
      <c r="CB323" s="251">
        <v>0</v>
      </c>
      <c r="CC323" s="251">
        <v>0</v>
      </c>
      <c r="CD323" s="251">
        <v>0</v>
      </c>
      <c r="CE323" s="251">
        <v>0</v>
      </c>
      <c r="CF323" s="251">
        <v>0</v>
      </c>
      <c r="CG323" s="251">
        <v>0</v>
      </c>
      <c r="CH323" s="251">
        <v>0</v>
      </c>
      <c r="CI323" s="251">
        <v>0</v>
      </c>
      <c r="CJ323" s="251">
        <v>0</v>
      </c>
      <c r="CK323" s="251">
        <v>0</v>
      </c>
      <c r="CL323" s="251">
        <v>0</v>
      </c>
      <c r="CM323" s="251">
        <v>0</v>
      </c>
      <c r="CN323" s="251">
        <v>0</v>
      </c>
      <c r="CO323" s="251">
        <v>0</v>
      </c>
      <c r="CP323" s="251">
        <v>0</v>
      </c>
      <c r="CQ323" s="251">
        <v>0</v>
      </c>
      <c r="CR323" s="251">
        <v>0</v>
      </c>
      <c r="CS323" s="251">
        <v>0</v>
      </c>
      <c r="CT323" s="251">
        <v>0</v>
      </c>
      <c r="CU323" s="251">
        <v>0</v>
      </c>
      <c r="CV323" s="729">
        <v>0</v>
      </c>
      <c r="CW323" s="251">
        <v>0</v>
      </c>
      <c r="CX323" s="251">
        <v>600</v>
      </c>
      <c r="CY323" s="251">
        <v>0</v>
      </c>
      <c r="CZ323" s="405" t="s">
        <v>2382</v>
      </c>
      <c r="DA323" s="405" t="s">
        <v>80</v>
      </c>
      <c r="DB323" s="426">
        <v>0</v>
      </c>
      <c r="DC323" s="426">
        <v>0</v>
      </c>
      <c r="DD323" s="649" t="s">
        <v>2096</v>
      </c>
      <c r="DE323" s="649"/>
      <c r="DF323" s="649" t="s">
        <v>2198</v>
      </c>
      <c r="DG323" s="690"/>
      <c r="DH323" s="690"/>
      <c r="DI323" s="690"/>
      <c r="DJ323" s="690"/>
      <c r="DK323" s="690"/>
      <c r="DL323" s="690"/>
      <c r="DM323" s="690"/>
      <c r="DN323" s="690"/>
      <c r="DO323" s="690"/>
      <c r="DP323" s="690"/>
      <c r="DQ323" s="690"/>
      <c r="DR323" s="690"/>
      <c r="DS323" s="690"/>
      <c r="DT323" s="690"/>
      <c r="DU323" s="690"/>
      <c r="DV323" s="690"/>
      <c r="DW323" s="690"/>
      <c r="DX323" s="690"/>
      <c r="DY323" s="690"/>
      <c r="DZ323" s="690"/>
      <c r="EA323" s="690"/>
      <c r="EB323" s="690"/>
      <c r="EC323" s="690"/>
      <c r="ED323" s="690"/>
      <c r="EE323" s="690"/>
      <c r="EF323" s="690"/>
      <c r="EG323" s="690"/>
      <c r="EH323" s="690"/>
      <c r="EI323" s="690"/>
      <c r="EJ323" s="690"/>
      <c r="EK323" s="690"/>
      <c r="EL323" s="690"/>
      <c r="EM323" s="690"/>
      <c r="EN323" s="690"/>
      <c r="EO323" s="690"/>
      <c r="EP323" s="690"/>
      <c r="EQ323" s="690"/>
      <c r="ER323" s="690"/>
      <c r="ES323" s="690"/>
      <c r="ET323" s="690"/>
      <c r="EU323" s="690"/>
      <c r="EV323" s="690"/>
      <c r="EW323" s="690"/>
      <c r="EX323" s="690"/>
      <c r="EY323" s="690"/>
      <c r="EZ323" s="690"/>
      <c r="FA323" s="690"/>
      <c r="FB323" s="690"/>
      <c r="FC323" s="690"/>
      <c r="FD323" s="690"/>
      <c r="FE323" s="690"/>
      <c r="FF323" s="690"/>
      <c r="FG323" s="690"/>
      <c r="FH323" s="690"/>
      <c r="FI323" s="690"/>
    </row>
    <row r="324" spans="1:165" s="428" customFormat="1" ht="36" outlineLevel="1">
      <c r="A324" s="874"/>
      <c r="B324" s="588" t="s">
        <v>2389</v>
      </c>
      <c r="C324" s="667" t="s">
        <v>80</v>
      </c>
      <c r="D324" s="405" t="s">
        <v>2390</v>
      </c>
      <c r="E324" s="405" t="s">
        <v>1696</v>
      </c>
      <c r="F324" s="406" t="s">
        <v>1697</v>
      </c>
      <c r="G324" s="406" t="s">
        <v>1518</v>
      </c>
      <c r="H324" s="405" t="s">
        <v>2386</v>
      </c>
      <c r="I324" s="251">
        <v>232.131</v>
      </c>
      <c r="J324" s="251">
        <v>232.131</v>
      </c>
      <c r="K324" s="251">
        <v>0</v>
      </c>
      <c r="L324" s="251">
        <v>0</v>
      </c>
      <c r="M324" s="251">
        <v>162</v>
      </c>
      <c r="N324" s="251">
        <v>0</v>
      </c>
      <c r="O324" s="251" t="s">
        <v>80</v>
      </c>
      <c r="P324" s="646" t="s">
        <v>80</v>
      </c>
      <c r="Q324" s="649">
        <v>44926</v>
      </c>
      <c r="R324" s="405" t="s">
        <v>182</v>
      </c>
      <c r="S324" s="649"/>
      <c r="T324" s="251">
        <v>0</v>
      </c>
      <c r="U324" s="251">
        <v>0</v>
      </c>
      <c r="V324" s="251">
        <v>0</v>
      </c>
      <c r="W324" s="251">
        <v>0</v>
      </c>
      <c r="X324" s="251">
        <v>0</v>
      </c>
      <c r="Y324" s="251">
        <v>0</v>
      </c>
      <c r="Z324" s="251">
        <v>0</v>
      </c>
      <c r="AA324" s="251">
        <v>0</v>
      </c>
      <c r="AB324" s="251">
        <v>0</v>
      </c>
      <c r="AC324" s="251">
        <v>0</v>
      </c>
      <c r="AD324" s="251">
        <v>70.131</v>
      </c>
      <c r="AE324" s="251">
        <v>0</v>
      </c>
      <c r="AF324" s="251">
        <v>0</v>
      </c>
      <c r="AG324" s="251">
        <v>70.131</v>
      </c>
      <c r="AH324" s="251">
        <v>0</v>
      </c>
      <c r="AI324" s="251">
        <v>0</v>
      </c>
      <c r="AJ324" s="251">
        <v>0</v>
      </c>
      <c r="AK324" s="251">
        <v>0</v>
      </c>
      <c r="AL324" s="251">
        <v>0</v>
      </c>
      <c r="AM324" s="251">
        <v>0</v>
      </c>
      <c r="AN324" s="251">
        <v>0</v>
      </c>
      <c r="AO324" s="251">
        <v>0</v>
      </c>
      <c r="AP324" s="251">
        <v>0</v>
      </c>
      <c r="AQ324" s="251">
        <v>0</v>
      </c>
      <c r="AR324" s="251">
        <v>0</v>
      </c>
      <c r="AS324" s="251">
        <v>0</v>
      </c>
      <c r="AT324" s="251">
        <v>0</v>
      </c>
      <c r="AU324" s="251">
        <v>0</v>
      </c>
      <c r="AV324" s="251">
        <v>0</v>
      </c>
      <c r="AW324" s="251">
        <v>0</v>
      </c>
      <c r="AX324" s="251">
        <v>0</v>
      </c>
      <c r="AY324" s="251">
        <v>0</v>
      </c>
      <c r="AZ324" s="251">
        <v>0</v>
      </c>
      <c r="BA324" s="251">
        <v>0</v>
      </c>
      <c r="BB324" s="251">
        <v>0</v>
      </c>
      <c r="BC324" s="251">
        <v>0</v>
      </c>
      <c r="BD324" s="251">
        <v>0</v>
      </c>
      <c r="BE324" s="251">
        <v>0</v>
      </c>
      <c r="BF324" s="251">
        <v>0</v>
      </c>
      <c r="BG324" s="251">
        <v>0</v>
      </c>
      <c r="BH324" s="251">
        <v>0</v>
      </c>
      <c r="BI324" s="251">
        <v>0</v>
      </c>
      <c r="BJ324" s="251">
        <v>0</v>
      </c>
      <c r="BK324" s="251">
        <v>0</v>
      </c>
      <c r="BL324" s="251">
        <v>0</v>
      </c>
      <c r="BM324" s="251">
        <v>0</v>
      </c>
      <c r="BN324" s="251">
        <v>0</v>
      </c>
      <c r="BO324" s="251">
        <v>0</v>
      </c>
      <c r="BP324" s="251">
        <v>0</v>
      </c>
      <c r="BQ324" s="251">
        <v>0</v>
      </c>
      <c r="BR324" s="251">
        <v>70.131</v>
      </c>
      <c r="BS324" s="251">
        <v>0</v>
      </c>
      <c r="BT324" s="251">
        <v>0</v>
      </c>
      <c r="BU324" s="251">
        <v>70.131</v>
      </c>
      <c r="BV324" s="251">
        <v>0</v>
      </c>
      <c r="BW324" s="251">
        <v>0</v>
      </c>
      <c r="BX324" s="251">
        <v>0</v>
      </c>
      <c r="BY324" s="251">
        <v>0</v>
      </c>
      <c r="BZ324" s="251">
        <v>0</v>
      </c>
      <c r="CA324" s="602">
        <v>0</v>
      </c>
      <c r="CB324" s="251">
        <v>0</v>
      </c>
      <c r="CC324" s="251">
        <v>0</v>
      </c>
      <c r="CD324" s="251">
        <v>0</v>
      </c>
      <c r="CE324" s="251">
        <v>0</v>
      </c>
      <c r="CF324" s="251">
        <v>0</v>
      </c>
      <c r="CG324" s="251">
        <v>0</v>
      </c>
      <c r="CH324" s="251">
        <v>0</v>
      </c>
      <c r="CI324" s="251">
        <v>0</v>
      </c>
      <c r="CJ324" s="251">
        <v>0</v>
      </c>
      <c r="CK324" s="251">
        <v>0</v>
      </c>
      <c r="CL324" s="251">
        <v>0</v>
      </c>
      <c r="CM324" s="251">
        <v>0</v>
      </c>
      <c r="CN324" s="251">
        <v>0</v>
      </c>
      <c r="CO324" s="251">
        <v>0</v>
      </c>
      <c r="CP324" s="251">
        <v>0</v>
      </c>
      <c r="CQ324" s="251">
        <v>0</v>
      </c>
      <c r="CR324" s="251">
        <v>0</v>
      </c>
      <c r="CS324" s="251">
        <v>0</v>
      </c>
      <c r="CT324" s="251">
        <v>0</v>
      </c>
      <c r="CU324" s="251">
        <v>0</v>
      </c>
      <c r="CV324" s="729">
        <v>0</v>
      </c>
      <c r="CW324" s="251">
        <v>0</v>
      </c>
      <c r="CX324" s="251">
        <v>162</v>
      </c>
      <c r="CY324" s="251">
        <v>0</v>
      </c>
      <c r="CZ324" s="405" t="s">
        <v>2391</v>
      </c>
      <c r="DA324" s="405" t="s">
        <v>80</v>
      </c>
      <c r="DB324" s="426">
        <v>0</v>
      </c>
      <c r="DC324" s="426">
        <v>0</v>
      </c>
      <c r="DD324" s="649" t="s">
        <v>2096</v>
      </c>
      <c r="DE324" s="649"/>
      <c r="DF324" s="649" t="s">
        <v>2173</v>
      </c>
      <c r="DG324" s="690"/>
      <c r="DH324" s="690"/>
      <c r="DI324" s="690"/>
      <c r="DJ324" s="690"/>
      <c r="DK324" s="690"/>
      <c r="DL324" s="690"/>
      <c r="DM324" s="690"/>
      <c r="DN324" s="690"/>
      <c r="DO324" s="690"/>
      <c r="DP324" s="690"/>
      <c r="DQ324" s="690"/>
      <c r="DR324" s="690"/>
      <c r="DS324" s="690"/>
      <c r="DT324" s="690"/>
      <c r="DU324" s="690"/>
      <c r="DV324" s="690"/>
      <c r="DW324" s="690"/>
      <c r="DX324" s="690"/>
      <c r="DY324" s="690"/>
      <c r="DZ324" s="690"/>
      <c r="EA324" s="690"/>
      <c r="EB324" s="690"/>
      <c r="EC324" s="690"/>
      <c r="ED324" s="690"/>
      <c r="EE324" s="690"/>
      <c r="EF324" s="690"/>
      <c r="EG324" s="690"/>
      <c r="EH324" s="690"/>
      <c r="EI324" s="690"/>
      <c r="EJ324" s="690"/>
      <c r="EK324" s="690"/>
      <c r="EL324" s="690"/>
      <c r="EM324" s="690"/>
      <c r="EN324" s="690"/>
      <c r="EO324" s="690"/>
      <c r="EP324" s="690"/>
      <c r="EQ324" s="690"/>
      <c r="ER324" s="690"/>
      <c r="ES324" s="690"/>
      <c r="ET324" s="690"/>
      <c r="EU324" s="690"/>
      <c r="EV324" s="690"/>
      <c r="EW324" s="690"/>
      <c r="EX324" s="690"/>
      <c r="EY324" s="690"/>
      <c r="EZ324" s="690"/>
      <c r="FA324" s="690"/>
      <c r="FB324" s="690"/>
      <c r="FC324" s="690"/>
      <c r="FD324" s="690"/>
      <c r="FE324" s="690"/>
      <c r="FF324" s="690"/>
      <c r="FG324" s="690"/>
      <c r="FH324" s="690"/>
      <c r="FI324" s="690"/>
    </row>
    <row r="325" spans="1:165" s="428" customFormat="1" ht="36" outlineLevel="1">
      <c r="A325" s="874"/>
      <c r="B325" s="588" t="s">
        <v>2392</v>
      </c>
      <c r="C325" s="667" t="s">
        <v>80</v>
      </c>
      <c r="D325" s="405" t="s">
        <v>2390</v>
      </c>
      <c r="E325" s="405" t="s">
        <v>1696</v>
      </c>
      <c r="F325" s="406" t="s">
        <v>1697</v>
      </c>
      <c r="G325" s="406" t="s">
        <v>1518</v>
      </c>
      <c r="H325" s="405" t="s">
        <v>2386</v>
      </c>
      <c r="I325" s="251">
        <v>255</v>
      </c>
      <c r="J325" s="251">
        <v>255</v>
      </c>
      <c r="K325" s="251">
        <v>0</v>
      </c>
      <c r="L325" s="251">
        <v>0</v>
      </c>
      <c r="M325" s="251">
        <v>177</v>
      </c>
      <c r="N325" s="251">
        <v>0</v>
      </c>
      <c r="O325" s="251" t="s">
        <v>80</v>
      </c>
      <c r="P325" s="646" t="s">
        <v>80</v>
      </c>
      <c r="Q325" s="649">
        <v>44926</v>
      </c>
      <c r="R325" s="405" t="s">
        <v>182</v>
      </c>
      <c r="S325" s="649"/>
      <c r="T325" s="251">
        <v>0</v>
      </c>
      <c r="U325" s="251">
        <v>0</v>
      </c>
      <c r="V325" s="251">
        <v>0</v>
      </c>
      <c r="W325" s="251">
        <v>0</v>
      </c>
      <c r="X325" s="251">
        <v>0</v>
      </c>
      <c r="Y325" s="251">
        <v>0</v>
      </c>
      <c r="Z325" s="251">
        <v>0</v>
      </c>
      <c r="AA325" s="251">
        <v>0</v>
      </c>
      <c r="AB325" s="251">
        <v>0</v>
      </c>
      <c r="AC325" s="251">
        <v>0</v>
      </c>
      <c r="AD325" s="251">
        <v>78</v>
      </c>
      <c r="AE325" s="251">
        <v>0</v>
      </c>
      <c r="AF325" s="251">
        <v>0</v>
      </c>
      <c r="AG325" s="251">
        <v>78</v>
      </c>
      <c r="AH325" s="251">
        <v>0</v>
      </c>
      <c r="AI325" s="251">
        <v>0</v>
      </c>
      <c r="AJ325" s="251">
        <v>0</v>
      </c>
      <c r="AK325" s="251">
        <v>0</v>
      </c>
      <c r="AL325" s="251">
        <v>0</v>
      </c>
      <c r="AM325" s="251">
        <v>0</v>
      </c>
      <c r="AN325" s="251">
        <v>0</v>
      </c>
      <c r="AO325" s="251">
        <v>0</v>
      </c>
      <c r="AP325" s="251">
        <v>0</v>
      </c>
      <c r="AQ325" s="251">
        <v>0</v>
      </c>
      <c r="AR325" s="251">
        <v>0</v>
      </c>
      <c r="AS325" s="251">
        <v>0</v>
      </c>
      <c r="AT325" s="251">
        <v>0</v>
      </c>
      <c r="AU325" s="251">
        <v>0</v>
      </c>
      <c r="AV325" s="251">
        <v>0</v>
      </c>
      <c r="AW325" s="251">
        <v>0</v>
      </c>
      <c r="AX325" s="251">
        <v>0</v>
      </c>
      <c r="AY325" s="251">
        <v>0</v>
      </c>
      <c r="AZ325" s="251">
        <v>0</v>
      </c>
      <c r="BA325" s="251">
        <v>0</v>
      </c>
      <c r="BB325" s="251">
        <v>0</v>
      </c>
      <c r="BC325" s="251">
        <v>0</v>
      </c>
      <c r="BD325" s="251">
        <v>0</v>
      </c>
      <c r="BE325" s="251">
        <v>0</v>
      </c>
      <c r="BF325" s="251">
        <v>0</v>
      </c>
      <c r="BG325" s="251">
        <v>0</v>
      </c>
      <c r="BH325" s="251">
        <v>0</v>
      </c>
      <c r="BI325" s="251">
        <v>0</v>
      </c>
      <c r="BJ325" s="251">
        <v>0</v>
      </c>
      <c r="BK325" s="251">
        <v>0</v>
      </c>
      <c r="BL325" s="251">
        <v>0</v>
      </c>
      <c r="BM325" s="251">
        <v>0</v>
      </c>
      <c r="BN325" s="251">
        <v>0</v>
      </c>
      <c r="BO325" s="251">
        <v>0</v>
      </c>
      <c r="BP325" s="251">
        <v>0</v>
      </c>
      <c r="BQ325" s="251">
        <v>0</v>
      </c>
      <c r="BR325" s="251">
        <v>78</v>
      </c>
      <c r="BS325" s="251">
        <v>0</v>
      </c>
      <c r="BT325" s="251">
        <v>0</v>
      </c>
      <c r="BU325" s="251">
        <v>78</v>
      </c>
      <c r="BV325" s="251">
        <v>0</v>
      </c>
      <c r="BW325" s="251">
        <v>0</v>
      </c>
      <c r="BX325" s="251">
        <v>0</v>
      </c>
      <c r="BY325" s="251">
        <v>0</v>
      </c>
      <c r="BZ325" s="251">
        <v>0</v>
      </c>
      <c r="CA325" s="602">
        <v>0</v>
      </c>
      <c r="CB325" s="251">
        <v>0</v>
      </c>
      <c r="CC325" s="251">
        <v>0</v>
      </c>
      <c r="CD325" s="251">
        <v>0</v>
      </c>
      <c r="CE325" s="251">
        <v>0</v>
      </c>
      <c r="CF325" s="251">
        <v>0</v>
      </c>
      <c r="CG325" s="251">
        <v>0</v>
      </c>
      <c r="CH325" s="251">
        <v>0</v>
      </c>
      <c r="CI325" s="251">
        <v>0</v>
      </c>
      <c r="CJ325" s="251">
        <v>0</v>
      </c>
      <c r="CK325" s="251">
        <v>0</v>
      </c>
      <c r="CL325" s="251">
        <v>0</v>
      </c>
      <c r="CM325" s="251">
        <v>0</v>
      </c>
      <c r="CN325" s="251">
        <v>0</v>
      </c>
      <c r="CO325" s="251">
        <v>0</v>
      </c>
      <c r="CP325" s="251">
        <v>0</v>
      </c>
      <c r="CQ325" s="251">
        <v>0</v>
      </c>
      <c r="CR325" s="251">
        <v>0</v>
      </c>
      <c r="CS325" s="251">
        <v>0</v>
      </c>
      <c r="CT325" s="251">
        <v>0</v>
      </c>
      <c r="CU325" s="251">
        <v>0</v>
      </c>
      <c r="CV325" s="729">
        <v>0</v>
      </c>
      <c r="CW325" s="251">
        <v>0</v>
      </c>
      <c r="CX325" s="251">
        <v>177</v>
      </c>
      <c r="CY325" s="251">
        <v>0</v>
      </c>
      <c r="CZ325" s="405" t="s">
        <v>2391</v>
      </c>
      <c r="DA325" s="405" t="s">
        <v>80</v>
      </c>
      <c r="DB325" s="426">
        <v>0</v>
      </c>
      <c r="DC325" s="426">
        <v>0</v>
      </c>
      <c r="DD325" s="649" t="s">
        <v>2096</v>
      </c>
      <c r="DE325" s="649"/>
      <c r="DF325" s="649" t="s">
        <v>2173</v>
      </c>
      <c r="DG325" s="690"/>
      <c r="DH325" s="690"/>
      <c r="DI325" s="690"/>
      <c r="DJ325" s="690"/>
      <c r="DK325" s="690"/>
      <c r="DL325" s="690"/>
      <c r="DM325" s="690"/>
      <c r="DN325" s="690"/>
      <c r="DO325" s="690"/>
      <c r="DP325" s="690"/>
      <c r="DQ325" s="690"/>
      <c r="DR325" s="690"/>
      <c r="DS325" s="690"/>
      <c r="DT325" s="690"/>
      <c r="DU325" s="690"/>
      <c r="DV325" s="690"/>
      <c r="DW325" s="690"/>
      <c r="DX325" s="690"/>
      <c r="DY325" s="690"/>
      <c r="DZ325" s="690"/>
      <c r="EA325" s="690"/>
      <c r="EB325" s="690"/>
      <c r="EC325" s="690"/>
      <c r="ED325" s="690"/>
      <c r="EE325" s="690"/>
      <c r="EF325" s="690"/>
      <c r="EG325" s="690"/>
      <c r="EH325" s="690"/>
      <c r="EI325" s="690"/>
      <c r="EJ325" s="690"/>
      <c r="EK325" s="690"/>
      <c r="EL325" s="690"/>
      <c r="EM325" s="690"/>
      <c r="EN325" s="690"/>
      <c r="EO325" s="690"/>
      <c r="EP325" s="690"/>
      <c r="EQ325" s="690"/>
      <c r="ER325" s="690"/>
      <c r="ES325" s="690"/>
      <c r="ET325" s="690"/>
      <c r="EU325" s="690"/>
      <c r="EV325" s="690"/>
      <c r="EW325" s="690"/>
      <c r="EX325" s="690"/>
      <c r="EY325" s="690"/>
      <c r="EZ325" s="690"/>
      <c r="FA325" s="690"/>
      <c r="FB325" s="690"/>
      <c r="FC325" s="690"/>
      <c r="FD325" s="690"/>
      <c r="FE325" s="690"/>
      <c r="FF325" s="690"/>
      <c r="FG325" s="690"/>
      <c r="FH325" s="690"/>
      <c r="FI325" s="690"/>
    </row>
    <row r="326" spans="1:165" s="428" customFormat="1" ht="36" outlineLevel="1">
      <c r="A326" s="874"/>
      <c r="B326" s="588" t="s">
        <v>2393</v>
      </c>
      <c r="C326" s="667" t="s">
        <v>80</v>
      </c>
      <c r="D326" s="405" t="s">
        <v>1917</v>
      </c>
      <c r="E326" s="405" t="s">
        <v>1918</v>
      </c>
      <c r="F326" s="406" t="s">
        <v>1919</v>
      </c>
      <c r="G326" s="406" t="s">
        <v>1518</v>
      </c>
      <c r="H326" s="405" t="s">
        <v>2386</v>
      </c>
      <c r="I326" s="251">
        <v>145</v>
      </c>
      <c r="J326" s="251">
        <v>145</v>
      </c>
      <c r="K326" s="251">
        <v>0</v>
      </c>
      <c r="L326" s="251">
        <v>0</v>
      </c>
      <c r="M326" s="251">
        <v>101</v>
      </c>
      <c r="N326" s="251">
        <v>0</v>
      </c>
      <c r="O326" s="251" t="s">
        <v>80</v>
      </c>
      <c r="P326" s="646" t="s">
        <v>80</v>
      </c>
      <c r="Q326" s="649">
        <v>44926</v>
      </c>
      <c r="R326" s="405" t="s">
        <v>182</v>
      </c>
      <c r="S326" s="649"/>
      <c r="T326" s="251">
        <v>0</v>
      </c>
      <c r="U326" s="251">
        <v>0</v>
      </c>
      <c r="V326" s="251">
        <v>0</v>
      </c>
      <c r="W326" s="251">
        <v>0</v>
      </c>
      <c r="X326" s="251">
        <v>0</v>
      </c>
      <c r="Y326" s="251">
        <v>0</v>
      </c>
      <c r="Z326" s="251">
        <v>0</v>
      </c>
      <c r="AA326" s="251">
        <v>0</v>
      </c>
      <c r="AB326" s="251">
        <v>0</v>
      </c>
      <c r="AC326" s="251">
        <v>0</v>
      </c>
      <c r="AD326" s="251">
        <v>44</v>
      </c>
      <c r="AE326" s="251">
        <v>0</v>
      </c>
      <c r="AF326" s="251">
        <v>0</v>
      </c>
      <c r="AG326" s="251">
        <v>44</v>
      </c>
      <c r="AH326" s="251">
        <v>0</v>
      </c>
      <c r="AI326" s="251">
        <v>0</v>
      </c>
      <c r="AJ326" s="251">
        <v>0</v>
      </c>
      <c r="AK326" s="251">
        <v>0</v>
      </c>
      <c r="AL326" s="251">
        <v>0</v>
      </c>
      <c r="AM326" s="251">
        <v>0</v>
      </c>
      <c r="AN326" s="251">
        <v>0</v>
      </c>
      <c r="AO326" s="251">
        <v>0</v>
      </c>
      <c r="AP326" s="251">
        <v>0</v>
      </c>
      <c r="AQ326" s="251">
        <v>0</v>
      </c>
      <c r="AR326" s="251">
        <v>0</v>
      </c>
      <c r="AS326" s="251">
        <v>0</v>
      </c>
      <c r="AT326" s="251">
        <v>0</v>
      </c>
      <c r="AU326" s="251">
        <v>0</v>
      </c>
      <c r="AV326" s="251">
        <v>0</v>
      </c>
      <c r="AW326" s="251">
        <v>0</v>
      </c>
      <c r="AX326" s="251">
        <v>0</v>
      </c>
      <c r="AY326" s="251">
        <v>0</v>
      </c>
      <c r="AZ326" s="251">
        <v>0</v>
      </c>
      <c r="BA326" s="251">
        <v>0</v>
      </c>
      <c r="BB326" s="251">
        <v>0</v>
      </c>
      <c r="BC326" s="251">
        <v>0</v>
      </c>
      <c r="BD326" s="251">
        <v>0</v>
      </c>
      <c r="BE326" s="251">
        <v>0</v>
      </c>
      <c r="BF326" s="251">
        <v>0</v>
      </c>
      <c r="BG326" s="251">
        <v>0</v>
      </c>
      <c r="BH326" s="251">
        <v>0</v>
      </c>
      <c r="BI326" s="251">
        <v>0</v>
      </c>
      <c r="BJ326" s="251">
        <v>0</v>
      </c>
      <c r="BK326" s="251">
        <v>0</v>
      </c>
      <c r="BL326" s="251">
        <v>0</v>
      </c>
      <c r="BM326" s="251">
        <v>0</v>
      </c>
      <c r="BN326" s="251">
        <v>0</v>
      </c>
      <c r="BO326" s="251">
        <v>0</v>
      </c>
      <c r="BP326" s="251">
        <v>0</v>
      </c>
      <c r="BQ326" s="251">
        <v>0</v>
      </c>
      <c r="BR326" s="251">
        <v>44</v>
      </c>
      <c r="BS326" s="251">
        <v>0</v>
      </c>
      <c r="BT326" s="251">
        <v>0</v>
      </c>
      <c r="BU326" s="251">
        <v>44</v>
      </c>
      <c r="BV326" s="251">
        <v>0</v>
      </c>
      <c r="BW326" s="251">
        <v>0</v>
      </c>
      <c r="BX326" s="251">
        <v>0</v>
      </c>
      <c r="BY326" s="251">
        <v>0</v>
      </c>
      <c r="BZ326" s="251">
        <v>0</v>
      </c>
      <c r="CA326" s="602">
        <v>0</v>
      </c>
      <c r="CB326" s="251">
        <v>0</v>
      </c>
      <c r="CC326" s="251">
        <v>0</v>
      </c>
      <c r="CD326" s="251">
        <v>0</v>
      </c>
      <c r="CE326" s="251">
        <v>0</v>
      </c>
      <c r="CF326" s="251">
        <v>0</v>
      </c>
      <c r="CG326" s="251">
        <v>0</v>
      </c>
      <c r="CH326" s="251">
        <v>0</v>
      </c>
      <c r="CI326" s="251">
        <v>0</v>
      </c>
      <c r="CJ326" s="251">
        <v>0</v>
      </c>
      <c r="CK326" s="251">
        <v>0</v>
      </c>
      <c r="CL326" s="251">
        <v>0</v>
      </c>
      <c r="CM326" s="251">
        <v>0</v>
      </c>
      <c r="CN326" s="251">
        <v>0</v>
      </c>
      <c r="CO326" s="251">
        <v>0</v>
      </c>
      <c r="CP326" s="251">
        <v>0</v>
      </c>
      <c r="CQ326" s="251">
        <v>0</v>
      </c>
      <c r="CR326" s="251">
        <v>0</v>
      </c>
      <c r="CS326" s="251">
        <v>0</v>
      </c>
      <c r="CT326" s="251">
        <v>0</v>
      </c>
      <c r="CU326" s="251">
        <v>0</v>
      </c>
      <c r="CV326" s="729">
        <v>0</v>
      </c>
      <c r="CW326" s="251">
        <v>0</v>
      </c>
      <c r="CX326" s="251">
        <v>101</v>
      </c>
      <c r="CY326" s="251">
        <v>0</v>
      </c>
      <c r="CZ326" s="405" t="s">
        <v>2391</v>
      </c>
      <c r="DA326" s="405" t="s">
        <v>80</v>
      </c>
      <c r="DB326" s="426">
        <v>0</v>
      </c>
      <c r="DC326" s="426">
        <v>0</v>
      </c>
      <c r="DD326" s="649" t="s">
        <v>2096</v>
      </c>
      <c r="DE326" s="649"/>
      <c r="DF326" s="649" t="s">
        <v>2198</v>
      </c>
      <c r="DG326" s="690"/>
      <c r="DH326" s="690"/>
      <c r="DI326" s="690"/>
      <c r="DJ326" s="690"/>
      <c r="DK326" s="690"/>
      <c r="DL326" s="690"/>
      <c r="DM326" s="690"/>
      <c r="DN326" s="690"/>
      <c r="DO326" s="690"/>
      <c r="DP326" s="690"/>
      <c r="DQ326" s="690"/>
      <c r="DR326" s="690"/>
      <c r="DS326" s="690"/>
      <c r="DT326" s="690"/>
      <c r="DU326" s="690"/>
      <c r="DV326" s="690"/>
      <c r="DW326" s="690"/>
      <c r="DX326" s="690"/>
      <c r="DY326" s="690"/>
      <c r="DZ326" s="690"/>
      <c r="EA326" s="690"/>
      <c r="EB326" s="690"/>
      <c r="EC326" s="690"/>
      <c r="ED326" s="690"/>
      <c r="EE326" s="690"/>
      <c r="EF326" s="690"/>
      <c r="EG326" s="690"/>
      <c r="EH326" s="690"/>
      <c r="EI326" s="690"/>
      <c r="EJ326" s="690"/>
      <c r="EK326" s="690"/>
      <c r="EL326" s="690"/>
      <c r="EM326" s="690"/>
      <c r="EN326" s="690"/>
      <c r="EO326" s="690"/>
      <c r="EP326" s="690"/>
      <c r="EQ326" s="690"/>
      <c r="ER326" s="690"/>
      <c r="ES326" s="690"/>
      <c r="ET326" s="690"/>
      <c r="EU326" s="690"/>
      <c r="EV326" s="690"/>
      <c r="EW326" s="690"/>
      <c r="EX326" s="690"/>
      <c r="EY326" s="690"/>
      <c r="EZ326" s="690"/>
      <c r="FA326" s="690"/>
      <c r="FB326" s="690"/>
      <c r="FC326" s="690"/>
      <c r="FD326" s="690"/>
      <c r="FE326" s="690"/>
      <c r="FF326" s="690"/>
      <c r="FG326" s="690"/>
      <c r="FH326" s="690"/>
      <c r="FI326" s="690"/>
    </row>
    <row r="327" spans="1:165" s="428" customFormat="1" ht="69.75" outlineLevel="1">
      <c r="A327" s="874"/>
      <c r="B327" s="588" t="s">
        <v>2394</v>
      </c>
      <c r="C327" s="667" t="s">
        <v>80</v>
      </c>
      <c r="D327" s="405" t="s">
        <v>603</v>
      </c>
      <c r="E327" s="405" t="s">
        <v>1714</v>
      </c>
      <c r="F327" s="406" t="s">
        <v>1715</v>
      </c>
      <c r="G327" s="406" t="s">
        <v>1518</v>
      </c>
      <c r="H327" s="405" t="s">
        <v>2386</v>
      </c>
      <c r="I327" s="251">
        <v>40</v>
      </c>
      <c r="J327" s="251">
        <v>40</v>
      </c>
      <c r="K327" s="251">
        <v>0</v>
      </c>
      <c r="L327" s="251">
        <v>0</v>
      </c>
      <c r="M327" s="251">
        <v>28</v>
      </c>
      <c r="N327" s="251">
        <v>0</v>
      </c>
      <c r="O327" s="251" t="s">
        <v>80</v>
      </c>
      <c r="P327" s="646" t="s">
        <v>80</v>
      </c>
      <c r="Q327" s="649">
        <v>44926</v>
      </c>
      <c r="R327" s="405" t="s">
        <v>182</v>
      </c>
      <c r="S327" s="649"/>
      <c r="T327" s="251">
        <v>0</v>
      </c>
      <c r="U327" s="251">
        <v>0</v>
      </c>
      <c r="V327" s="251">
        <v>0</v>
      </c>
      <c r="W327" s="251">
        <v>0</v>
      </c>
      <c r="X327" s="251">
        <v>0</v>
      </c>
      <c r="Y327" s="251">
        <v>0</v>
      </c>
      <c r="Z327" s="251">
        <v>0</v>
      </c>
      <c r="AA327" s="251">
        <v>0</v>
      </c>
      <c r="AB327" s="251">
        <v>0</v>
      </c>
      <c r="AC327" s="251">
        <v>0</v>
      </c>
      <c r="AD327" s="251">
        <v>12</v>
      </c>
      <c r="AE327" s="251">
        <v>0</v>
      </c>
      <c r="AF327" s="251">
        <v>0</v>
      </c>
      <c r="AG327" s="251">
        <v>12</v>
      </c>
      <c r="AH327" s="251">
        <v>0</v>
      </c>
      <c r="AI327" s="251">
        <v>0</v>
      </c>
      <c r="AJ327" s="251">
        <v>0</v>
      </c>
      <c r="AK327" s="251">
        <v>0</v>
      </c>
      <c r="AL327" s="251">
        <v>0</v>
      </c>
      <c r="AM327" s="251">
        <v>0</v>
      </c>
      <c r="AN327" s="251">
        <v>0</v>
      </c>
      <c r="AO327" s="251">
        <v>0</v>
      </c>
      <c r="AP327" s="251">
        <v>0</v>
      </c>
      <c r="AQ327" s="251">
        <v>0</v>
      </c>
      <c r="AR327" s="251">
        <v>0</v>
      </c>
      <c r="AS327" s="251">
        <v>0</v>
      </c>
      <c r="AT327" s="251">
        <v>0</v>
      </c>
      <c r="AU327" s="251">
        <v>0</v>
      </c>
      <c r="AV327" s="251">
        <v>0</v>
      </c>
      <c r="AW327" s="251">
        <v>0</v>
      </c>
      <c r="AX327" s="251">
        <v>0</v>
      </c>
      <c r="AY327" s="251">
        <v>0</v>
      </c>
      <c r="AZ327" s="251">
        <v>0</v>
      </c>
      <c r="BA327" s="251">
        <v>0</v>
      </c>
      <c r="BB327" s="251">
        <v>0</v>
      </c>
      <c r="BC327" s="251">
        <v>0</v>
      </c>
      <c r="BD327" s="251">
        <v>0</v>
      </c>
      <c r="BE327" s="251">
        <v>0</v>
      </c>
      <c r="BF327" s="251">
        <v>0</v>
      </c>
      <c r="BG327" s="251">
        <v>0</v>
      </c>
      <c r="BH327" s="251">
        <v>0</v>
      </c>
      <c r="BI327" s="251">
        <v>0</v>
      </c>
      <c r="BJ327" s="251">
        <v>0</v>
      </c>
      <c r="BK327" s="251">
        <v>0</v>
      </c>
      <c r="BL327" s="251">
        <v>0</v>
      </c>
      <c r="BM327" s="251">
        <v>0</v>
      </c>
      <c r="BN327" s="251">
        <v>0</v>
      </c>
      <c r="BO327" s="251">
        <v>0</v>
      </c>
      <c r="BP327" s="251">
        <v>0</v>
      </c>
      <c r="BQ327" s="251">
        <v>0</v>
      </c>
      <c r="BR327" s="251">
        <v>12</v>
      </c>
      <c r="BS327" s="251">
        <v>0</v>
      </c>
      <c r="BT327" s="251">
        <v>0</v>
      </c>
      <c r="BU327" s="251">
        <v>12</v>
      </c>
      <c r="BV327" s="251">
        <v>0</v>
      </c>
      <c r="BW327" s="251">
        <v>0</v>
      </c>
      <c r="BX327" s="251">
        <v>0</v>
      </c>
      <c r="BY327" s="251">
        <v>0</v>
      </c>
      <c r="BZ327" s="251">
        <v>0</v>
      </c>
      <c r="CA327" s="602">
        <v>0</v>
      </c>
      <c r="CB327" s="251">
        <v>0</v>
      </c>
      <c r="CC327" s="251">
        <v>0</v>
      </c>
      <c r="CD327" s="251">
        <v>0</v>
      </c>
      <c r="CE327" s="251">
        <v>0</v>
      </c>
      <c r="CF327" s="251">
        <v>0</v>
      </c>
      <c r="CG327" s="251">
        <v>0</v>
      </c>
      <c r="CH327" s="251">
        <v>0</v>
      </c>
      <c r="CI327" s="251">
        <v>0</v>
      </c>
      <c r="CJ327" s="251">
        <v>0</v>
      </c>
      <c r="CK327" s="251">
        <v>0</v>
      </c>
      <c r="CL327" s="251">
        <v>0</v>
      </c>
      <c r="CM327" s="251">
        <v>0</v>
      </c>
      <c r="CN327" s="251">
        <v>0</v>
      </c>
      <c r="CO327" s="251">
        <v>0</v>
      </c>
      <c r="CP327" s="251">
        <v>0</v>
      </c>
      <c r="CQ327" s="251">
        <v>0</v>
      </c>
      <c r="CR327" s="251">
        <v>0</v>
      </c>
      <c r="CS327" s="251">
        <v>0</v>
      </c>
      <c r="CT327" s="251">
        <v>0</v>
      </c>
      <c r="CU327" s="251">
        <v>0</v>
      </c>
      <c r="CV327" s="729">
        <v>0</v>
      </c>
      <c r="CW327" s="251">
        <v>0</v>
      </c>
      <c r="CX327" s="251">
        <v>28</v>
      </c>
      <c r="CY327" s="251">
        <v>0</v>
      </c>
      <c r="CZ327" s="405" t="s">
        <v>2391</v>
      </c>
      <c r="DA327" s="405" t="s">
        <v>80</v>
      </c>
      <c r="DB327" s="426">
        <v>0</v>
      </c>
      <c r="DC327" s="426">
        <v>0</v>
      </c>
      <c r="DD327" s="649" t="s">
        <v>2096</v>
      </c>
      <c r="DE327" s="649"/>
      <c r="DF327" s="649" t="s">
        <v>2195</v>
      </c>
      <c r="DG327" s="690"/>
      <c r="DH327" s="690"/>
      <c r="DI327" s="690"/>
      <c r="DJ327" s="690"/>
      <c r="DK327" s="690"/>
      <c r="DL327" s="690"/>
      <c r="DM327" s="690"/>
      <c r="DN327" s="690"/>
      <c r="DO327" s="690"/>
      <c r="DP327" s="690"/>
      <c r="DQ327" s="690"/>
      <c r="DR327" s="690"/>
      <c r="DS327" s="690"/>
      <c r="DT327" s="690"/>
      <c r="DU327" s="690"/>
      <c r="DV327" s="690"/>
      <c r="DW327" s="690"/>
      <c r="DX327" s="690"/>
      <c r="DY327" s="690"/>
      <c r="DZ327" s="690"/>
      <c r="EA327" s="690"/>
      <c r="EB327" s="690"/>
      <c r="EC327" s="690"/>
      <c r="ED327" s="690"/>
      <c r="EE327" s="690"/>
      <c r="EF327" s="690"/>
      <c r="EG327" s="690"/>
      <c r="EH327" s="690"/>
      <c r="EI327" s="690"/>
      <c r="EJ327" s="690"/>
      <c r="EK327" s="690"/>
      <c r="EL327" s="690"/>
      <c r="EM327" s="690"/>
      <c r="EN327" s="690"/>
      <c r="EO327" s="690"/>
      <c r="EP327" s="690"/>
      <c r="EQ327" s="690"/>
      <c r="ER327" s="690"/>
      <c r="ES327" s="690"/>
      <c r="ET327" s="690"/>
      <c r="EU327" s="690"/>
      <c r="EV327" s="690"/>
      <c r="EW327" s="690"/>
      <c r="EX327" s="690"/>
      <c r="EY327" s="690"/>
      <c r="EZ327" s="690"/>
      <c r="FA327" s="690"/>
      <c r="FB327" s="690"/>
      <c r="FC327" s="690"/>
      <c r="FD327" s="690"/>
      <c r="FE327" s="690"/>
      <c r="FF327" s="690"/>
      <c r="FG327" s="690"/>
      <c r="FH327" s="690"/>
      <c r="FI327" s="690"/>
    </row>
    <row r="328" spans="1:165" s="428" customFormat="1" ht="46.5" outlineLevel="1">
      <c r="A328" s="874"/>
      <c r="B328" s="588" t="s">
        <v>2395</v>
      </c>
      <c r="C328" s="667" t="s">
        <v>80</v>
      </c>
      <c r="D328" s="405" t="s">
        <v>603</v>
      </c>
      <c r="E328" s="405" t="s">
        <v>1714</v>
      </c>
      <c r="F328" s="406" t="s">
        <v>1715</v>
      </c>
      <c r="G328" s="406" t="s">
        <v>1518</v>
      </c>
      <c r="H328" s="405" t="s">
        <v>2386</v>
      </c>
      <c r="I328" s="251">
        <v>20</v>
      </c>
      <c r="J328" s="251">
        <v>20</v>
      </c>
      <c r="K328" s="251">
        <v>0</v>
      </c>
      <c r="L328" s="251">
        <v>0</v>
      </c>
      <c r="M328" s="251">
        <v>14</v>
      </c>
      <c r="N328" s="251">
        <v>0</v>
      </c>
      <c r="O328" s="251" t="s">
        <v>80</v>
      </c>
      <c r="P328" s="646" t="s">
        <v>80</v>
      </c>
      <c r="Q328" s="649">
        <v>44926</v>
      </c>
      <c r="R328" s="405" t="s">
        <v>182</v>
      </c>
      <c r="S328" s="649"/>
      <c r="T328" s="251">
        <v>0</v>
      </c>
      <c r="U328" s="251">
        <v>0</v>
      </c>
      <c r="V328" s="251">
        <v>0</v>
      </c>
      <c r="W328" s="251">
        <v>0</v>
      </c>
      <c r="X328" s="251">
        <v>0</v>
      </c>
      <c r="Y328" s="251">
        <v>0</v>
      </c>
      <c r="Z328" s="251">
        <v>0</v>
      </c>
      <c r="AA328" s="251">
        <v>0</v>
      </c>
      <c r="AB328" s="251">
        <v>0</v>
      </c>
      <c r="AC328" s="251">
        <v>0</v>
      </c>
      <c r="AD328" s="251">
        <v>6</v>
      </c>
      <c r="AE328" s="251">
        <v>0</v>
      </c>
      <c r="AF328" s="251">
        <v>0</v>
      </c>
      <c r="AG328" s="251">
        <v>6</v>
      </c>
      <c r="AH328" s="251">
        <v>0</v>
      </c>
      <c r="AI328" s="251">
        <v>0</v>
      </c>
      <c r="AJ328" s="251">
        <v>0</v>
      </c>
      <c r="AK328" s="251">
        <v>0</v>
      </c>
      <c r="AL328" s="251">
        <v>0</v>
      </c>
      <c r="AM328" s="251">
        <v>0</v>
      </c>
      <c r="AN328" s="251">
        <v>0</v>
      </c>
      <c r="AO328" s="251">
        <v>0</v>
      </c>
      <c r="AP328" s="251">
        <v>0</v>
      </c>
      <c r="AQ328" s="251">
        <v>0</v>
      </c>
      <c r="AR328" s="251">
        <v>0</v>
      </c>
      <c r="AS328" s="251">
        <v>0</v>
      </c>
      <c r="AT328" s="251">
        <v>0</v>
      </c>
      <c r="AU328" s="251">
        <v>0</v>
      </c>
      <c r="AV328" s="251">
        <v>0</v>
      </c>
      <c r="AW328" s="251">
        <v>0</v>
      </c>
      <c r="AX328" s="251">
        <v>0</v>
      </c>
      <c r="AY328" s="251">
        <v>0</v>
      </c>
      <c r="AZ328" s="251">
        <v>0</v>
      </c>
      <c r="BA328" s="251">
        <v>0</v>
      </c>
      <c r="BB328" s="251">
        <v>0</v>
      </c>
      <c r="BC328" s="251">
        <v>0</v>
      </c>
      <c r="BD328" s="251">
        <v>0</v>
      </c>
      <c r="BE328" s="251">
        <v>0</v>
      </c>
      <c r="BF328" s="251">
        <v>0</v>
      </c>
      <c r="BG328" s="251">
        <v>0</v>
      </c>
      <c r="BH328" s="251">
        <v>0</v>
      </c>
      <c r="BI328" s="251">
        <v>0</v>
      </c>
      <c r="BJ328" s="251">
        <v>0</v>
      </c>
      <c r="BK328" s="251">
        <v>0</v>
      </c>
      <c r="BL328" s="251">
        <v>0</v>
      </c>
      <c r="BM328" s="251">
        <v>0</v>
      </c>
      <c r="BN328" s="251">
        <v>0</v>
      </c>
      <c r="BO328" s="251">
        <v>0</v>
      </c>
      <c r="BP328" s="251">
        <v>0</v>
      </c>
      <c r="BQ328" s="251">
        <v>0</v>
      </c>
      <c r="BR328" s="251">
        <v>6</v>
      </c>
      <c r="BS328" s="251">
        <v>0</v>
      </c>
      <c r="BT328" s="251">
        <v>0</v>
      </c>
      <c r="BU328" s="251">
        <v>6</v>
      </c>
      <c r="BV328" s="251">
        <v>0</v>
      </c>
      <c r="BW328" s="251">
        <v>0</v>
      </c>
      <c r="BX328" s="251">
        <v>0</v>
      </c>
      <c r="BY328" s="251">
        <v>0</v>
      </c>
      <c r="BZ328" s="251">
        <v>0</v>
      </c>
      <c r="CA328" s="602">
        <v>0</v>
      </c>
      <c r="CB328" s="251">
        <v>0</v>
      </c>
      <c r="CC328" s="251">
        <v>0</v>
      </c>
      <c r="CD328" s="251">
        <v>0</v>
      </c>
      <c r="CE328" s="251">
        <v>0</v>
      </c>
      <c r="CF328" s="251">
        <v>0</v>
      </c>
      <c r="CG328" s="251">
        <v>0</v>
      </c>
      <c r="CH328" s="251">
        <v>0</v>
      </c>
      <c r="CI328" s="251">
        <v>0</v>
      </c>
      <c r="CJ328" s="251">
        <v>0</v>
      </c>
      <c r="CK328" s="251">
        <v>0</v>
      </c>
      <c r="CL328" s="251">
        <v>0</v>
      </c>
      <c r="CM328" s="251">
        <v>0</v>
      </c>
      <c r="CN328" s="251">
        <v>0</v>
      </c>
      <c r="CO328" s="251">
        <v>0</v>
      </c>
      <c r="CP328" s="251">
        <v>0</v>
      </c>
      <c r="CQ328" s="251">
        <v>0</v>
      </c>
      <c r="CR328" s="251">
        <v>0</v>
      </c>
      <c r="CS328" s="251">
        <v>0</v>
      </c>
      <c r="CT328" s="251">
        <v>0</v>
      </c>
      <c r="CU328" s="251">
        <v>0</v>
      </c>
      <c r="CV328" s="729">
        <v>0</v>
      </c>
      <c r="CW328" s="251">
        <v>0</v>
      </c>
      <c r="CX328" s="251">
        <v>14</v>
      </c>
      <c r="CY328" s="251">
        <v>0</v>
      </c>
      <c r="CZ328" s="405" t="s">
        <v>2391</v>
      </c>
      <c r="DA328" s="405" t="s">
        <v>80</v>
      </c>
      <c r="DB328" s="426">
        <v>0</v>
      </c>
      <c r="DC328" s="426">
        <v>0</v>
      </c>
      <c r="DD328" s="649" t="s">
        <v>2096</v>
      </c>
      <c r="DE328" s="649"/>
      <c r="DF328" s="649" t="s">
        <v>2195</v>
      </c>
      <c r="DG328" s="690"/>
      <c r="DH328" s="690"/>
      <c r="DI328" s="690"/>
      <c r="DJ328" s="690"/>
      <c r="DK328" s="690"/>
      <c r="DL328" s="690"/>
      <c r="DM328" s="690"/>
      <c r="DN328" s="690"/>
      <c r="DO328" s="690"/>
      <c r="DP328" s="690"/>
      <c r="DQ328" s="690"/>
      <c r="DR328" s="690"/>
      <c r="DS328" s="690"/>
      <c r="DT328" s="690"/>
      <c r="DU328" s="690"/>
      <c r="DV328" s="690"/>
      <c r="DW328" s="690"/>
      <c r="DX328" s="690"/>
      <c r="DY328" s="690"/>
      <c r="DZ328" s="690"/>
      <c r="EA328" s="690"/>
      <c r="EB328" s="690"/>
      <c r="EC328" s="690"/>
      <c r="ED328" s="690"/>
      <c r="EE328" s="690"/>
      <c r="EF328" s="690"/>
      <c r="EG328" s="690"/>
      <c r="EH328" s="690"/>
      <c r="EI328" s="690"/>
      <c r="EJ328" s="690"/>
      <c r="EK328" s="690"/>
      <c r="EL328" s="690"/>
      <c r="EM328" s="690"/>
      <c r="EN328" s="690"/>
      <c r="EO328" s="690"/>
      <c r="EP328" s="690"/>
      <c r="EQ328" s="690"/>
      <c r="ER328" s="690"/>
      <c r="ES328" s="690"/>
      <c r="ET328" s="690"/>
      <c r="EU328" s="690"/>
      <c r="EV328" s="690"/>
      <c r="EW328" s="690"/>
      <c r="EX328" s="690"/>
      <c r="EY328" s="690"/>
      <c r="EZ328" s="690"/>
      <c r="FA328" s="690"/>
      <c r="FB328" s="690"/>
      <c r="FC328" s="690"/>
      <c r="FD328" s="690"/>
      <c r="FE328" s="690"/>
      <c r="FF328" s="690"/>
      <c r="FG328" s="690"/>
      <c r="FH328" s="690"/>
      <c r="FI328" s="690"/>
    </row>
    <row r="329" spans="1:165" s="428" customFormat="1" ht="46.5" outlineLevel="1">
      <c r="A329" s="874"/>
      <c r="B329" s="588" t="s">
        <v>2396</v>
      </c>
      <c r="C329" s="667" t="s">
        <v>80</v>
      </c>
      <c r="D329" s="405" t="s">
        <v>2551</v>
      </c>
      <c r="E329" s="405" t="s">
        <v>1053</v>
      </c>
      <c r="F329" s="406" t="s">
        <v>1914</v>
      </c>
      <c r="G329" s="406" t="s">
        <v>1518</v>
      </c>
      <c r="H329" s="405" t="s">
        <v>2386</v>
      </c>
      <c r="I329" s="251">
        <v>569.11900000000003</v>
      </c>
      <c r="J329" s="251">
        <v>569.11900000000003</v>
      </c>
      <c r="K329" s="251">
        <v>0</v>
      </c>
      <c r="L329" s="251">
        <v>0</v>
      </c>
      <c r="M329" s="251">
        <v>398</v>
      </c>
      <c r="N329" s="251">
        <v>0</v>
      </c>
      <c r="O329" s="251" t="s">
        <v>80</v>
      </c>
      <c r="P329" s="646" t="s">
        <v>80</v>
      </c>
      <c r="Q329" s="649">
        <v>44926</v>
      </c>
      <c r="R329" s="405" t="s">
        <v>182</v>
      </c>
      <c r="S329" s="649"/>
      <c r="T329" s="251">
        <v>0</v>
      </c>
      <c r="U329" s="251">
        <v>0</v>
      </c>
      <c r="V329" s="251">
        <v>0</v>
      </c>
      <c r="W329" s="251">
        <v>0</v>
      </c>
      <c r="X329" s="251">
        <v>0</v>
      </c>
      <c r="Y329" s="251">
        <v>0</v>
      </c>
      <c r="Z329" s="251">
        <v>0</v>
      </c>
      <c r="AA329" s="251">
        <v>0</v>
      </c>
      <c r="AB329" s="251">
        <v>0</v>
      </c>
      <c r="AC329" s="251">
        <v>0</v>
      </c>
      <c r="AD329" s="251">
        <v>171.119</v>
      </c>
      <c r="AE329" s="251">
        <v>0</v>
      </c>
      <c r="AF329" s="251">
        <v>0</v>
      </c>
      <c r="AG329" s="251">
        <v>171.119</v>
      </c>
      <c r="AH329" s="251">
        <v>0</v>
      </c>
      <c r="AI329" s="251">
        <v>0</v>
      </c>
      <c r="AJ329" s="251">
        <v>0</v>
      </c>
      <c r="AK329" s="251">
        <v>0</v>
      </c>
      <c r="AL329" s="251">
        <v>0</v>
      </c>
      <c r="AM329" s="251">
        <v>0</v>
      </c>
      <c r="AN329" s="251">
        <v>0</v>
      </c>
      <c r="AO329" s="251">
        <v>0</v>
      </c>
      <c r="AP329" s="251">
        <v>0</v>
      </c>
      <c r="AQ329" s="251">
        <v>0</v>
      </c>
      <c r="AR329" s="251">
        <v>0</v>
      </c>
      <c r="AS329" s="251">
        <v>0</v>
      </c>
      <c r="AT329" s="251">
        <v>0</v>
      </c>
      <c r="AU329" s="251">
        <v>0</v>
      </c>
      <c r="AV329" s="251">
        <v>0</v>
      </c>
      <c r="AW329" s="251">
        <v>0</v>
      </c>
      <c r="AX329" s="251">
        <v>0</v>
      </c>
      <c r="AY329" s="251">
        <v>0</v>
      </c>
      <c r="AZ329" s="251">
        <v>0</v>
      </c>
      <c r="BA329" s="251">
        <v>0</v>
      </c>
      <c r="BB329" s="251">
        <v>0</v>
      </c>
      <c r="BC329" s="251">
        <v>0</v>
      </c>
      <c r="BD329" s="251">
        <v>0</v>
      </c>
      <c r="BE329" s="251">
        <v>0</v>
      </c>
      <c r="BF329" s="251">
        <v>0</v>
      </c>
      <c r="BG329" s="251">
        <v>0</v>
      </c>
      <c r="BH329" s="251">
        <v>0</v>
      </c>
      <c r="BI329" s="251">
        <v>0</v>
      </c>
      <c r="BJ329" s="251">
        <v>0</v>
      </c>
      <c r="BK329" s="251">
        <v>0</v>
      </c>
      <c r="BL329" s="251">
        <v>0</v>
      </c>
      <c r="BM329" s="251">
        <v>0</v>
      </c>
      <c r="BN329" s="251">
        <v>0</v>
      </c>
      <c r="BO329" s="251">
        <v>0</v>
      </c>
      <c r="BP329" s="251">
        <v>0</v>
      </c>
      <c r="BQ329" s="251">
        <v>0</v>
      </c>
      <c r="BR329" s="251">
        <v>171.119</v>
      </c>
      <c r="BS329" s="251">
        <v>0</v>
      </c>
      <c r="BT329" s="251">
        <v>0</v>
      </c>
      <c r="BU329" s="251">
        <v>171.119</v>
      </c>
      <c r="BV329" s="251">
        <v>0</v>
      </c>
      <c r="BW329" s="251">
        <v>0</v>
      </c>
      <c r="BX329" s="251">
        <v>0</v>
      </c>
      <c r="BY329" s="251">
        <v>0</v>
      </c>
      <c r="BZ329" s="251">
        <v>0</v>
      </c>
      <c r="CA329" s="602">
        <v>0</v>
      </c>
      <c r="CB329" s="251">
        <v>0</v>
      </c>
      <c r="CC329" s="251">
        <v>0</v>
      </c>
      <c r="CD329" s="251">
        <v>0</v>
      </c>
      <c r="CE329" s="251">
        <v>0</v>
      </c>
      <c r="CF329" s="251">
        <v>0</v>
      </c>
      <c r="CG329" s="251">
        <v>0</v>
      </c>
      <c r="CH329" s="251">
        <v>0</v>
      </c>
      <c r="CI329" s="251">
        <v>0</v>
      </c>
      <c r="CJ329" s="251">
        <v>0</v>
      </c>
      <c r="CK329" s="251">
        <v>0</v>
      </c>
      <c r="CL329" s="251">
        <v>0</v>
      </c>
      <c r="CM329" s="251">
        <v>0</v>
      </c>
      <c r="CN329" s="251">
        <v>0</v>
      </c>
      <c r="CO329" s="251">
        <v>0</v>
      </c>
      <c r="CP329" s="251">
        <v>0</v>
      </c>
      <c r="CQ329" s="251">
        <v>0</v>
      </c>
      <c r="CR329" s="251">
        <v>0</v>
      </c>
      <c r="CS329" s="251">
        <v>0</v>
      </c>
      <c r="CT329" s="251">
        <v>0</v>
      </c>
      <c r="CU329" s="251">
        <v>0</v>
      </c>
      <c r="CV329" s="729">
        <v>0</v>
      </c>
      <c r="CW329" s="251">
        <v>0</v>
      </c>
      <c r="CX329" s="251">
        <v>398</v>
      </c>
      <c r="CY329" s="251">
        <v>0</v>
      </c>
      <c r="CZ329" s="405" t="s">
        <v>2391</v>
      </c>
      <c r="DA329" s="405" t="s">
        <v>80</v>
      </c>
      <c r="DB329" s="426">
        <v>0</v>
      </c>
      <c r="DC329" s="426">
        <v>0</v>
      </c>
      <c r="DD329" s="649" t="s">
        <v>2096</v>
      </c>
      <c r="DE329" s="649"/>
      <c r="DF329" s="649" t="s">
        <v>2177</v>
      </c>
      <c r="DG329" s="690"/>
      <c r="DH329" s="690"/>
      <c r="DI329" s="690"/>
      <c r="DJ329" s="690"/>
      <c r="DK329" s="690"/>
      <c r="DL329" s="690"/>
      <c r="DM329" s="690"/>
      <c r="DN329" s="690"/>
      <c r="DO329" s="690"/>
      <c r="DP329" s="690"/>
      <c r="DQ329" s="690"/>
      <c r="DR329" s="690"/>
      <c r="DS329" s="690"/>
      <c r="DT329" s="690"/>
      <c r="DU329" s="690"/>
      <c r="DV329" s="690"/>
      <c r="DW329" s="690"/>
      <c r="DX329" s="690"/>
      <c r="DY329" s="690"/>
      <c r="DZ329" s="690"/>
      <c r="EA329" s="690"/>
      <c r="EB329" s="690"/>
      <c r="EC329" s="690"/>
      <c r="ED329" s="690"/>
      <c r="EE329" s="690"/>
      <c r="EF329" s="690"/>
      <c r="EG329" s="690"/>
      <c r="EH329" s="690"/>
      <c r="EI329" s="690"/>
      <c r="EJ329" s="690"/>
      <c r="EK329" s="690"/>
      <c r="EL329" s="690"/>
      <c r="EM329" s="690"/>
      <c r="EN329" s="690"/>
      <c r="EO329" s="690"/>
      <c r="EP329" s="690"/>
      <c r="EQ329" s="690"/>
      <c r="ER329" s="690"/>
      <c r="ES329" s="690"/>
      <c r="ET329" s="690"/>
      <c r="EU329" s="690"/>
      <c r="EV329" s="690"/>
      <c r="EW329" s="690"/>
      <c r="EX329" s="690"/>
      <c r="EY329" s="690"/>
      <c r="EZ329" s="690"/>
      <c r="FA329" s="690"/>
      <c r="FB329" s="690"/>
      <c r="FC329" s="690"/>
      <c r="FD329" s="690"/>
      <c r="FE329" s="690"/>
      <c r="FF329" s="690"/>
      <c r="FG329" s="690"/>
      <c r="FH329" s="690"/>
      <c r="FI329" s="690"/>
    </row>
    <row r="330" spans="1:165" s="428" customFormat="1" ht="46.5" outlineLevel="1">
      <c r="A330" s="874"/>
      <c r="B330" s="588" t="s">
        <v>2397</v>
      </c>
      <c r="C330" s="667" t="s">
        <v>80</v>
      </c>
      <c r="D330" s="405" t="s">
        <v>2551</v>
      </c>
      <c r="E330" s="405" t="s">
        <v>1053</v>
      </c>
      <c r="F330" s="406" t="s">
        <v>1914</v>
      </c>
      <c r="G330" s="406" t="s">
        <v>1518</v>
      </c>
      <c r="H330" s="405" t="s">
        <v>2386</v>
      </c>
      <c r="I330" s="251">
        <v>387.63560000000001</v>
      </c>
      <c r="J330" s="251">
        <v>387.63560000000001</v>
      </c>
      <c r="K330" s="251">
        <v>0</v>
      </c>
      <c r="L330" s="251">
        <v>0</v>
      </c>
      <c r="M330" s="251">
        <v>271</v>
      </c>
      <c r="N330" s="251">
        <v>0</v>
      </c>
      <c r="O330" s="251" t="s">
        <v>80</v>
      </c>
      <c r="P330" s="646" t="s">
        <v>80</v>
      </c>
      <c r="Q330" s="649">
        <v>44926</v>
      </c>
      <c r="R330" s="405" t="s">
        <v>182</v>
      </c>
      <c r="S330" s="649"/>
      <c r="T330" s="251">
        <v>0</v>
      </c>
      <c r="U330" s="251">
        <v>0</v>
      </c>
      <c r="V330" s="251">
        <v>0</v>
      </c>
      <c r="W330" s="251">
        <v>0</v>
      </c>
      <c r="X330" s="251">
        <v>0</v>
      </c>
      <c r="Y330" s="251">
        <v>0</v>
      </c>
      <c r="Z330" s="251">
        <v>0</v>
      </c>
      <c r="AA330" s="251">
        <v>0</v>
      </c>
      <c r="AB330" s="251">
        <v>0</v>
      </c>
      <c r="AC330" s="251">
        <v>0</v>
      </c>
      <c r="AD330" s="251">
        <v>116.6356</v>
      </c>
      <c r="AE330" s="251">
        <v>0</v>
      </c>
      <c r="AF330" s="251">
        <v>0</v>
      </c>
      <c r="AG330" s="251">
        <v>116.6356</v>
      </c>
      <c r="AH330" s="251">
        <v>0</v>
      </c>
      <c r="AI330" s="251">
        <v>0</v>
      </c>
      <c r="AJ330" s="251">
        <v>0</v>
      </c>
      <c r="AK330" s="251">
        <v>0</v>
      </c>
      <c r="AL330" s="251">
        <v>0</v>
      </c>
      <c r="AM330" s="251">
        <v>0</v>
      </c>
      <c r="AN330" s="251">
        <v>0</v>
      </c>
      <c r="AO330" s="251">
        <v>0</v>
      </c>
      <c r="AP330" s="251">
        <v>0</v>
      </c>
      <c r="AQ330" s="251">
        <v>0</v>
      </c>
      <c r="AR330" s="251">
        <v>0</v>
      </c>
      <c r="AS330" s="251">
        <v>0</v>
      </c>
      <c r="AT330" s="251">
        <v>0</v>
      </c>
      <c r="AU330" s="251">
        <v>0</v>
      </c>
      <c r="AV330" s="251">
        <v>0</v>
      </c>
      <c r="AW330" s="251">
        <v>0</v>
      </c>
      <c r="AX330" s="251">
        <v>0</v>
      </c>
      <c r="AY330" s="251">
        <v>0</v>
      </c>
      <c r="AZ330" s="251">
        <v>0</v>
      </c>
      <c r="BA330" s="251">
        <v>0</v>
      </c>
      <c r="BB330" s="251">
        <v>0</v>
      </c>
      <c r="BC330" s="251">
        <v>0</v>
      </c>
      <c r="BD330" s="251">
        <v>0</v>
      </c>
      <c r="BE330" s="251">
        <v>0</v>
      </c>
      <c r="BF330" s="251">
        <v>0</v>
      </c>
      <c r="BG330" s="251">
        <v>0</v>
      </c>
      <c r="BH330" s="251">
        <v>0</v>
      </c>
      <c r="BI330" s="251">
        <v>0</v>
      </c>
      <c r="BJ330" s="251">
        <v>0</v>
      </c>
      <c r="BK330" s="251">
        <v>0</v>
      </c>
      <c r="BL330" s="251">
        <v>0</v>
      </c>
      <c r="BM330" s="251">
        <v>0</v>
      </c>
      <c r="BN330" s="251">
        <v>0</v>
      </c>
      <c r="BO330" s="251">
        <v>0</v>
      </c>
      <c r="BP330" s="251">
        <v>0</v>
      </c>
      <c r="BQ330" s="251">
        <v>0</v>
      </c>
      <c r="BR330" s="251">
        <v>116.6356</v>
      </c>
      <c r="BS330" s="251">
        <v>0</v>
      </c>
      <c r="BT330" s="251">
        <v>0</v>
      </c>
      <c r="BU330" s="251">
        <v>116.6356</v>
      </c>
      <c r="BV330" s="251">
        <v>0</v>
      </c>
      <c r="BW330" s="251">
        <v>0</v>
      </c>
      <c r="BX330" s="251">
        <v>0</v>
      </c>
      <c r="BY330" s="251">
        <v>0</v>
      </c>
      <c r="BZ330" s="251">
        <v>0</v>
      </c>
      <c r="CA330" s="602">
        <v>0</v>
      </c>
      <c r="CB330" s="251">
        <v>0</v>
      </c>
      <c r="CC330" s="251">
        <v>0</v>
      </c>
      <c r="CD330" s="251">
        <v>0</v>
      </c>
      <c r="CE330" s="251">
        <v>0</v>
      </c>
      <c r="CF330" s="251">
        <v>0</v>
      </c>
      <c r="CG330" s="251">
        <v>0</v>
      </c>
      <c r="CH330" s="251">
        <v>0</v>
      </c>
      <c r="CI330" s="251">
        <v>0</v>
      </c>
      <c r="CJ330" s="251">
        <v>0</v>
      </c>
      <c r="CK330" s="251">
        <v>0</v>
      </c>
      <c r="CL330" s="251">
        <v>0</v>
      </c>
      <c r="CM330" s="251">
        <v>0</v>
      </c>
      <c r="CN330" s="251">
        <v>0</v>
      </c>
      <c r="CO330" s="251">
        <v>0</v>
      </c>
      <c r="CP330" s="251">
        <v>0</v>
      </c>
      <c r="CQ330" s="251">
        <v>0</v>
      </c>
      <c r="CR330" s="251">
        <v>0</v>
      </c>
      <c r="CS330" s="251">
        <v>0</v>
      </c>
      <c r="CT330" s="251">
        <v>0</v>
      </c>
      <c r="CU330" s="251">
        <v>0</v>
      </c>
      <c r="CV330" s="729">
        <v>0</v>
      </c>
      <c r="CW330" s="251">
        <v>0</v>
      </c>
      <c r="CX330" s="251">
        <v>271</v>
      </c>
      <c r="CY330" s="251">
        <v>0</v>
      </c>
      <c r="CZ330" s="405" t="s">
        <v>2391</v>
      </c>
      <c r="DA330" s="405" t="s">
        <v>80</v>
      </c>
      <c r="DB330" s="426">
        <v>0</v>
      </c>
      <c r="DC330" s="426">
        <v>0</v>
      </c>
      <c r="DD330" s="649" t="s">
        <v>2096</v>
      </c>
      <c r="DE330" s="649"/>
      <c r="DF330" s="649" t="s">
        <v>2177</v>
      </c>
      <c r="DG330" s="690"/>
      <c r="DH330" s="690"/>
      <c r="DI330" s="690"/>
      <c r="DJ330" s="690"/>
      <c r="DK330" s="690"/>
      <c r="DL330" s="690"/>
      <c r="DM330" s="690"/>
      <c r="DN330" s="690"/>
      <c r="DO330" s="690"/>
      <c r="DP330" s="690"/>
      <c r="DQ330" s="690"/>
      <c r="DR330" s="690"/>
      <c r="DS330" s="690"/>
      <c r="DT330" s="690"/>
      <c r="DU330" s="690"/>
      <c r="DV330" s="690"/>
      <c r="DW330" s="690"/>
      <c r="DX330" s="690"/>
      <c r="DY330" s="690"/>
      <c r="DZ330" s="690"/>
      <c r="EA330" s="690"/>
      <c r="EB330" s="690"/>
      <c r="EC330" s="690"/>
      <c r="ED330" s="690"/>
      <c r="EE330" s="690"/>
      <c r="EF330" s="690"/>
      <c r="EG330" s="690"/>
      <c r="EH330" s="690"/>
      <c r="EI330" s="690"/>
      <c r="EJ330" s="690"/>
      <c r="EK330" s="690"/>
      <c r="EL330" s="690"/>
      <c r="EM330" s="690"/>
      <c r="EN330" s="690"/>
      <c r="EO330" s="690"/>
      <c r="EP330" s="690"/>
      <c r="EQ330" s="690"/>
      <c r="ER330" s="690"/>
      <c r="ES330" s="690"/>
      <c r="ET330" s="690"/>
      <c r="EU330" s="690"/>
      <c r="EV330" s="690"/>
      <c r="EW330" s="690"/>
      <c r="EX330" s="690"/>
      <c r="EY330" s="690"/>
      <c r="EZ330" s="690"/>
      <c r="FA330" s="690"/>
      <c r="FB330" s="690"/>
      <c r="FC330" s="690"/>
      <c r="FD330" s="690"/>
      <c r="FE330" s="690"/>
      <c r="FF330" s="690"/>
      <c r="FG330" s="690"/>
      <c r="FH330" s="690"/>
      <c r="FI330" s="690"/>
    </row>
    <row r="331" spans="1:165" s="428" customFormat="1" ht="46.5" outlineLevel="1">
      <c r="A331" s="874"/>
      <c r="B331" s="588" t="s">
        <v>2398</v>
      </c>
      <c r="C331" s="667" t="s">
        <v>80</v>
      </c>
      <c r="D331" s="405" t="s">
        <v>1720</v>
      </c>
      <c r="E331" s="405" t="s">
        <v>1686</v>
      </c>
      <c r="F331" s="406" t="s">
        <v>1687</v>
      </c>
      <c r="G331" s="406" t="s">
        <v>1518</v>
      </c>
      <c r="H331" s="405" t="s">
        <v>2386</v>
      </c>
      <c r="I331" s="251">
        <v>209</v>
      </c>
      <c r="J331" s="251">
        <v>209</v>
      </c>
      <c r="K331" s="251">
        <v>0</v>
      </c>
      <c r="L331" s="251">
        <v>0</v>
      </c>
      <c r="M331" s="251">
        <v>144</v>
      </c>
      <c r="N331" s="251">
        <v>0</v>
      </c>
      <c r="O331" s="251" t="s">
        <v>80</v>
      </c>
      <c r="P331" s="646" t="s">
        <v>80</v>
      </c>
      <c r="Q331" s="649">
        <v>44926</v>
      </c>
      <c r="R331" s="405" t="s">
        <v>182</v>
      </c>
      <c r="S331" s="649"/>
      <c r="T331" s="251">
        <v>0</v>
      </c>
      <c r="U331" s="251">
        <v>0</v>
      </c>
      <c r="V331" s="251">
        <v>0</v>
      </c>
      <c r="W331" s="251">
        <v>0</v>
      </c>
      <c r="X331" s="251">
        <v>0</v>
      </c>
      <c r="Y331" s="251">
        <v>0</v>
      </c>
      <c r="Z331" s="251">
        <v>0</v>
      </c>
      <c r="AA331" s="251">
        <v>0</v>
      </c>
      <c r="AB331" s="251">
        <v>0</v>
      </c>
      <c r="AC331" s="251">
        <v>0</v>
      </c>
      <c r="AD331" s="251">
        <v>65</v>
      </c>
      <c r="AE331" s="251">
        <v>0</v>
      </c>
      <c r="AF331" s="251">
        <v>0</v>
      </c>
      <c r="AG331" s="251">
        <v>65</v>
      </c>
      <c r="AH331" s="251">
        <v>0</v>
      </c>
      <c r="AI331" s="251">
        <v>0</v>
      </c>
      <c r="AJ331" s="251">
        <v>0</v>
      </c>
      <c r="AK331" s="251">
        <v>0</v>
      </c>
      <c r="AL331" s="251">
        <v>0</v>
      </c>
      <c r="AM331" s="251">
        <v>0</v>
      </c>
      <c r="AN331" s="251">
        <v>0</v>
      </c>
      <c r="AO331" s="251">
        <v>0</v>
      </c>
      <c r="AP331" s="251">
        <v>0</v>
      </c>
      <c r="AQ331" s="251">
        <v>0</v>
      </c>
      <c r="AR331" s="251">
        <v>0</v>
      </c>
      <c r="AS331" s="251">
        <v>0</v>
      </c>
      <c r="AT331" s="251">
        <v>0</v>
      </c>
      <c r="AU331" s="251">
        <v>0</v>
      </c>
      <c r="AV331" s="251">
        <v>0</v>
      </c>
      <c r="AW331" s="251">
        <v>0</v>
      </c>
      <c r="AX331" s="251">
        <v>0</v>
      </c>
      <c r="AY331" s="251">
        <v>0</v>
      </c>
      <c r="AZ331" s="251">
        <v>0</v>
      </c>
      <c r="BA331" s="251">
        <v>0</v>
      </c>
      <c r="BB331" s="251">
        <v>0</v>
      </c>
      <c r="BC331" s="251">
        <v>0</v>
      </c>
      <c r="BD331" s="251">
        <v>0</v>
      </c>
      <c r="BE331" s="251">
        <v>0</v>
      </c>
      <c r="BF331" s="251">
        <v>0</v>
      </c>
      <c r="BG331" s="251">
        <v>0</v>
      </c>
      <c r="BH331" s="251">
        <v>0</v>
      </c>
      <c r="BI331" s="251">
        <v>0</v>
      </c>
      <c r="BJ331" s="251">
        <v>0</v>
      </c>
      <c r="BK331" s="251">
        <v>0</v>
      </c>
      <c r="BL331" s="251">
        <v>0</v>
      </c>
      <c r="BM331" s="251">
        <v>0</v>
      </c>
      <c r="BN331" s="251">
        <v>0</v>
      </c>
      <c r="BO331" s="251">
        <v>0</v>
      </c>
      <c r="BP331" s="251">
        <v>0</v>
      </c>
      <c r="BQ331" s="251">
        <v>0</v>
      </c>
      <c r="BR331" s="251">
        <v>65</v>
      </c>
      <c r="BS331" s="251">
        <v>0</v>
      </c>
      <c r="BT331" s="251">
        <v>0</v>
      </c>
      <c r="BU331" s="251">
        <v>65</v>
      </c>
      <c r="BV331" s="251">
        <v>0</v>
      </c>
      <c r="BW331" s="251">
        <v>0</v>
      </c>
      <c r="BX331" s="251">
        <v>0</v>
      </c>
      <c r="BY331" s="251">
        <v>0</v>
      </c>
      <c r="BZ331" s="251">
        <v>0</v>
      </c>
      <c r="CA331" s="602">
        <v>0</v>
      </c>
      <c r="CB331" s="251">
        <v>0</v>
      </c>
      <c r="CC331" s="251">
        <v>0</v>
      </c>
      <c r="CD331" s="251">
        <v>0</v>
      </c>
      <c r="CE331" s="251">
        <v>0</v>
      </c>
      <c r="CF331" s="251">
        <v>0</v>
      </c>
      <c r="CG331" s="251">
        <v>0</v>
      </c>
      <c r="CH331" s="251">
        <v>0</v>
      </c>
      <c r="CI331" s="251">
        <v>0</v>
      </c>
      <c r="CJ331" s="251">
        <v>0</v>
      </c>
      <c r="CK331" s="251">
        <v>0</v>
      </c>
      <c r="CL331" s="251">
        <v>0</v>
      </c>
      <c r="CM331" s="251">
        <v>0</v>
      </c>
      <c r="CN331" s="251">
        <v>0</v>
      </c>
      <c r="CO331" s="251">
        <v>0</v>
      </c>
      <c r="CP331" s="251">
        <v>0</v>
      </c>
      <c r="CQ331" s="251">
        <v>0</v>
      </c>
      <c r="CR331" s="251">
        <v>0</v>
      </c>
      <c r="CS331" s="251">
        <v>0</v>
      </c>
      <c r="CT331" s="251">
        <v>0</v>
      </c>
      <c r="CU331" s="251">
        <v>0</v>
      </c>
      <c r="CV331" s="729">
        <v>0</v>
      </c>
      <c r="CW331" s="251">
        <v>0</v>
      </c>
      <c r="CX331" s="251">
        <v>144</v>
      </c>
      <c r="CY331" s="251">
        <v>0</v>
      </c>
      <c r="CZ331" s="405" t="s">
        <v>2391</v>
      </c>
      <c r="DA331" s="405" t="s">
        <v>80</v>
      </c>
      <c r="DB331" s="426">
        <v>0</v>
      </c>
      <c r="DC331" s="426">
        <v>0</v>
      </c>
      <c r="DD331" s="649" t="s">
        <v>2096</v>
      </c>
      <c r="DE331" s="649"/>
      <c r="DF331" s="649" t="s">
        <v>2180</v>
      </c>
      <c r="DG331" s="690"/>
      <c r="DH331" s="690"/>
      <c r="DI331" s="690"/>
      <c r="DJ331" s="690"/>
      <c r="DK331" s="690"/>
      <c r="DL331" s="690"/>
      <c r="DM331" s="690"/>
      <c r="DN331" s="690"/>
      <c r="DO331" s="690"/>
      <c r="DP331" s="690"/>
      <c r="DQ331" s="690"/>
      <c r="DR331" s="690"/>
      <c r="DS331" s="690"/>
      <c r="DT331" s="690"/>
      <c r="DU331" s="690"/>
      <c r="DV331" s="690"/>
      <c r="DW331" s="690"/>
      <c r="DX331" s="690"/>
      <c r="DY331" s="690"/>
      <c r="DZ331" s="690"/>
      <c r="EA331" s="690"/>
      <c r="EB331" s="690"/>
      <c r="EC331" s="690"/>
      <c r="ED331" s="690"/>
      <c r="EE331" s="690"/>
      <c r="EF331" s="690"/>
      <c r="EG331" s="690"/>
      <c r="EH331" s="690"/>
      <c r="EI331" s="690"/>
      <c r="EJ331" s="690"/>
      <c r="EK331" s="690"/>
      <c r="EL331" s="690"/>
      <c r="EM331" s="690"/>
      <c r="EN331" s="690"/>
      <c r="EO331" s="690"/>
      <c r="EP331" s="690"/>
      <c r="EQ331" s="690"/>
      <c r="ER331" s="690"/>
      <c r="ES331" s="690"/>
      <c r="ET331" s="690"/>
      <c r="EU331" s="690"/>
      <c r="EV331" s="690"/>
      <c r="EW331" s="690"/>
      <c r="EX331" s="690"/>
      <c r="EY331" s="690"/>
      <c r="EZ331" s="690"/>
      <c r="FA331" s="690"/>
      <c r="FB331" s="690"/>
      <c r="FC331" s="690"/>
      <c r="FD331" s="690"/>
      <c r="FE331" s="690"/>
      <c r="FF331" s="690"/>
      <c r="FG331" s="690"/>
      <c r="FH331" s="690"/>
      <c r="FI331" s="690"/>
    </row>
    <row r="332" spans="1:165" s="428" customFormat="1" ht="46.5" outlineLevel="1">
      <c r="A332" s="874"/>
      <c r="B332" s="588" t="s">
        <v>2399</v>
      </c>
      <c r="C332" s="667" t="s">
        <v>80</v>
      </c>
      <c r="D332" s="405" t="s">
        <v>2400</v>
      </c>
      <c r="E332" s="405" t="s">
        <v>2001</v>
      </c>
      <c r="F332" s="406" t="s">
        <v>2002</v>
      </c>
      <c r="G332" s="406" t="s">
        <v>1518</v>
      </c>
      <c r="H332" s="405" t="s">
        <v>2386</v>
      </c>
      <c r="I332" s="251">
        <v>184</v>
      </c>
      <c r="J332" s="251">
        <v>184</v>
      </c>
      <c r="K332" s="251">
        <v>0</v>
      </c>
      <c r="L332" s="251">
        <v>0</v>
      </c>
      <c r="M332" s="251">
        <v>128.80000000000001</v>
      </c>
      <c r="N332" s="251">
        <v>0</v>
      </c>
      <c r="O332" s="251" t="s">
        <v>80</v>
      </c>
      <c r="P332" s="646" t="s">
        <v>80</v>
      </c>
      <c r="Q332" s="649">
        <v>44926</v>
      </c>
      <c r="R332" s="405" t="s">
        <v>182</v>
      </c>
      <c r="S332" s="649"/>
      <c r="T332" s="251">
        <v>0</v>
      </c>
      <c r="U332" s="251">
        <v>0</v>
      </c>
      <c r="V332" s="251">
        <v>0</v>
      </c>
      <c r="W332" s="251">
        <v>0</v>
      </c>
      <c r="X332" s="251">
        <v>0</v>
      </c>
      <c r="Y332" s="251">
        <v>0</v>
      </c>
      <c r="Z332" s="251">
        <v>0</v>
      </c>
      <c r="AA332" s="251">
        <v>0</v>
      </c>
      <c r="AB332" s="251">
        <v>0</v>
      </c>
      <c r="AC332" s="251">
        <v>0</v>
      </c>
      <c r="AD332" s="251">
        <v>55.2</v>
      </c>
      <c r="AE332" s="251">
        <v>0</v>
      </c>
      <c r="AF332" s="251">
        <v>0</v>
      </c>
      <c r="AG332" s="251">
        <v>55.2</v>
      </c>
      <c r="AH332" s="251">
        <v>0</v>
      </c>
      <c r="AI332" s="251">
        <v>0</v>
      </c>
      <c r="AJ332" s="251">
        <v>0</v>
      </c>
      <c r="AK332" s="251">
        <v>0</v>
      </c>
      <c r="AL332" s="251">
        <v>0</v>
      </c>
      <c r="AM332" s="251">
        <v>0</v>
      </c>
      <c r="AN332" s="251">
        <v>0</v>
      </c>
      <c r="AO332" s="251">
        <v>0</v>
      </c>
      <c r="AP332" s="251">
        <v>0</v>
      </c>
      <c r="AQ332" s="251">
        <v>0</v>
      </c>
      <c r="AR332" s="251">
        <v>0</v>
      </c>
      <c r="AS332" s="251">
        <v>0</v>
      </c>
      <c r="AT332" s="251">
        <v>0</v>
      </c>
      <c r="AU332" s="251">
        <v>0</v>
      </c>
      <c r="AV332" s="251">
        <v>0</v>
      </c>
      <c r="AW332" s="251">
        <v>0</v>
      </c>
      <c r="AX332" s="251">
        <v>0</v>
      </c>
      <c r="AY332" s="251">
        <v>0</v>
      </c>
      <c r="AZ332" s="251">
        <v>0</v>
      </c>
      <c r="BA332" s="251">
        <v>0</v>
      </c>
      <c r="BB332" s="251">
        <v>0</v>
      </c>
      <c r="BC332" s="251">
        <v>0</v>
      </c>
      <c r="BD332" s="251">
        <v>0</v>
      </c>
      <c r="BE332" s="251">
        <v>0</v>
      </c>
      <c r="BF332" s="251">
        <v>0</v>
      </c>
      <c r="BG332" s="251">
        <v>0</v>
      </c>
      <c r="BH332" s="251">
        <v>0</v>
      </c>
      <c r="BI332" s="251">
        <v>0</v>
      </c>
      <c r="BJ332" s="251">
        <v>0</v>
      </c>
      <c r="BK332" s="251">
        <v>0</v>
      </c>
      <c r="BL332" s="251">
        <v>0</v>
      </c>
      <c r="BM332" s="251">
        <v>0</v>
      </c>
      <c r="BN332" s="251">
        <v>0</v>
      </c>
      <c r="BO332" s="251">
        <v>0</v>
      </c>
      <c r="BP332" s="251">
        <v>0</v>
      </c>
      <c r="BQ332" s="251">
        <v>0</v>
      </c>
      <c r="BR332" s="251">
        <v>55.2</v>
      </c>
      <c r="BS332" s="251">
        <v>0</v>
      </c>
      <c r="BT332" s="251">
        <v>0</v>
      </c>
      <c r="BU332" s="251">
        <v>55.2</v>
      </c>
      <c r="BV332" s="251">
        <v>0</v>
      </c>
      <c r="BW332" s="251">
        <v>0</v>
      </c>
      <c r="BX332" s="251">
        <v>0</v>
      </c>
      <c r="BY332" s="251">
        <v>0</v>
      </c>
      <c r="BZ332" s="251">
        <v>0</v>
      </c>
      <c r="CA332" s="602">
        <v>0</v>
      </c>
      <c r="CB332" s="251">
        <v>0</v>
      </c>
      <c r="CC332" s="251">
        <v>0</v>
      </c>
      <c r="CD332" s="251">
        <v>0</v>
      </c>
      <c r="CE332" s="251">
        <v>0</v>
      </c>
      <c r="CF332" s="251">
        <v>0</v>
      </c>
      <c r="CG332" s="251">
        <v>0</v>
      </c>
      <c r="CH332" s="251">
        <v>0</v>
      </c>
      <c r="CI332" s="251">
        <v>0</v>
      </c>
      <c r="CJ332" s="251">
        <v>0</v>
      </c>
      <c r="CK332" s="251">
        <v>0</v>
      </c>
      <c r="CL332" s="251">
        <v>0</v>
      </c>
      <c r="CM332" s="251">
        <v>0</v>
      </c>
      <c r="CN332" s="251">
        <v>0</v>
      </c>
      <c r="CO332" s="251">
        <v>0</v>
      </c>
      <c r="CP332" s="251">
        <v>0</v>
      </c>
      <c r="CQ332" s="251">
        <v>0</v>
      </c>
      <c r="CR332" s="251">
        <v>0</v>
      </c>
      <c r="CS332" s="251">
        <v>0</v>
      </c>
      <c r="CT332" s="251">
        <v>0</v>
      </c>
      <c r="CU332" s="251">
        <v>0</v>
      </c>
      <c r="CV332" s="729">
        <v>0</v>
      </c>
      <c r="CW332" s="251">
        <v>0</v>
      </c>
      <c r="CX332" s="251">
        <v>128.80000000000001</v>
      </c>
      <c r="CY332" s="251">
        <v>0</v>
      </c>
      <c r="CZ332" s="405" t="s">
        <v>2391</v>
      </c>
      <c r="DA332" s="405" t="s">
        <v>80</v>
      </c>
      <c r="DB332" s="426">
        <v>0</v>
      </c>
      <c r="DC332" s="426">
        <v>0</v>
      </c>
      <c r="DD332" s="649" t="s">
        <v>2096</v>
      </c>
      <c r="DE332" s="649"/>
      <c r="DF332" s="649" t="s">
        <v>2196</v>
      </c>
      <c r="DG332" s="690"/>
      <c r="DH332" s="690"/>
      <c r="DI332" s="690"/>
      <c r="DJ332" s="690"/>
      <c r="DK332" s="690"/>
      <c r="DL332" s="690"/>
      <c r="DM332" s="690"/>
      <c r="DN332" s="690"/>
      <c r="DO332" s="690"/>
      <c r="DP332" s="690"/>
      <c r="DQ332" s="690"/>
      <c r="DR332" s="690"/>
      <c r="DS332" s="690"/>
      <c r="DT332" s="690"/>
      <c r="DU332" s="690"/>
      <c r="DV332" s="690"/>
      <c r="DW332" s="690"/>
      <c r="DX332" s="690"/>
      <c r="DY332" s="690"/>
      <c r="DZ332" s="690"/>
      <c r="EA332" s="690"/>
      <c r="EB332" s="690"/>
      <c r="EC332" s="690"/>
      <c r="ED332" s="690"/>
      <c r="EE332" s="690"/>
      <c r="EF332" s="690"/>
      <c r="EG332" s="690"/>
      <c r="EH332" s="690"/>
      <c r="EI332" s="690"/>
      <c r="EJ332" s="690"/>
      <c r="EK332" s="690"/>
      <c r="EL332" s="690"/>
      <c r="EM332" s="690"/>
      <c r="EN332" s="690"/>
      <c r="EO332" s="690"/>
      <c r="EP332" s="690"/>
      <c r="EQ332" s="690"/>
      <c r="ER332" s="690"/>
      <c r="ES332" s="690"/>
      <c r="ET332" s="690"/>
      <c r="EU332" s="690"/>
      <c r="EV332" s="690"/>
      <c r="EW332" s="690"/>
      <c r="EX332" s="690"/>
      <c r="EY332" s="690"/>
      <c r="EZ332" s="690"/>
      <c r="FA332" s="690"/>
      <c r="FB332" s="690"/>
      <c r="FC332" s="690"/>
      <c r="FD332" s="690"/>
      <c r="FE332" s="690"/>
      <c r="FF332" s="690"/>
      <c r="FG332" s="690"/>
      <c r="FH332" s="690"/>
      <c r="FI332" s="690"/>
    </row>
    <row r="333" spans="1:165" s="428" customFormat="1" ht="46.5" outlineLevel="1">
      <c r="A333" s="874"/>
      <c r="B333" s="588" t="s">
        <v>2401</v>
      </c>
      <c r="C333" s="667" t="s">
        <v>80</v>
      </c>
      <c r="D333" s="405" t="s">
        <v>1311</v>
      </c>
      <c r="E333" s="405" t="s">
        <v>1680</v>
      </c>
      <c r="F333" s="406" t="s">
        <v>1681</v>
      </c>
      <c r="G333" s="406" t="s">
        <v>1518</v>
      </c>
      <c r="H333" s="405" t="s">
        <v>2386</v>
      </c>
      <c r="I333" s="251">
        <v>331.54</v>
      </c>
      <c r="J333" s="251">
        <v>331.54</v>
      </c>
      <c r="K333" s="251">
        <v>0</v>
      </c>
      <c r="L333" s="251">
        <v>0</v>
      </c>
      <c r="M333" s="251">
        <v>230</v>
      </c>
      <c r="N333" s="251">
        <v>0</v>
      </c>
      <c r="O333" s="251" t="s">
        <v>80</v>
      </c>
      <c r="P333" s="646" t="s">
        <v>80</v>
      </c>
      <c r="Q333" s="649">
        <v>44926</v>
      </c>
      <c r="R333" s="405" t="s">
        <v>182</v>
      </c>
      <c r="S333" s="649"/>
      <c r="T333" s="251">
        <v>0</v>
      </c>
      <c r="U333" s="251">
        <v>0</v>
      </c>
      <c r="V333" s="251">
        <v>0</v>
      </c>
      <c r="W333" s="251">
        <v>0</v>
      </c>
      <c r="X333" s="251">
        <v>0</v>
      </c>
      <c r="Y333" s="251">
        <v>0</v>
      </c>
      <c r="Z333" s="251">
        <v>0</v>
      </c>
      <c r="AA333" s="251">
        <v>0</v>
      </c>
      <c r="AB333" s="251">
        <v>0</v>
      </c>
      <c r="AC333" s="251">
        <v>0</v>
      </c>
      <c r="AD333" s="251">
        <v>101.54</v>
      </c>
      <c r="AE333" s="251">
        <v>0</v>
      </c>
      <c r="AF333" s="251">
        <v>0</v>
      </c>
      <c r="AG333" s="251">
        <v>101.54</v>
      </c>
      <c r="AH333" s="251">
        <v>0</v>
      </c>
      <c r="AI333" s="251">
        <v>0</v>
      </c>
      <c r="AJ333" s="251">
        <v>0</v>
      </c>
      <c r="AK333" s="251">
        <v>0</v>
      </c>
      <c r="AL333" s="251">
        <v>0</v>
      </c>
      <c r="AM333" s="251">
        <v>0</v>
      </c>
      <c r="AN333" s="251">
        <v>0</v>
      </c>
      <c r="AO333" s="251">
        <v>0</v>
      </c>
      <c r="AP333" s="251">
        <v>0</v>
      </c>
      <c r="AQ333" s="251">
        <v>0</v>
      </c>
      <c r="AR333" s="251">
        <v>0</v>
      </c>
      <c r="AS333" s="251">
        <v>0</v>
      </c>
      <c r="AT333" s="251">
        <v>0</v>
      </c>
      <c r="AU333" s="251">
        <v>0</v>
      </c>
      <c r="AV333" s="251">
        <v>0</v>
      </c>
      <c r="AW333" s="251">
        <v>0</v>
      </c>
      <c r="AX333" s="251">
        <v>0</v>
      </c>
      <c r="AY333" s="251">
        <v>0</v>
      </c>
      <c r="AZ333" s="251">
        <v>0</v>
      </c>
      <c r="BA333" s="251">
        <v>0</v>
      </c>
      <c r="BB333" s="251">
        <v>0</v>
      </c>
      <c r="BC333" s="251">
        <v>0</v>
      </c>
      <c r="BD333" s="251">
        <v>0</v>
      </c>
      <c r="BE333" s="251">
        <v>0</v>
      </c>
      <c r="BF333" s="251">
        <v>0</v>
      </c>
      <c r="BG333" s="251">
        <v>0</v>
      </c>
      <c r="BH333" s="251">
        <v>0</v>
      </c>
      <c r="BI333" s="251">
        <v>0</v>
      </c>
      <c r="BJ333" s="251">
        <v>0</v>
      </c>
      <c r="BK333" s="251">
        <v>0</v>
      </c>
      <c r="BL333" s="251">
        <v>0</v>
      </c>
      <c r="BM333" s="251">
        <v>0</v>
      </c>
      <c r="BN333" s="251">
        <v>0</v>
      </c>
      <c r="BO333" s="251">
        <v>0</v>
      </c>
      <c r="BP333" s="251">
        <v>0</v>
      </c>
      <c r="BQ333" s="251">
        <v>0</v>
      </c>
      <c r="BR333" s="251">
        <v>101.54</v>
      </c>
      <c r="BS333" s="251">
        <v>0</v>
      </c>
      <c r="BT333" s="251">
        <v>0</v>
      </c>
      <c r="BU333" s="251">
        <v>101.54</v>
      </c>
      <c r="BV333" s="251">
        <v>0</v>
      </c>
      <c r="BW333" s="251">
        <v>0</v>
      </c>
      <c r="BX333" s="251">
        <v>0</v>
      </c>
      <c r="BY333" s="251">
        <v>0</v>
      </c>
      <c r="BZ333" s="251">
        <v>0</v>
      </c>
      <c r="CA333" s="602">
        <v>0</v>
      </c>
      <c r="CB333" s="251">
        <v>0</v>
      </c>
      <c r="CC333" s="251">
        <v>0</v>
      </c>
      <c r="CD333" s="251">
        <v>0</v>
      </c>
      <c r="CE333" s="251">
        <v>0</v>
      </c>
      <c r="CF333" s="251">
        <v>0</v>
      </c>
      <c r="CG333" s="251">
        <v>0</v>
      </c>
      <c r="CH333" s="251">
        <v>0</v>
      </c>
      <c r="CI333" s="251">
        <v>0</v>
      </c>
      <c r="CJ333" s="251">
        <v>0</v>
      </c>
      <c r="CK333" s="251">
        <v>0</v>
      </c>
      <c r="CL333" s="251">
        <v>0</v>
      </c>
      <c r="CM333" s="251">
        <v>0</v>
      </c>
      <c r="CN333" s="251">
        <v>0</v>
      </c>
      <c r="CO333" s="251">
        <v>0</v>
      </c>
      <c r="CP333" s="251">
        <v>0</v>
      </c>
      <c r="CQ333" s="251">
        <v>0</v>
      </c>
      <c r="CR333" s="251">
        <v>0</v>
      </c>
      <c r="CS333" s="251">
        <v>0</v>
      </c>
      <c r="CT333" s="251">
        <v>0</v>
      </c>
      <c r="CU333" s="251">
        <v>0</v>
      </c>
      <c r="CV333" s="729">
        <v>0</v>
      </c>
      <c r="CW333" s="251">
        <v>0</v>
      </c>
      <c r="CX333" s="251">
        <v>230</v>
      </c>
      <c r="CY333" s="251">
        <v>0</v>
      </c>
      <c r="CZ333" s="405" t="s">
        <v>2391</v>
      </c>
      <c r="DA333" s="405" t="s">
        <v>80</v>
      </c>
      <c r="DB333" s="426">
        <v>0</v>
      </c>
      <c r="DC333" s="426">
        <v>0</v>
      </c>
      <c r="DD333" s="649" t="s">
        <v>2096</v>
      </c>
      <c r="DE333" s="649"/>
      <c r="DF333" s="649" t="s">
        <v>2198</v>
      </c>
      <c r="DG333" s="690"/>
      <c r="DH333" s="690"/>
      <c r="DI333" s="690"/>
      <c r="DJ333" s="690"/>
      <c r="DK333" s="690"/>
      <c r="DL333" s="690"/>
      <c r="DM333" s="690"/>
      <c r="DN333" s="690"/>
      <c r="DO333" s="690"/>
      <c r="DP333" s="690"/>
      <c r="DQ333" s="690"/>
      <c r="DR333" s="690"/>
      <c r="DS333" s="690"/>
      <c r="DT333" s="690"/>
      <c r="DU333" s="690"/>
      <c r="DV333" s="690"/>
      <c r="DW333" s="690"/>
      <c r="DX333" s="690"/>
      <c r="DY333" s="690"/>
      <c r="DZ333" s="690"/>
      <c r="EA333" s="690"/>
      <c r="EB333" s="690"/>
      <c r="EC333" s="690"/>
      <c r="ED333" s="690"/>
      <c r="EE333" s="690"/>
      <c r="EF333" s="690"/>
      <c r="EG333" s="690"/>
      <c r="EH333" s="690"/>
      <c r="EI333" s="690"/>
      <c r="EJ333" s="690"/>
      <c r="EK333" s="690"/>
      <c r="EL333" s="690"/>
      <c r="EM333" s="690"/>
      <c r="EN333" s="690"/>
      <c r="EO333" s="690"/>
      <c r="EP333" s="690"/>
      <c r="EQ333" s="690"/>
      <c r="ER333" s="690"/>
      <c r="ES333" s="690"/>
      <c r="ET333" s="690"/>
      <c r="EU333" s="690"/>
      <c r="EV333" s="690"/>
      <c r="EW333" s="690"/>
      <c r="EX333" s="690"/>
      <c r="EY333" s="690"/>
      <c r="EZ333" s="690"/>
      <c r="FA333" s="690"/>
      <c r="FB333" s="690"/>
      <c r="FC333" s="690"/>
      <c r="FD333" s="690"/>
      <c r="FE333" s="690"/>
      <c r="FF333" s="690"/>
      <c r="FG333" s="690"/>
      <c r="FH333" s="690"/>
      <c r="FI333" s="690"/>
    </row>
    <row r="334" spans="1:165" s="428" customFormat="1" ht="36" outlineLevel="1">
      <c r="A334" s="874"/>
      <c r="B334" s="588" t="s">
        <v>2402</v>
      </c>
      <c r="C334" s="667" t="s">
        <v>80</v>
      </c>
      <c r="D334" s="405" t="s">
        <v>1312</v>
      </c>
      <c r="E334" s="405" t="s">
        <v>2004</v>
      </c>
      <c r="F334" s="406" t="s">
        <v>1677</v>
      </c>
      <c r="G334" s="406" t="s">
        <v>1518</v>
      </c>
      <c r="H334" s="405" t="s">
        <v>2386</v>
      </c>
      <c r="I334" s="251">
        <v>72.599999999999994</v>
      </c>
      <c r="J334" s="251">
        <v>72.599999999999994</v>
      </c>
      <c r="K334" s="251">
        <v>0</v>
      </c>
      <c r="L334" s="251">
        <v>0</v>
      </c>
      <c r="M334" s="251">
        <v>50</v>
      </c>
      <c r="N334" s="251">
        <v>0</v>
      </c>
      <c r="O334" s="251" t="s">
        <v>80</v>
      </c>
      <c r="P334" s="646" t="s">
        <v>80</v>
      </c>
      <c r="Q334" s="649">
        <v>44926</v>
      </c>
      <c r="R334" s="405" t="s">
        <v>182</v>
      </c>
      <c r="S334" s="649"/>
      <c r="T334" s="251">
        <v>0</v>
      </c>
      <c r="U334" s="251">
        <v>0</v>
      </c>
      <c r="V334" s="251">
        <v>0</v>
      </c>
      <c r="W334" s="251">
        <v>0</v>
      </c>
      <c r="X334" s="251">
        <v>0</v>
      </c>
      <c r="Y334" s="251">
        <v>0</v>
      </c>
      <c r="Z334" s="251">
        <v>0</v>
      </c>
      <c r="AA334" s="251">
        <v>0</v>
      </c>
      <c r="AB334" s="251">
        <v>0</v>
      </c>
      <c r="AC334" s="251">
        <v>0</v>
      </c>
      <c r="AD334" s="251">
        <v>22.6</v>
      </c>
      <c r="AE334" s="251">
        <v>0</v>
      </c>
      <c r="AF334" s="251">
        <v>0</v>
      </c>
      <c r="AG334" s="251">
        <v>22.6</v>
      </c>
      <c r="AH334" s="251">
        <v>0</v>
      </c>
      <c r="AI334" s="251">
        <v>0</v>
      </c>
      <c r="AJ334" s="251">
        <v>0</v>
      </c>
      <c r="AK334" s="251">
        <v>0</v>
      </c>
      <c r="AL334" s="251">
        <v>0</v>
      </c>
      <c r="AM334" s="251">
        <v>0</v>
      </c>
      <c r="AN334" s="251">
        <v>0</v>
      </c>
      <c r="AO334" s="251">
        <v>0</v>
      </c>
      <c r="AP334" s="251">
        <v>0</v>
      </c>
      <c r="AQ334" s="251">
        <v>0</v>
      </c>
      <c r="AR334" s="251">
        <v>0</v>
      </c>
      <c r="AS334" s="251">
        <v>0</v>
      </c>
      <c r="AT334" s="251">
        <v>0</v>
      </c>
      <c r="AU334" s="251">
        <v>0</v>
      </c>
      <c r="AV334" s="251">
        <v>0</v>
      </c>
      <c r="AW334" s="251">
        <v>0</v>
      </c>
      <c r="AX334" s="251">
        <v>0</v>
      </c>
      <c r="AY334" s="251">
        <v>0</v>
      </c>
      <c r="AZ334" s="251">
        <v>0</v>
      </c>
      <c r="BA334" s="251">
        <v>0</v>
      </c>
      <c r="BB334" s="251">
        <v>0</v>
      </c>
      <c r="BC334" s="251">
        <v>0</v>
      </c>
      <c r="BD334" s="251">
        <v>0</v>
      </c>
      <c r="BE334" s="251">
        <v>0</v>
      </c>
      <c r="BF334" s="251">
        <v>0</v>
      </c>
      <c r="BG334" s="251">
        <v>0</v>
      </c>
      <c r="BH334" s="251">
        <v>0</v>
      </c>
      <c r="BI334" s="251">
        <v>0</v>
      </c>
      <c r="BJ334" s="251">
        <v>0</v>
      </c>
      <c r="BK334" s="251">
        <v>0</v>
      </c>
      <c r="BL334" s="251">
        <v>0</v>
      </c>
      <c r="BM334" s="251">
        <v>0</v>
      </c>
      <c r="BN334" s="251">
        <v>0</v>
      </c>
      <c r="BO334" s="251">
        <v>0</v>
      </c>
      <c r="BP334" s="251">
        <v>0</v>
      </c>
      <c r="BQ334" s="251">
        <v>0</v>
      </c>
      <c r="BR334" s="251">
        <v>22.6</v>
      </c>
      <c r="BS334" s="251">
        <v>0</v>
      </c>
      <c r="BT334" s="251">
        <v>0</v>
      </c>
      <c r="BU334" s="251">
        <v>22.6</v>
      </c>
      <c r="BV334" s="251">
        <v>0</v>
      </c>
      <c r="BW334" s="251">
        <v>0</v>
      </c>
      <c r="BX334" s="251">
        <v>0</v>
      </c>
      <c r="BY334" s="251">
        <v>0</v>
      </c>
      <c r="BZ334" s="251">
        <v>0</v>
      </c>
      <c r="CA334" s="602">
        <v>0</v>
      </c>
      <c r="CB334" s="251">
        <v>0</v>
      </c>
      <c r="CC334" s="251">
        <v>0</v>
      </c>
      <c r="CD334" s="251">
        <v>0</v>
      </c>
      <c r="CE334" s="251">
        <v>0</v>
      </c>
      <c r="CF334" s="251">
        <v>0</v>
      </c>
      <c r="CG334" s="251">
        <v>0</v>
      </c>
      <c r="CH334" s="251">
        <v>0</v>
      </c>
      <c r="CI334" s="251">
        <v>0</v>
      </c>
      <c r="CJ334" s="251">
        <v>0</v>
      </c>
      <c r="CK334" s="251">
        <v>0</v>
      </c>
      <c r="CL334" s="251">
        <v>0</v>
      </c>
      <c r="CM334" s="251">
        <v>0</v>
      </c>
      <c r="CN334" s="251">
        <v>0</v>
      </c>
      <c r="CO334" s="251">
        <v>0</v>
      </c>
      <c r="CP334" s="251">
        <v>0</v>
      </c>
      <c r="CQ334" s="251">
        <v>0</v>
      </c>
      <c r="CR334" s="251">
        <v>0</v>
      </c>
      <c r="CS334" s="251">
        <v>0</v>
      </c>
      <c r="CT334" s="251">
        <v>0</v>
      </c>
      <c r="CU334" s="251">
        <v>0</v>
      </c>
      <c r="CV334" s="729">
        <v>0</v>
      </c>
      <c r="CW334" s="251">
        <v>0</v>
      </c>
      <c r="CX334" s="251">
        <v>50</v>
      </c>
      <c r="CY334" s="251">
        <v>0</v>
      </c>
      <c r="CZ334" s="405" t="s">
        <v>2391</v>
      </c>
      <c r="DA334" s="405" t="s">
        <v>80</v>
      </c>
      <c r="DB334" s="426">
        <v>0</v>
      </c>
      <c r="DC334" s="426">
        <v>0</v>
      </c>
      <c r="DD334" s="649" t="s">
        <v>2096</v>
      </c>
      <c r="DE334" s="649"/>
      <c r="DF334" s="649" t="s">
        <v>2196</v>
      </c>
      <c r="DG334" s="690"/>
      <c r="DH334" s="690"/>
      <c r="DI334" s="690"/>
      <c r="DJ334" s="690"/>
      <c r="DK334" s="690"/>
      <c r="DL334" s="690"/>
      <c r="DM334" s="690"/>
      <c r="DN334" s="690"/>
      <c r="DO334" s="690"/>
      <c r="DP334" s="690"/>
      <c r="DQ334" s="690"/>
      <c r="DR334" s="690"/>
      <c r="DS334" s="690"/>
      <c r="DT334" s="690"/>
      <c r="DU334" s="690"/>
      <c r="DV334" s="690"/>
      <c r="DW334" s="690"/>
      <c r="DX334" s="690"/>
      <c r="DY334" s="690"/>
      <c r="DZ334" s="690"/>
      <c r="EA334" s="690"/>
      <c r="EB334" s="690"/>
      <c r="EC334" s="690"/>
      <c r="ED334" s="690"/>
      <c r="EE334" s="690"/>
      <c r="EF334" s="690"/>
      <c r="EG334" s="690"/>
      <c r="EH334" s="690"/>
      <c r="EI334" s="690"/>
      <c r="EJ334" s="690"/>
      <c r="EK334" s="690"/>
      <c r="EL334" s="690"/>
      <c r="EM334" s="690"/>
      <c r="EN334" s="690"/>
      <c r="EO334" s="690"/>
      <c r="EP334" s="690"/>
      <c r="EQ334" s="690"/>
      <c r="ER334" s="690"/>
      <c r="ES334" s="690"/>
      <c r="ET334" s="690"/>
      <c r="EU334" s="690"/>
      <c r="EV334" s="690"/>
      <c r="EW334" s="690"/>
      <c r="EX334" s="690"/>
      <c r="EY334" s="690"/>
      <c r="EZ334" s="690"/>
      <c r="FA334" s="690"/>
      <c r="FB334" s="690"/>
      <c r="FC334" s="690"/>
      <c r="FD334" s="690"/>
      <c r="FE334" s="690"/>
      <c r="FF334" s="690"/>
      <c r="FG334" s="690"/>
      <c r="FH334" s="690"/>
      <c r="FI334" s="690"/>
    </row>
    <row r="335" spans="1:165" s="428" customFormat="1" ht="46.5" outlineLevel="1">
      <c r="A335" s="874"/>
      <c r="B335" s="588" t="s">
        <v>2403</v>
      </c>
      <c r="C335" s="667" t="s">
        <v>80</v>
      </c>
      <c r="D335" s="405" t="s">
        <v>1920</v>
      </c>
      <c r="E335" s="405" t="s">
        <v>1684</v>
      </c>
      <c r="F335" s="406" t="s">
        <v>1054</v>
      </c>
      <c r="G335" s="406" t="s">
        <v>1518</v>
      </c>
      <c r="H335" s="405" t="s">
        <v>2386</v>
      </c>
      <c r="I335" s="251">
        <v>584.63300000000004</v>
      </c>
      <c r="J335" s="251">
        <v>584.63300000000004</v>
      </c>
      <c r="K335" s="251">
        <v>0</v>
      </c>
      <c r="L335" s="251">
        <v>0</v>
      </c>
      <c r="M335" s="251">
        <v>408</v>
      </c>
      <c r="N335" s="251">
        <v>0</v>
      </c>
      <c r="O335" s="251" t="s">
        <v>80</v>
      </c>
      <c r="P335" s="646" t="s">
        <v>80</v>
      </c>
      <c r="Q335" s="649">
        <v>44926</v>
      </c>
      <c r="R335" s="405" t="s">
        <v>182</v>
      </c>
      <c r="S335" s="669"/>
      <c r="T335" s="251">
        <v>0</v>
      </c>
      <c r="U335" s="251">
        <v>0</v>
      </c>
      <c r="V335" s="251">
        <v>0</v>
      </c>
      <c r="W335" s="251">
        <v>0</v>
      </c>
      <c r="X335" s="251">
        <v>0</v>
      </c>
      <c r="Y335" s="251">
        <v>0</v>
      </c>
      <c r="Z335" s="251">
        <v>0</v>
      </c>
      <c r="AA335" s="251">
        <v>0</v>
      </c>
      <c r="AB335" s="251">
        <v>0</v>
      </c>
      <c r="AC335" s="251">
        <v>0</v>
      </c>
      <c r="AD335" s="251">
        <v>176.63300000000001</v>
      </c>
      <c r="AE335" s="251">
        <v>0</v>
      </c>
      <c r="AF335" s="251">
        <v>0</v>
      </c>
      <c r="AG335" s="251">
        <v>176.63300000000001</v>
      </c>
      <c r="AH335" s="251">
        <v>0</v>
      </c>
      <c r="AI335" s="251">
        <v>0</v>
      </c>
      <c r="AJ335" s="251">
        <v>0</v>
      </c>
      <c r="AK335" s="251">
        <v>0</v>
      </c>
      <c r="AL335" s="251">
        <v>0</v>
      </c>
      <c r="AM335" s="251">
        <v>0</v>
      </c>
      <c r="AN335" s="251">
        <v>0</v>
      </c>
      <c r="AO335" s="251">
        <v>0</v>
      </c>
      <c r="AP335" s="251">
        <v>0</v>
      </c>
      <c r="AQ335" s="251">
        <v>0</v>
      </c>
      <c r="AR335" s="251">
        <v>0</v>
      </c>
      <c r="AS335" s="251">
        <v>0</v>
      </c>
      <c r="AT335" s="251">
        <v>0</v>
      </c>
      <c r="AU335" s="251">
        <v>0</v>
      </c>
      <c r="AV335" s="251">
        <v>0</v>
      </c>
      <c r="AW335" s="251">
        <v>0</v>
      </c>
      <c r="AX335" s="251">
        <v>0</v>
      </c>
      <c r="AY335" s="251">
        <v>0</v>
      </c>
      <c r="AZ335" s="251">
        <v>0</v>
      </c>
      <c r="BA335" s="251">
        <v>0</v>
      </c>
      <c r="BB335" s="251">
        <v>0</v>
      </c>
      <c r="BC335" s="251">
        <v>0</v>
      </c>
      <c r="BD335" s="251">
        <v>0</v>
      </c>
      <c r="BE335" s="251">
        <v>0</v>
      </c>
      <c r="BF335" s="251">
        <v>0</v>
      </c>
      <c r="BG335" s="251">
        <v>0</v>
      </c>
      <c r="BH335" s="251">
        <v>0</v>
      </c>
      <c r="BI335" s="251">
        <v>0</v>
      </c>
      <c r="BJ335" s="251">
        <v>0</v>
      </c>
      <c r="BK335" s="251">
        <v>0</v>
      </c>
      <c r="BL335" s="251">
        <v>0</v>
      </c>
      <c r="BM335" s="251">
        <v>0</v>
      </c>
      <c r="BN335" s="251">
        <v>0</v>
      </c>
      <c r="BO335" s="251">
        <v>0</v>
      </c>
      <c r="BP335" s="251">
        <v>0</v>
      </c>
      <c r="BQ335" s="251">
        <v>0</v>
      </c>
      <c r="BR335" s="251">
        <v>176.63300000000001</v>
      </c>
      <c r="BS335" s="251">
        <v>0</v>
      </c>
      <c r="BT335" s="251">
        <v>0</v>
      </c>
      <c r="BU335" s="251">
        <v>176.63300000000001</v>
      </c>
      <c r="BV335" s="251">
        <v>0</v>
      </c>
      <c r="BW335" s="251">
        <v>0</v>
      </c>
      <c r="BX335" s="251">
        <v>0</v>
      </c>
      <c r="BY335" s="251">
        <v>0</v>
      </c>
      <c r="BZ335" s="251">
        <v>0</v>
      </c>
      <c r="CA335" s="602">
        <v>0</v>
      </c>
      <c r="CB335" s="251">
        <v>0</v>
      </c>
      <c r="CC335" s="251">
        <v>0</v>
      </c>
      <c r="CD335" s="251">
        <v>0</v>
      </c>
      <c r="CE335" s="251">
        <v>0</v>
      </c>
      <c r="CF335" s="251">
        <v>0</v>
      </c>
      <c r="CG335" s="251">
        <v>0</v>
      </c>
      <c r="CH335" s="251">
        <v>0</v>
      </c>
      <c r="CI335" s="251">
        <v>0</v>
      </c>
      <c r="CJ335" s="251">
        <v>0</v>
      </c>
      <c r="CK335" s="251">
        <v>0</v>
      </c>
      <c r="CL335" s="251">
        <v>0</v>
      </c>
      <c r="CM335" s="251">
        <v>0</v>
      </c>
      <c r="CN335" s="251">
        <v>0</v>
      </c>
      <c r="CO335" s="251">
        <v>0</v>
      </c>
      <c r="CP335" s="251">
        <v>0</v>
      </c>
      <c r="CQ335" s="251">
        <v>0</v>
      </c>
      <c r="CR335" s="251">
        <v>0</v>
      </c>
      <c r="CS335" s="251">
        <v>0</v>
      </c>
      <c r="CT335" s="251">
        <v>0</v>
      </c>
      <c r="CU335" s="251">
        <v>0</v>
      </c>
      <c r="CV335" s="729">
        <v>0</v>
      </c>
      <c r="CW335" s="251">
        <v>0</v>
      </c>
      <c r="CX335" s="251">
        <v>408</v>
      </c>
      <c r="CY335" s="251">
        <v>0</v>
      </c>
      <c r="CZ335" s="405" t="s">
        <v>2404</v>
      </c>
      <c r="DA335" s="405" t="s">
        <v>80</v>
      </c>
      <c r="DB335" s="426">
        <v>0</v>
      </c>
      <c r="DC335" s="426">
        <v>0</v>
      </c>
      <c r="DD335" s="649" t="s">
        <v>2096</v>
      </c>
      <c r="DE335" s="649"/>
      <c r="DF335" s="649" t="s">
        <v>2179</v>
      </c>
      <c r="DG335" s="690"/>
      <c r="DH335" s="690"/>
      <c r="DI335" s="690"/>
      <c r="DJ335" s="690"/>
      <c r="DK335" s="690"/>
      <c r="DL335" s="690"/>
      <c r="DM335" s="690"/>
      <c r="DN335" s="690"/>
      <c r="DO335" s="690"/>
      <c r="DP335" s="690"/>
      <c r="DQ335" s="690"/>
      <c r="DR335" s="690"/>
      <c r="DS335" s="690"/>
      <c r="DT335" s="690"/>
      <c r="DU335" s="690"/>
      <c r="DV335" s="690"/>
      <c r="DW335" s="690"/>
      <c r="DX335" s="690"/>
      <c r="DY335" s="690"/>
      <c r="DZ335" s="690"/>
      <c r="EA335" s="690"/>
      <c r="EB335" s="690"/>
      <c r="EC335" s="690"/>
      <c r="ED335" s="690"/>
      <c r="EE335" s="690"/>
      <c r="EF335" s="690"/>
      <c r="EG335" s="690"/>
      <c r="EH335" s="690"/>
      <c r="EI335" s="690"/>
      <c r="EJ335" s="690"/>
      <c r="EK335" s="690"/>
      <c r="EL335" s="690"/>
      <c r="EM335" s="690"/>
      <c r="EN335" s="690"/>
      <c r="EO335" s="690"/>
      <c r="EP335" s="690"/>
      <c r="EQ335" s="690"/>
      <c r="ER335" s="690"/>
      <c r="ES335" s="690"/>
      <c r="ET335" s="690"/>
      <c r="EU335" s="690"/>
      <c r="EV335" s="690"/>
      <c r="EW335" s="690"/>
      <c r="EX335" s="690"/>
      <c r="EY335" s="690"/>
      <c r="EZ335" s="690"/>
      <c r="FA335" s="690"/>
      <c r="FB335" s="690"/>
      <c r="FC335" s="690"/>
      <c r="FD335" s="690"/>
      <c r="FE335" s="690"/>
      <c r="FF335" s="690"/>
      <c r="FG335" s="690"/>
      <c r="FH335" s="690"/>
      <c r="FI335" s="690"/>
    </row>
    <row r="336" spans="1:165" s="428" customFormat="1" ht="46.5" outlineLevel="1">
      <c r="A336" s="874"/>
      <c r="B336" s="588" t="s">
        <v>2405</v>
      </c>
      <c r="C336" s="667" t="s">
        <v>80</v>
      </c>
      <c r="D336" s="405" t="s">
        <v>1916</v>
      </c>
      <c r="E336" s="405" t="s">
        <v>1051</v>
      </c>
      <c r="F336" s="406" t="s">
        <v>1052</v>
      </c>
      <c r="G336" s="406" t="s">
        <v>1518</v>
      </c>
      <c r="H336" s="405" t="s">
        <v>2386</v>
      </c>
      <c r="I336" s="251">
        <v>1193</v>
      </c>
      <c r="J336" s="251">
        <v>1193</v>
      </c>
      <c r="K336" s="251">
        <v>0</v>
      </c>
      <c r="L336" s="251">
        <v>0</v>
      </c>
      <c r="M336" s="251">
        <v>1073.7</v>
      </c>
      <c r="N336" s="251">
        <v>0</v>
      </c>
      <c r="O336" s="251" t="s">
        <v>80</v>
      </c>
      <c r="P336" s="646" t="s">
        <v>80</v>
      </c>
      <c r="Q336" s="649">
        <v>44926</v>
      </c>
      <c r="R336" s="405" t="s">
        <v>182</v>
      </c>
      <c r="S336" s="649"/>
      <c r="T336" s="251">
        <v>0</v>
      </c>
      <c r="U336" s="251">
        <v>0</v>
      </c>
      <c r="V336" s="251">
        <v>0</v>
      </c>
      <c r="W336" s="251">
        <v>0</v>
      </c>
      <c r="X336" s="251">
        <v>0</v>
      </c>
      <c r="Y336" s="251">
        <v>0</v>
      </c>
      <c r="Z336" s="251">
        <v>0</v>
      </c>
      <c r="AA336" s="251">
        <v>0</v>
      </c>
      <c r="AB336" s="251">
        <v>0</v>
      </c>
      <c r="AC336" s="251">
        <v>0</v>
      </c>
      <c r="AD336" s="251">
        <v>119.3</v>
      </c>
      <c r="AE336" s="251">
        <v>0</v>
      </c>
      <c r="AF336" s="251">
        <v>0</v>
      </c>
      <c r="AG336" s="251">
        <v>119.3</v>
      </c>
      <c r="AH336" s="251">
        <v>0</v>
      </c>
      <c r="AI336" s="251">
        <v>0</v>
      </c>
      <c r="AJ336" s="251">
        <v>0</v>
      </c>
      <c r="AK336" s="251">
        <v>0</v>
      </c>
      <c r="AL336" s="251">
        <v>0</v>
      </c>
      <c r="AM336" s="251">
        <v>0</v>
      </c>
      <c r="AN336" s="251">
        <v>0</v>
      </c>
      <c r="AO336" s="251">
        <v>0</v>
      </c>
      <c r="AP336" s="251">
        <v>0</v>
      </c>
      <c r="AQ336" s="251">
        <v>0</v>
      </c>
      <c r="AR336" s="251">
        <v>0</v>
      </c>
      <c r="AS336" s="251">
        <v>0</v>
      </c>
      <c r="AT336" s="251">
        <v>0</v>
      </c>
      <c r="AU336" s="251">
        <v>0</v>
      </c>
      <c r="AV336" s="251">
        <v>0</v>
      </c>
      <c r="AW336" s="251">
        <v>0</v>
      </c>
      <c r="AX336" s="251">
        <v>0</v>
      </c>
      <c r="AY336" s="251">
        <v>0</v>
      </c>
      <c r="AZ336" s="251">
        <v>0</v>
      </c>
      <c r="BA336" s="251">
        <v>0</v>
      </c>
      <c r="BB336" s="251">
        <v>0</v>
      </c>
      <c r="BC336" s="251">
        <v>0</v>
      </c>
      <c r="BD336" s="251">
        <v>0</v>
      </c>
      <c r="BE336" s="251">
        <v>0</v>
      </c>
      <c r="BF336" s="251">
        <v>0</v>
      </c>
      <c r="BG336" s="251">
        <v>0</v>
      </c>
      <c r="BH336" s="251">
        <v>0</v>
      </c>
      <c r="BI336" s="251">
        <v>0</v>
      </c>
      <c r="BJ336" s="251">
        <v>0</v>
      </c>
      <c r="BK336" s="251">
        <v>0</v>
      </c>
      <c r="BL336" s="251">
        <v>0</v>
      </c>
      <c r="BM336" s="251">
        <v>0</v>
      </c>
      <c r="BN336" s="251">
        <v>0</v>
      </c>
      <c r="BO336" s="251">
        <v>0</v>
      </c>
      <c r="BP336" s="251">
        <v>0</v>
      </c>
      <c r="BQ336" s="251">
        <v>0</v>
      </c>
      <c r="BR336" s="251">
        <v>119.3</v>
      </c>
      <c r="BS336" s="251">
        <v>0</v>
      </c>
      <c r="BT336" s="251">
        <v>0</v>
      </c>
      <c r="BU336" s="251">
        <v>119.3</v>
      </c>
      <c r="BV336" s="251">
        <v>0</v>
      </c>
      <c r="BW336" s="251">
        <v>0</v>
      </c>
      <c r="BX336" s="251">
        <v>0</v>
      </c>
      <c r="BY336" s="251">
        <v>0</v>
      </c>
      <c r="BZ336" s="251">
        <v>0</v>
      </c>
      <c r="CA336" s="602">
        <v>0</v>
      </c>
      <c r="CB336" s="251">
        <v>0</v>
      </c>
      <c r="CC336" s="251">
        <v>0</v>
      </c>
      <c r="CD336" s="251">
        <v>0</v>
      </c>
      <c r="CE336" s="251">
        <v>0</v>
      </c>
      <c r="CF336" s="251">
        <v>0</v>
      </c>
      <c r="CG336" s="251">
        <v>0</v>
      </c>
      <c r="CH336" s="251">
        <v>0</v>
      </c>
      <c r="CI336" s="251">
        <v>0</v>
      </c>
      <c r="CJ336" s="251">
        <v>0</v>
      </c>
      <c r="CK336" s="251">
        <v>0</v>
      </c>
      <c r="CL336" s="251">
        <v>0</v>
      </c>
      <c r="CM336" s="251">
        <v>0</v>
      </c>
      <c r="CN336" s="251">
        <v>0</v>
      </c>
      <c r="CO336" s="251">
        <v>0</v>
      </c>
      <c r="CP336" s="251">
        <v>0</v>
      </c>
      <c r="CQ336" s="251">
        <v>0</v>
      </c>
      <c r="CR336" s="251">
        <v>0</v>
      </c>
      <c r="CS336" s="251">
        <v>0</v>
      </c>
      <c r="CT336" s="251">
        <v>0</v>
      </c>
      <c r="CU336" s="251">
        <v>0</v>
      </c>
      <c r="CV336" s="729">
        <v>0</v>
      </c>
      <c r="CW336" s="251">
        <v>0</v>
      </c>
      <c r="CX336" s="251">
        <v>1073.7</v>
      </c>
      <c r="CY336" s="251">
        <v>0</v>
      </c>
      <c r="CZ336" s="405" t="s">
        <v>2404</v>
      </c>
      <c r="DA336" s="405" t="s">
        <v>80</v>
      </c>
      <c r="DB336" s="426">
        <v>0</v>
      </c>
      <c r="DC336" s="426">
        <v>0</v>
      </c>
      <c r="DD336" s="649" t="s">
        <v>2096</v>
      </c>
      <c r="DE336" s="649"/>
      <c r="DF336" s="649" t="s">
        <v>2173</v>
      </c>
      <c r="DG336" s="690"/>
      <c r="DH336" s="690"/>
      <c r="DI336" s="690"/>
      <c r="DJ336" s="690"/>
      <c r="DK336" s="690"/>
      <c r="DL336" s="690"/>
      <c r="DM336" s="690"/>
      <c r="DN336" s="690"/>
      <c r="DO336" s="690"/>
      <c r="DP336" s="690"/>
      <c r="DQ336" s="690"/>
      <c r="DR336" s="690"/>
      <c r="DS336" s="690"/>
      <c r="DT336" s="690"/>
      <c r="DU336" s="690"/>
      <c r="DV336" s="690"/>
      <c r="DW336" s="690"/>
      <c r="DX336" s="690"/>
      <c r="DY336" s="690"/>
      <c r="DZ336" s="690"/>
      <c r="EA336" s="690"/>
      <c r="EB336" s="690"/>
      <c r="EC336" s="690"/>
      <c r="ED336" s="690"/>
      <c r="EE336" s="690"/>
      <c r="EF336" s="690"/>
      <c r="EG336" s="690"/>
      <c r="EH336" s="690"/>
      <c r="EI336" s="690"/>
      <c r="EJ336" s="690"/>
      <c r="EK336" s="690"/>
      <c r="EL336" s="690"/>
      <c r="EM336" s="690"/>
      <c r="EN336" s="690"/>
      <c r="EO336" s="690"/>
      <c r="EP336" s="690"/>
      <c r="EQ336" s="690"/>
      <c r="ER336" s="690"/>
      <c r="ES336" s="690"/>
      <c r="ET336" s="690"/>
      <c r="EU336" s="690"/>
      <c r="EV336" s="690"/>
      <c r="EW336" s="690"/>
      <c r="EX336" s="690"/>
      <c r="EY336" s="690"/>
      <c r="EZ336" s="690"/>
      <c r="FA336" s="690"/>
      <c r="FB336" s="690"/>
      <c r="FC336" s="690"/>
      <c r="FD336" s="690"/>
      <c r="FE336" s="690"/>
      <c r="FF336" s="690"/>
      <c r="FG336" s="690"/>
      <c r="FH336" s="690"/>
      <c r="FI336" s="690"/>
    </row>
    <row r="337" spans="1:165" s="428" customFormat="1" ht="36" outlineLevel="1">
      <c r="A337" s="874"/>
      <c r="B337" s="588" t="s">
        <v>2406</v>
      </c>
      <c r="C337" s="667" t="s">
        <v>80</v>
      </c>
      <c r="D337" s="405" t="s">
        <v>1916</v>
      </c>
      <c r="E337" s="405" t="s">
        <v>1051</v>
      </c>
      <c r="F337" s="406" t="s">
        <v>1052</v>
      </c>
      <c r="G337" s="406" t="s">
        <v>1518</v>
      </c>
      <c r="H337" s="405" t="s">
        <v>2386</v>
      </c>
      <c r="I337" s="251">
        <v>230</v>
      </c>
      <c r="J337" s="251">
        <v>230</v>
      </c>
      <c r="K337" s="251">
        <v>0</v>
      </c>
      <c r="L337" s="251">
        <v>0</v>
      </c>
      <c r="M337" s="251">
        <v>157</v>
      </c>
      <c r="N337" s="251">
        <v>0</v>
      </c>
      <c r="O337" s="251" t="s">
        <v>80</v>
      </c>
      <c r="P337" s="646" t="s">
        <v>80</v>
      </c>
      <c r="Q337" s="649">
        <v>44926</v>
      </c>
      <c r="R337" s="405" t="s">
        <v>182</v>
      </c>
      <c r="S337" s="649"/>
      <c r="T337" s="251">
        <v>0</v>
      </c>
      <c r="U337" s="251">
        <v>0</v>
      </c>
      <c r="V337" s="251">
        <v>0</v>
      </c>
      <c r="W337" s="251">
        <v>0</v>
      </c>
      <c r="X337" s="251">
        <v>0</v>
      </c>
      <c r="Y337" s="251">
        <v>0</v>
      </c>
      <c r="Z337" s="251">
        <v>0</v>
      </c>
      <c r="AA337" s="251">
        <v>0</v>
      </c>
      <c r="AB337" s="251">
        <v>0</v>
      </c>
      <c r="AC337" s="251">
        <v>0</v>
      </c>
      <c r="AD337" s="251">
        <v>73</v>
      </c>
      <c r="AE337" s="251">
        <v>0</v>
      </c>
      <c r="AF337" s="251">
        <v>0</v>
      </c>
      <c r="AG337" s="251">
        <v>73</v>
      </c>
      <c r="AH337" s="251">
        <v>0</v>
      </c>
      <c r="AI337" s="251">
        <v>0</v>
      </c>
      <c r="AJ337" s="251">
        <v>0</v>
      </c>
      <c r="AK337" s="251">
        <v>0</v>
      </c>
      <c r="AL337" s="251">
        <v>0</v>
      </c>
      <c r="AM337" s="251">
        <v>0</v>
      </c>
      <c r="AN337" s="251">
        <v>0</v>
      </c>
      <c r="AO337" s="251">
        <v>0</v>
      </c>
      <c r="AP337" s="251">
        <v>0</v>
      </c>
      <c r="AQ337" s="251">
        <v>0</v>
      </c>
      <c r="AR337" s="251">
        <v>0</v>
      </c>
      <c r="AS337" s="251">
        <v>0</v>
      </c>
      <c r="AT337" s="251">
        <v>0</v>
      </c>
      <c r="AU337" s="251">
        <v>0</v>
      </c>
      <c r="AV337" s="251">
        <v>0</v>
      </c>
      <c r="AW337" s="251">
        <v>0</v>
      </c>
      <c r="AX337" s="251">
        <v>0</v>
      </c>
      <c r="AY337" s="251">
        <v>0</v>
      </c>
      <c r="AZ337" s="251">
        <v>0</v>
      </c>
      <c r="BA337" s="251">
        <v>0</v>
      </c>
      <c r="BB337" s="251">
        <v>0</v>
      </c>
      <c r="BC337" s="251">
        <v>0</v>
      </c>
      <c r="BD337" s="251">
        <v>0</v>
      </c>
      <c r="BE337" s="251">
        <v>0</v>
      </c>
      <c r="BF337" s="251">
        <v>0</v>
      </c>
      <c r="BG337" s="251">
        <v>0</v>
      </c>
      <c r="BH337" s="251">
        <v>0</v>
      </c>
      <c r="BI337" s="251">
        <v>0</v>
      </c>
      <c r="BJ337" s="251">
        <v>0</v>
      </c>
      <c r="BK337" s="251">
        <v>0</v>
      </c>
      <c r="BL337" s="251">
        <v>0</v>
      </c>
      <c r="BM337" s="251">
        <v>0</v>
      </c>
      <c r="BN337" s="251">
        <v>0</v>
      </c>
      <c r="BO337" s="251">
        <v>0</v>
      </c>
      <c r="BP337" s="251">
        <v>0</v>
      </c>
      <c r="BQ337" s="251">
        <v>0</v>
      </c>
      <c r="BR337" s="251">
        <v>73</v>
      </c>
      <c r="BS337" s="251">
        <v>0</v>
      </c>
      <c r="BT337" s="251">
        <v>0</v>
      </c>
      <c r="BU337" s="251">
        <v>73</v>
      </c>
      <c r="BV337" s="251">
        <v>0</v>
      </c>
      <c r="BW337" s="251">
        <v>0</v>
      </c>
      <c r="BX337" s="251">
        <v>0</v>
      </c>
      <c r="BY337" s="251">
        <v>0</v>
      </c>
      <c r="BZ337" s="251">
        <v>0</v>
      </c>
      <c r="CA337" s="602">
        <v>0</v>
      </c>
      <c r="CB337" s="251">
        <v>0</v>
      </c>
      <c r="CC337" s="251">
        <v>0</v>
      </c>
      <c r="CD337" s="251">
        <v>0</v>
      </c>
      <c r="CE337" s="251">
        <v>0</v>
      </c>
      <c r="CF337" s="251">
        <v>0</v>
      </c>
      <c r="CG337" s="251">
        <v>0</v>
      </c>
      <c r="CH337" s="251">
        <v>0</v>
      </c>
      <c r="CI337" s="251">
        <v>0</v>
      </c>
      <c r="CJ337" s="251">
        <v>0</v>
      </c>
      <c r="CK337" s="251">
        <v>0</v>
      </c>
      <c r="CL337" s="251">
        <v>0</v>
      </c>
      <c r="CM337" s="251">
        <v>0</v>
      </c>
      <c r="CN337" s="251">
        <v>0</v>
      </c>
      <c r="CO337" s="251">
        <v>0</v>
      </c>
      <c r="CP337" s="251">
        <v>0</v>
      </c>
      <c r="CQ337" s="251">
        <v>0</v>
      </c>
      <c r="CR337" s="251">
        <v>0</v>
      </c>
      <c r="CS337" s="251">
        <v>0</v>
      </c>
      <c r="CT337" s="251">
        <v>0</v>
      </c>
      <c r="CU337" s="251">
        <v>0</v>
      </c>
      <c r="CV337" s="729">
        <v>0</v>
      </c>
      <c r="CW337" s="251">
        <v>0</v>
      </c>
      <c r="CX337" s="251">
        <v>157</v>
      </c>
      <c r="CY337" s="251">
        <v>0</v>
      </c>
      <c r="CZ337" s="405" t="s">
        <v>2404</v>
      </c>
      <c r="DA337" s="405" t="s">
        <v>80</v>
      </c>
      <c r="DB337" s="426">
        <v>0</v>
      </c>
      <c r="DC337" s="426">
        <v>0</v>
      </c>
      <c r="DD337" s="649" t="s">
        <v>2096</v>
      </c>
      <c r="DE337" s="649"/>
      <c r="DF337" s="649" t="s">
        <v>2173</v>
      </c>
      <c r="DG337" s="690"/>
      <c r="DH337" s="690"/>
      <c r="DI337" s="690"/>
      <c r="DJ337" s="690"/>
      <c r="DK337" s="690"/>
      <c r="DL337" s="690"/>
      <c r="DM337" s="690"/>
      <c r="DN337" s="690"/>
      <c r="DO337" s="690"/>
      <c r="DP337" s="690"/>
      <c r="DQ337" s="690"/>
      <c r="DR337" s="690"/>
      <c r="DS337" s="690"/>
      <c r="DT337" s="690"/>
      <c r="DU337" s="690"/>
      <c r="DV337" s="690"/>
      <c r="DW337" s="690"/>
      <c r="DX337" s="690"/>
      <c r="DY337" s="690"/>
      <c r="DZ337" s="690"/>
      <c r="EA337" s="690"/>
      <c r="EB337" s="690"/>
      <c r="EC337" s="690"/>
      <c r="ED337" s="690"/>
      <c r="EE337" s="690"/>
      <c r="EF337" s="690"/>
      <c r="EG337" s="690"/>
      <c r="EH337" s="690"/>
      <c r="EI337" s="690"/>
      <c r="EJ337" s="690"/>
      <c r="EK337" s="690"/>
      <c r="EL337" s="690"/>
      <c r="EM337" s="690"/>
      <c r="EN337" s="690"/>
      <c r="EO337" s="690"/>
      <c r="EP337" s="690"/>
      <c r="EQ337" s="690"/>
      <c r="ER337" s="690"/>
      <c r="ES337" s="690"/>
      <c r="ET337" s="690"/>
      <c r="EU337" s="690"/>
      <c r="EV337" s="690"/>
      <c r="EW337" s="690"/>
      <c r="EX337" s="690"/>
      <c r="EY337" s="690"/>
      <c r="EZ337" s="690"/>
      <c r="FA337" s="690"/>
      <c r="FB337" s="690"/>
      <c r="FC337" s="690"/>
      <c r="FD337" s="690"/>
      <c r="FE337" s="690"/>
      <c r="FF337" s="690"/>
      <c r="FG337" s="690"/>
      <c r="FH337" s="690"/>
      <c r="FI337" s="690"/>
    </row>
    <row r="338" spans="1:165" s="428" customFormat="1" ht="36" outlineLevel="1">
      <c r="A338" s="874"/>
      <c r="B338" s="588" t="s">
        <v>2407</v>
      </c>
      <c r="C338" s="667" t="s">
        <v>80</v>
      </c>
      <c r="D338" s="405" t="s">
        <v>1916</v>
      </c>
      <c r="E338" s="405" t="s">
        <v>1051</v>
      </c>
      <c r="F338" s="406" t="s">
        <v>1052</v>
      </c>
      <c r="G338" s="406" t="s">
        <v>1518</v>
      </c>
      <c r="H338" s="405" t="s">
        <v>2386</v>
      </c>
      <c r="I338" s="251">
        <v>301.45</v>
      </c>
      <c r="J338" s="251">
        <v>301.45</v>
      </c>
      <c r="K338" s="251">
        <v>0</v>
      </c>
      <c r="L338" s="251">
        <v>0</v>
      </c>
      <c r="M338" s="251">
        <v>206</v>
      </c>
      <c r="N338" s="251">
        <v>0</v>
      </c>
      <c r="O338" s="251" t="s">
        <v>80</v>
      </c>
      <c r="P338" s="646" t="s">
        <v>80</v>
      </c>
      <c r="Q338" s="649">
        <v>44926</v>
      </c>
      <c r="R338" s="405" t="s">
        <v>182</v>
      </c>
      <c r="S338" s="669"/>
      <c r="T338" s="251">
        <v>0</v>
      </c>
      <c r="U338" s="251">
        <v>0</v>
      </c>
      <c r="V338" s="251">
        <v>0</v>
      </c>
      <c r="W338" s="251">
        <v>0</v>
      </c>
      <c r="X338" s="251">
        <v>0</v>
      </c>
      <c r="Y338" s="251">
        <v>0</v>
      </c>
      <c r="Z338" s="251">
        <v>0</v>
      </c>
      <c r="AA338" s="251">
        <v>0</v>
      </c>
      <c r="AB338" s="251">
        <v>0</v>
      </c>
      <c r="AC338" s="251">
        <v>0</v>
      </c>
      <c r="AD338" s="251">
        <v>95.45</v>
      </c>
      <c r="AE338" s="251">
        <v>0</v>
      </c>
      <c r="AF338" s="251">
        <v>0</v>
      </c>
      <c r="AG338" s="251">
        <v>95.45</v>
      </c>
      <c r="AH338" s="251">
        <v>0</v>
      </c>
      <c r="AI338" s="251">
        <v>0</v>
      </c>
      <c r="AJ338" s="251">
        <v>0</v>
      </c>
      <c r="AK338" s="251">
        <v>0</v>
      </c>
      <c r="AL338" s="251">
        <v>0</v>
      </c>
      <c r="AM338" s="251">
        <v>0</v>
      </c>
      <c r="AN338" s="251">
        <v>0</v>
      </c>
      <c r="AO338" s="251">
        <v>0</v>
      </c>
      <c r="AP338" s="251">
        <v>0</v>
      </c>
      <c r="AQ338" s="251">
        <v>0</v>
      </c>
      <c r="AR338" s="251">
        <v>0</v>
      </c>
      <c r="AS338" s="251">
        <v>0</v>
      </c>
      <c r="AT338" s="251">
        <v>0</v>
      </c>
      <c r="AU338" s="251">
        <v>0</v>
      </c>
      <c r="AV338" s="251">
        <v>0</v>
      </c>
      <c r="AW338" s="251">
        <v>0</v>
      </c>
      <c r="AX338" s="251">
        <v>0</v>
      </c>
      <c r="AY338" s="251">
        <v>0</v>
      </c>
      <c r="AZ338" s="251">
        <v>0</v>
      </c>
      <c r="BA338" s="251">
        <v>0</v>
      </c>
      <c r="BB338" s="251">
        <v>0</v>
      </c>
      <c r="BC338" s="251">
        <v>0</v>
      </c>
      <c r="BD338" s="251">
        <v>0</v>
      </c>
      <c r="BE338" s="251">
        <v>0</v>
      </c>
      <c r="BF338" s="251">
        <v>0</v>
      </c>
      <c r="BG338" s="251">
        <v>0</v>
      </c>
      <c r="BH338" s="251">
        <v>0</v>
      </c>
      <c r="BI338" s="251">
        <v>0</v>
      </c>
      <c r="BJ338" s="251">
        <v>0</v>
      </c>
      <c r="BK338" s="251">
        <v>0</v>
      </c>
      <c r="BL338" s="251">
        <v>0</v>
      </c>
      <c r="BM338" s="251">
        <v>0</v>
      </c>
      <c r="BN338" s="251">
        <v>0</v>
      </c>
      <c r="BO338" s="251">
        <v>0</v>
      </c>
      <c r="BP338" s="251">
        <v>0</v>
      </c>
      <c r="BQ338" s="251">
        <v>0</v>
      </c>
      <c r="BR338" s="251">
        <v>95.45</v>
      </c>
      <c r="BS338" s="251">
        <v>0</v>
      </c>
      <c r="BT338" s="251">
        <v>0</v>
      </c>
      <c r="BU338" s="251">
        <v>95.45</v>
      </c>
      <c r="BV338" s="251">
        <v>0</v>
      </c>
      <c r="BW338" s="251">
        <v>0</v>
      </c>
      <c r="BX338" s="251">
        <v>0</v>
      </c>
      <c r="BY338" s="251">
        <v>0</v>
      </c>
      <c r="BZ338" s="251">
        <v>0</v>
      </c>
      <c r="CA338" s="602">
        <v>0</v>
      </c>
      <c r="CB338" s="251">
        <v>0</v>
      </c>
      <c r="CC338" s="251">
        <v>0</v>
      </c>
      <c r="CD338" s="251">
        <v>0</v>
      </c>
      <c r="CE338" s="251">
        <v>0</v>
      </c>
      <c r="CF338" s="251">
        <v>0</v>
      </c>
      <c r="CG338" s="251">
        <v>0</v>
      </c>
      <c r="CH338" s="251">
        <v>0</v>
      </c>
      <c r="CI338" s="251">
        <v>0</v>
      </c>
      <c r="CJ338" s="251">
        <v>0</v>
      </c>
      <c r="CK338" s="251">
        <v>0</v>
      </c>
      <c r="CL338" s="251">
        <v>0</v>
      </c>
      <c r="CM338" s="251">
        <v>0</v>
      </c>
      <c r="CN338" s="251">
        <v>0</v>
      </c>
      <c r="CO338" s="251">
        <v>0</v>
      </c>
      <c r="CP338" s="251">
        <v>0</v>
      </c>
      <c r="CQ338" s="251">
        <v>0</v>
      </c>
      <c r="CR338" s="251">
        <v>0</v>
      </c>
      <c r="CS338" s="251">
        <v>0</v>
      </c>
      <c r="CT338" s="251">
        <v>0</v>
      </c>
      <c r="CU338" s="251">
        <v>0</v>
      </c>
      <c r="CV338" s="729">
        <v>0</v>
      </c>
      <c r="CW338" s="251">
        <v>0</v>
      </c>
      <c r="CX338" s="251">
        <v>206</v>
      </c>
      <c r="CY338" s="251">
        <v>0</v>
      </c>
      <c r="CZ338" s="405" t="s">
        <v>2404</v>
      </c>
      <c r="DA338" s="405" t="s">
        <v>80</v>
      </c>
      <c r="DB338" s="426">
        <v>0</v>
      </c>
      <c r="DC338" s="426">
        <v>0</v>
      </c>
      <c r="DD338" s="649" t="s">
        <v>2096</v>
      </c>
      <c r="DE338" s="649"/>
      <c r="DF338" s="649" t="s">
        <v>2173</v>
      </c>
      <c r="DG338" s="690"/>
      <c r="DH338" s="690"/>
      <c r="DI338" s="690"/>
      <c r="DJ338" s="690"/>
      <c r="DK338" s="690"/>
      <c r="DL338" s="690"/>
      <c r="DM338" s="690"/>
      <c r="DN338" s="690"/>
      <c r="DO338" s="690"/>
      <c r="DP338" s="690"/>
      <c r="DQ338" s="690"/>
      <c r="DR338" s="690"/>
      <c r="DS338" s="690"/>
      <c r="DT338" s="690"/>
      <c r="DU338" s="690"/>
      <c r="DV338" s="690"/>
      <c r="DW338" s="690"/>
      <c r="DX338" s="690"/>
      <c r="DY338" s="690"/>
      <c r="DZ338" s="690"/>
      <c r="EA338" s="690"/>
      <c r="EB338" s="690"/>
      <c r="EC338" s="690"/>
      <c r="ED338" s="690"/>
      <c r="EE338" s="690"/>
      <c r="EF338" s="690"/>
      <c r="EG338" s="690"/>
      <c r="EH338" s="690"/>
      <c r="EI338" s="690"/>
      <c r="EJ338" s="690"/>
      <c r="EK338" s="690"/>
      <c r="EL338" s="690"/>
      <c r="EM338" s="690"/>
      <c r="EN338" s="690"/>
      <c r="EO338" s="690"/>
      <c r="EP338" s="690"/>
      <c r="EQ338" s="690"/>
      <c r="ER338" s="690"/>
      <c r="ES338" s="690"/>
      <c r="ET338" s="690"/>
      <c r="EU338" s="690"/>
      <c r="EV338" s="690"/>
      <c r="EW338" s="690"/>
      <c r="EX338" s="690"/>
      <c r="EY338" s="690"/>
      <c r="EZ338" s="690"/>
      <c r="FA338" s="690"/>
      <c r="FB338" s="690"/>
      <c r="FC338" s="690"/>
      <c r="FD338" s="690"/>
      <c r="FE338" s="690"/>
      <c r="FF338" s="690"/>
      <c r="FG338" s="690"/>
      <c r="FH338" s="690"/>
      <c r="FI338" s="690"/>
    </row>
    <row r="339" spans="1:165" s="428" customFormat="1" ht="36" outlineLevel="1">
      <c r="A339" s="874"/>
      <c r="B339" s="588" t="s">
        <v>2408</v>
      </c>
      <c r="C339" s="667" t="s">
        <v>80</v>
      </c>
      <c r="D339" s="405" t="s">
        <v>2409</v>
      </c>
      <c r="E339" s="405" t="s">
        <v>2410</v>
      </c>
      <c r="F339" s="406" t="s">
        <v>2411</v>
      </c>
      <c r="G339" s="406" t="s">
        <v>1518</v>
      </c>
      <c r="H339" s="405" t="s">
        <v>2386</v>
      </c>
      <c r="I339" s="251">
        <v>25.834</v>
      </c>
      <c r="J339" s="251">
        <v>25.834</v>
      </c>
      <c r="K339" s="251">
        <v>0</v>
      </c>
      <c r="L339" s="251">
        <v>0</v>
      </c>
      <c r="M339" s="251">
        <v>18</v>
      </c>
      <c r="N339" s="251">
        <v>0</v>
      </c>
      <c r="O339" s="251" t="s">
        <v>80</v>
      </c>
      <c r="P339" s="646" t="s">
        <v>80</v>
      </c>
      <c r="Q339" s="649">
        <v>44926</v>
      </c>
      <c r="R339" s="405" t="s">
        <v>182</v>
      </c>
      <c r="S339" s="669"/>
      <c r="T339" s="251">
        <v>0</v>
      </c>
      <c r="U339" s="251">
        <v>0</v>
      </c>
      <c r="V339" s="251">
        <v>0</v>
      </c>
      <c r="W339" s="251">
        <v>0</v>
      </c>
      <c r="X339" s="251">
        <v>0</v>
      </c>
      <c r="Y339" s="251">
        <v>0</v>
      </c>
      <c r="Z339" s="251">
        <v>0</v>
      </c>
      <c r="AA339" s="251">
        <v>0</v>
      </c>
      <c r="AB339" s="251">
        <v>0</v>
      </c>
      <c r="AC339" s="251">
        <v>0</v>
      </c>
      <c r="AD339" s="251">
        <v>7.8339999999999996</v>
      </c>
      <c r="AE339" s="251">
        <v>0</v>
      </c>
      <c r="AF339" s="251">
        <v>0</v>
      </c>
      <c r="AG339" s="251">
        <v>7.8339999999999996</v>
      </c>
      <c r="AH339" s="251">
        <v>0</v>
      </c>
      <c r="AI339" s="251">
        <v>0</v>
      </c>
      <c r="AJ339" s="251">
        <v>0</v>
      </c>
      <c r="AK339" s="251">
        <v>0</v>
      </c>
      <c r="AL339" s="251">
        <v>0</v>
      </c>
      <c r="AM339" s="251">
        <v>0</v>
      </c>
      <c r="AN339" s="251">
        <v>0</v>
      </c>
      <c r="AO339" s="251">
        <v>0</v>
      </c>
      <c r="AP339" s="251">
        <v>0</v>
      </c>
      <c r="AQ339" s="251">
        <v>0</v>
      </c>
      <c r="AR339" s="251">
        <v>0</v>
      </c>
      <c r="AS339" s="251">
        <v>0</v>
      </c>
      <c r="AT339" s="251">
        <v>0</v>
      </c>
      <c r="AU339" s="251">
        <v>0</v>
      </c>
      <c r="AV339" s="251">
        <v>0</v>
      </c>
      <c r="AW339" s="251">
        <v>0</v>
      </c>
      <c r="AX339" s="251">
        <v>0</v>
      </c>
      <c r="AY339" s="251">
        <v>0</v>
      </c>
      <c r="AZ339" s="251">
        <v>0</v>
      </c>
      <c r="BA339" s="251">
        <v>0</v>
      </c>
      <c r="BB339" s="251">
        <v>0</v>
      </c>
      <c r="BC339" s="251">
        <v>0</v>
      </c>
      <c r="BD339" s="251">
        <v>0</v>
      </c>
      <c r="BE339" s="251">
        <v>0</v>
      </c>
      <c r="BF339" s="251">
        <v>0</v>
      </c>
      <c r="BG339" s="251">
        <v>0</v>
      </c>
      <c r="BH339" s="251">
        <v>0</v>
      </c>
      <c r="BI339" s="251">
        <v>0</v>
      </c>
      <c r="BJ339" s="251">
        <v>0</v>
      </c>
      <c r="BK339" s="251">
        <v>0</v>
      </c>
      <c r="BL339" s="251">
        <v>0</v>
      </c>
      <c r="BM339" s="251">
        <v>0</v>
      </c>
      <c r="BN339" s="251">
        <v>0</v>
      </c>
      <c r="BO339" s="251">
        <v>0</v>
      </c>
      <c r="BP339" s="251">
        <v>0</v>
      </c>
      <c r="BQ339" s="251">
        <v>0</v>
      </c>
      <c r="BR339" s="251">
        <v>7.8339999999999996</v>
      </c>
      <c r="BS339" s="251">
        <v>0</v>
      </c>
      <c r="BT339" s="251">
        <v>0</v>
      </c>
      <c r="BU339" s="251">
        <v>7.8339999999999996</v>
      </c>
      <c r="BV339" s="251">
        <v>0</v>
      </c>
      <c r="BW339" s="251">
        <v>0</v>
      </c>
      <c r="BX339" s="251">
        <v>0</v>
      </c>
      <c r="BY339" s="251">
        <v>0</v>
      </c>
      <c r="BZ339" s="251">
        <v>0</v>
      </c>
      <c r="CA339" s="602">
        <v>0</v>
      </c>
      <c r="CB339" s="251">
        <v>0</v>
      </c>
      <c r="CC339" s="251">
        <v>0</v>
      </c>
      <c r="CD339" s="251">
        <v>0</v>
      </c>
      <c r="CE339" s="251">
        <v>0</v>
      </c>
      <c r="CF339" s="251">
        <v>0</v>
      </c>
      <c r="CG339" s="251">
        <v>0</v>
      </c>
      <c r="CH339" s="251">
        <v>0</v>
      </c>
      <c r="CI339" s="251">
        <v>0</v>
      </c>
      <c r="CJ339" s="251">
        <v>0</v>
      </c>
      <c r="CK339" s="251">
        <v>0</v>
      </c>
      <c r="CL339" s="251">
        <v>0</v>
      </c>
      <c r="CM339" s="251">
        <v>0</v>
      </c>
      <c r="CN339" s="251">
        <v>0</v>
      </c>
      <c r="CO339" s="251">
        <v>0</v>
      </c>
      <c r="CP339" s="251">
        <v>0</v>
      </c>
      <c r="CQ339" s="251">
        <v>0</v>
      </c>
      <c r="CR339" s="251">
        <v>0</v>
      </c>
      <c r="CS339" s="251">
        <v>0</v>
      </c>
      <c r="CT339" s="251">
        <v>0</v>
      </c>
      <c r="CU339" s="251">
        <v>0</v>
      </c>
      <c r="CV339" s="729">
        <v>0</v>
      </c>
      <c r="CW339" s="251">
        <v>0</v>
      </c>
      <c r="CX339" s="251">
        <v>18</v>
      </c>
      <c r="CY339" s="251">
        <v>0</v>
      </c>
      <c r="CZ339" s="405" t="s">
        <v>2404</v>
      </c>
      <c r="DA339" s="405" t="s">
        <v>80</v>
      </c>
      <c r="DB339" s="426">
        <v>0</v>
      </c>
      <c r="DC339" s="426">
        <v>0</v>
      </c>
      <c r="DD339" s="649" t="s">
        <v>2096</v>
      </c>
      <c r="DE339" s="649"/>
      <c r="DF339" s="649" t="s">
        <v>2195</v>
      </c>
      <c r="DG339" s="690"/>
      <c r="DH339" s="690"/>
      <c r="DI339" s="690"/>
      <c r="DJ339" s="690"/>
      <c r="DK339" s="690"/>
      <c r="DL339" s="690"/>
      <c r="DM339" s="690"/>
      <c r="DN339" s="690"/>
      <c r="DO339" s="690"/>
      <c r="DP339" s="690"/>
      <c r="DQ339" s="690"/>
      <c r="DR339" s="690"/>
      <c r="DS339" s="690"/>
      <c r="DT339" s="690"/>
      <c r="DU339" s="690"/>
      <c r="DV339" s="690"/>
      <c r="DW339" s="690"/>
      <c r="DX339" s="690"/>
      <c r="DY339" s="690"/>
      <c r="DZ339" s="690"/>
      <c r="EA339" s="690"/>
      <c r="EB339" s="690"/>
      <c r="EC339" s="690"/>
      <c r="ED339" s="690"/>
      <c r="EE339" s="690"/>
      <c r="EF339" s="690"/>
      <c r="EG339" s="690"/>
      <c r="EH339" s="690"/>
      <c r="EI339" s="690"/>
      <c r="EJ339" s="690"/>
      <c r="EK339" s="690"/>
      <c r="EL339" s="690"/>
      <c r="EM339" s="690"/>
      <c r="EN339" s="690"/>
      <c r="EO339" s="690"/>
      <c r="EP339" s="690"/>
      <c r="EQ339" s="690"/>
      <c r="ER339" s="690"/>
      <c r="ES339" s="690"/>
      <c r="ET339" s="690"/>
      <c r="EU339" s="690"/>
      <c r="EV339" s="690"/>
      <c r="EW339" s="690"/>
      <c r="EX339" s="690"/>
      <c r="EY339" s="690"/>
      <c r="EZ339" s="690"/>
      <c r="FA339" s="690"/>
      <c r="FB339" s="690"/>
      <c r="FC339" s="690"/>
      <c r="FD339" s="690"/>
      <c r="FE339" s="690"/>
      <c r="FF339" s="690"/>
      <c r="FG339" s="690"/>
      <c r="FH339" s="690"/>
      <c r="FI339" s="690"/>
    </row>
    <row r="340" spans="1:165" s="428" customFormat="1" ht="36.6" customHeight="1" outlineLevel="1">
      <c r="A340" s="874"/>
      <c r="B340" s="588" t="s">
        <v>2412</v>
      </c>
      <c r="C340" s="667" t="s">
        <v>80</v>
      </c>
      <c r="D340" s="405" t="s">
        <v>2409</v>
      </c>
      <c r="E340" s="405" t="s">
        <v>2410</v>
      </c>
      <c r="F340" s="406" t="s">
        <v>2411</v>
      </c>
      <c r="G340" s="406" t="s">
        <v>1518</v>
      </c>
      <c r="H340" s="405" t="s">
        <v>2386</v>
      </c>
      <c r="I340" s="251">
        <v>196.62756999999999</v>
      </c>
      <c r="J340" s="251">
        <v>196.62756999999999</v>
      </c>
      <c r="K340" s="251">
        <v>0</v>
      </c>
      <c r="L340" s="251">
        <v>0</v>
      </c>
      <c r="M340" s="251">
        <v>137.63929999999999</v>
      </c>
      <c r="N340" s="251">
        <v>0</v>
      </c>
      <c r="O340" s="251" t="s">
        <v>80</v>
      </c>
      <c r="P340" s="646" t="s">
        <v>80</v>
      </c>
      <c r="Q340" s="649">
        <v>44926</v>
      </c>
      <c r="R340" s="405" t="s">
        <v>182</v>
      </c>
      <c r="S340" s="649"/>
      <c r="T340" s="251">
        <v>0</v>
      </c>
      <c r="U340" s="251">
        <v>0</v>
      </c>
      <c r="V340" s="251">
        <v>0</v>
      </c>
      <c r="W340" s="251">
        <v>0</v>
      </c>
      <c r="X340" s="251">
        <v>0</v>
      </c>
      <c r="Y340" s="251">
        <v>0</v>
      </c>
      <c r="Z340" s="251">
        <v>0</v>
      </c>
      <c r="AA340" s="251">
        <v>0</v>
      </c>
      <c r="AB340" s="251">
        <v>0</v>
      </c>
      <c r="AC340" s="251">
        <v>0</v>
      </c>
      <c r="AD340" s="251">
        <v>58.98827</v>
      </c>
      <c r="AE340" s="251">
        <v>0</v>
      </c>
      <c r="AF340" s="251">
        <v>0</v>
      </c>
      <c r="AG340" s="251">
        <v>58.98827</v>
      </c>
      <c r="AH340" s="251">
        <v>0</v>
      </c>
      <c r="AI340" s="251">
        <v>0</v>
      </c>
      <c r="AJ340" s="251">
        <v>0</v>
      </c>
      <c r="AK340" s="251">
        <v>0</v>
      </c>
      <c r="AL340" s="251">
        <v>0</v>
      </c>
      <c r="AM340" s="251">
        <v>0</v>
      </c>
      <c r="AN340" s="251">
        <v>0</v>
      </c>
      <c r="AO340" s="251">
        <v>0</v>
      </c>
      <c r="AP340" s="251">
        <v>0</v>
      </c>
      <c r="AQ340" s="251">
        <v>0</v>
      </c>
      <c r="AR340" s="251">
        <v>0</v>
      </c>
      <c r="AS340" s="251">
        <v>0</v>
      </c>
      <c r="AT340" s="251">
        <v>0</v>
      </c>
      <c r="AU340" s="251">
        <v>0</v>
      </c>
      <c r="AV340" s="251">
        <v>0</v>
      </c>
      <c r="AW340" s="251">
        <v>0</v>
      </c>
      <c r="AX340" s="251">
        <v>0</v>
      </c>
      <c r="AY340" s="251">
        <v>0</v>
      </c>
      <c r="AZ340" s="251">
        <v>0</v>
      </c>
      <c r="BA340" s="251">
        <v>0</v>
      </c>
      <c r="BB340" s="251">
        <v>0</v>
      </c>
      <c r="BC340" s="251">
        <v>0</v>
      </c>
      <c r="BD340" s="251">
        <v>0</v>
      </c>
      <c r="BE340" s="251">
        <v>0</v>
      </c>
      <c r="BF340" s="251">
        <v>0</v>
      </c>
      <c r="BG340" s="251">
        <v>0</v>
      </c>
      <c r="BH340" s="251">
        <v>0</v>
      </c>
      <c r="BI340" s="251">
        <v>0</v>
      </c>
      <c r="BJ340" s="251">
        <v>0</v>
      </c>
      <c r="BK340" s="251">
        <v>0</v>
      </c>
      <c r="BL340" s="251">
        <v>0</v>
      </c>
      <c r="BM340" s="251">
        <v>0</v>
      </c>
      <c r="BN340" s="251">
        <v>0</v>
      </c>
      <c r="BO340" s="251">
        <v>0</v>
      </c>
      <c r="BP340" s="251">
        <v>0</v>
      </c>
      <c r="BQ340" s="251">
        <v>0</v>
      </c>
      <c r="BR340" s="251">
        <v>58.98827</v>
      </c>
      <c r="BS340" s="251">
        <v>0</v>
      </c>
      <c r="BT340" s="251">
        <v>0</v>
      </c>
      <c r="BU340" s="251">
        <v>58.98827</v>
      </c>
      <c r="BV340" s="251">
        <v>0</v>
      </c>
      <c r="BW340" s="251">
        <v>0</v>
      </c>
      <c r="BX340" s="251">
        <v>0</v>
      </c>
      <c r="BY340" s="251">
        <v>0</v>
      </c>
      <c r="BZ340" s="251">
        <v>0</v>
      </c>
      <c r="CA340" s="602">
        <v>0</v>
      </c>
      <c r="CB340" s="251">
        <v>0</v>
      </c>
      <c r="CC340" s="251">
        <v>0</v>
      </c>
      <c r="CD340" s="251">
        <v>0</v>
      </c>
      <c r="CE340" s="251">
        <v>0</v>
      </c>
      <c r="CF340" s="251">
        <v>0</v>
      </c>
      <c r="CG340" s="251">
        <v>0</v>
      </c>
      <c r="CH340" s="251">
        <v>0</v>
      </c>
      <c r="CI340" s="251">
        <v>0</v>
      </c>
      <c r="CJ340" s="251">
        <v>0</v>
      </c>
      <c r="CK340" s="251">
        <v>0</v>
      </c>
      <c r="CL340" s="251">
        <v>0</v>
      </c>
      <c r="CM340" s="251">
        <v>0</v>
      </c>
      <c r="CN340" s="251">
        <v>0</v>
      </c>
      <c r="CO340" s="251">
        <v>0</v>
      </c>
      <c r="CP340" s="251">
        <v>0</v>
      </c>
      <c r="CQ340" s="251">
        <v>0</v>
      </c>
      <c r="CR340" s="251">
        <v>0</v>
      </c>
      <c r="CS340" s="251">
        <v>0</v>
      </c>
      <c r="CT340" s="251">
        <v>0</v>
      </c>
      <c r="CU340" s="251">
        <v>0</v>
      </c>
      <c r="CV340" s="729">
        <v>0</v>
      </c>
      <c r="CW340" s="251">
        <v>0</v>
      </c>
      <c r="CX340" s="251">
        <v>137.63929999999999</v>
      </c>
      <c r="CY340" s="251">
        <v>0</v>
      </c>
      <c r="CZ340" s="405" t="s">
        <v>2404</v>
      </c>
      <c r="DA340" s="405" t="s">
        <v>80</v>
      </c>
      <c r="DB340" s="426">
        <v>0</v>
      </c>
      <c r="DC340" s="426">
        <v>0</v>
      </c>
      <c r="DD340" s="649" t="s">
        <v>2096</v>
      </c>
      <c r="DE340" s="649"/>
      <c r="DF340" s="649" t="s">
        <v>2195</v>
      </c>
      <c r="DG340" s="690"/>
      <c r="DH340" s="690"/>
      <c r="DI340" s="690"/>
      <c r="DJ340" s="690"/>
      <c r="DK340" s="690"/>
      <c r="DL340" s="690"/>
      <c r="DM340" s="690"/>
      <c r="DN340" s="690"/>
      <c r="DO340" s="690"/>
      <c r="DP340" s="690"/>
      <c r="DQ340" s="690"/>
      <c r="DR340" s="690"/>
      <c r="DS340" s="690"/>
      <c r="DT340" s="690"/>
      <c r="DU340" s="690"/>
      <c r="DV340" s="690"/>
      <c r="DW340" s="690"/>
      <c r="DX340" s="690"/>
      <c r="DY340" s="690"/>
      <c r="DZ340" s="690"/>
      <c r="EA340" s="690"/>
      <c r="EB340" s="690"/>
      <c r="EC340" s="690"/>
      <c r="ED340" s="690"/>
      <c r="EE340" s="690"/>
      <c r="EF340" s="690"/>
      <c r="EG340" s="690"/>
      <c r="EH340" s="690"/>
      <c r="EI340" s="690"/>
      <c r="EJ340" s="690"/>
      <c r="EK340" s="690"/>
      <c r="EL340" s="690"/>
      <c r="EM340" s="690"/>
      <c r="EN340" s="690"/>
      <c r="EO340" s="690"/>
      <c r="EP340" s="690"/>
      <c r="EQ340" s="690"/>
      <c r="ER340" s="690"/>
      <c r="ES340" s="690"/>
      <c r="ET340" s="690"/>
      <c r="EU340" s="690"/>
      <c r="EV340" s="690"/>
      <c r="EW340" s="690"/>
      <c r="EX340" s="690"/>
      <c r="EY340" s="690"/>
      <c r="EZ340" s="690"/>
      <c r="FA340" s="690"/>
      <c r="FB340" s="690"/>
      <c r="FC340" s="690"/>
      <c r="FD340" s="690"/>
      <c r="FE340" s="690"/>
      <c r="FF340" s="690"/>
      <c r="FG340" s="690"/>
      <c r="FH340" s="690"/>
      <c r="FI340" s="690"/>
    </row>
    <row r="341" spans="1:165" s="428" customFormat="1" ht="358.5" customHeight="1" outlineLevel="1">
      <c r="A341" s="874"/>
      <c r="B341" s="588" t="s">
        <v>2413</v>
      </c>
      <c r="C341" s="667" t="s">
        <v>80</v>
      </c>
      <c r="D341" s="405" t="s">
        <v>1311</v>
      </c>
      <c r="E341" s="405" t="s">
        <v>1680</v>
      </c>
      <c r="F341" s="406" t="s">
        <v>1681</v>
      </c>
      <c r="G341" s="406" t="s">
        <v>1518</v>
      </c>
      <c r="H341" s="405" t="s">
        <v>2064</v>
      </c>
      <c r="I341" s="251">
        <v>350</v>
      </c>
      <c r="J341" s="251">
        <v>350</v>
      </c>
      <c r="K341" s="251">
        <v>0</v>
      </c>
      <c r="L341" s="251">
        <v>0</v>
      </c>
      <c r="M341" s="251">
        <v>200</v>
      </c>
      <c r="N341" s="251">
        <v>0</v>
      </c>
      <c r="O341" s="251" t="s">
        <v>80</v>
      </c>
      <c r="P341" s="646" t="s">
        <v>80</v>
      </c>
      <c r="Q341" s="649">
        <v>44926</v>
      </c>
      <c r="R341" s="405" t="s">
        <v>182</v>
      </c>
      <c r="S341" s="649"/>
      <c r="T341" s="251">
        <v>0</v>
      </c>
      <c r="U341" s="251">
        <v>0</v>
      </c>
      <c r="V341" s="251">
        <v>0</v>
      </c>
      <c r="W341" s="251">
        <v>0</v>
      </c>
      <c r="X341" s="251">
        <v>0</v>
      </c>
      <c r="Y341" s="251">
        <v>0</v>
      </c>
      <c r="Z341" s="251">
        <v>0</v>
      </c>
      <c r="AA341" s="251">
        <v>0</v>
      </c>
      <c r="AB341" s="251">
        <v>0</v>
      </c>
      <c r="AC341" s="251">
        <v>0</v>
      </c>
      <c r="AD341" s="251">
        <v>150</v>
      </c>
      <c r="AE341" s="251">
        <v>0</v>
      </c>
      <c r="AF341" s="251">
        <v>0</v>
      </c>
      <c r="AG341" s="251">
        <v>150</v>
      </c>
      <c r="AH341" s="251">
        <v>0</v>
      </c>
      <c r="AI341" s="251">
        <v>0</v>
      </c>
      <c r="AJ341" s="251">
        <v>0</v>
      </c>
      <c r="AK341" s="251">
        <v>0</v>
      </c>
      <c r="AL341" s="251">
        <v>0</v>
      </c>
      <c r="AM341" s="251">
        <v>0</v>
      </c>
      <c r="AN341" s="251">
        <v>0</v>
      </c>
      <c r="AO341" s="251">
        <v>0</v>
      </c>
      <c r="AP341" s="251">
        <v>0</v>
      </c>
      <c r="AQ341" s="251">
        <v>0</v>
      </c>
      <c r="AR341" s="251">
        <v>0</v>
      </c>
      <c r="AS341" s="251">
        <v>0</v>
      </c>
      <c r="AT341" s="251">
        <v>0</v>
      </c>
      <c r="AU341" s="251">
        <v>0</v>
      </c>
      <c r="AV341" s="251">
        <v>0</v>
      </c>
      <c r="AW341" s="251">
        <v>0</v>
      </c>
      <c r="AX341" s="251">
        <v>0</v>
      </c>
      <c r="AY341" s="251">
        <v>0</v>
      </c>
      <c r="AZ341" s="251">
        <v>0</v>
      </c>
      <c r="BA341" s="251">
        <v>0</v>
      </c>
      <c r="BB341" s="251">
        <v>0</v>
      </c>
      <c r="BC341" s="251">
        <v>0</v>
      </c>
      <c r="BD341" s="251">
        <v>0</v>
      </c>
      <c r="BE341" s="251">
        <v>0</v>
      </c>
      <c r="BF341" s="251">
        <v>0</v>
      </c>
      <c r="BG341" s="251">
        <v>0</v>
      </c>
      <c r="BH341" s="251">
        <v>0</v>
      </c>
      <c r="BI341" s="251">
        <v>0</v>
      </c>
      <c r="BJ341" s="251">
        <v>0</v>
      </c>
      <c r="BK341" s="251">
        <v>0</v>
      </c>
      <c r="BL341" s="251">
        <v>0</v>
      </c>
      <c r="BM341" s="251">
        <v>0</v>
      </c>
      <c r="BN341" s="251">
        <v>0</v>
      </c>
      <c r="BO341" s="251">
        <v>0</v>
      </c>
      <c r="BP341" s="251">
        <v>0</v>
      </c>
      <c r="BQ341" s="251">
        <v>0</v>
      </c>
      <c r="BR341" s="251">
        <v>150</v>
      </c>
      <c r="BS341" s="251">
        <v>0</v>
      </c>
      <c r="BT341" s="251">
        <v>0</v>
      </c>
      <c r="BU341" s="251">
        <v>150</v>
      </c>
      <c r="BV341" s="251">
        <v>0</v>
      </c>
      <c r="BW341" s="251">
        <v>0</v>
      </c>
      <c r="BX341" s="251">
        <v>0</v>
      </c>
      <c r="BY341" s="251">
        <v>0</v>
      </c>
      <c r="BZ341" s="251">
        <v>0</v>
      </c>
      <c r="CA341" s="602">
        <v>0</v>
      </c>
      <c r="CB341" s="251">
        <v>0</v>
      </c>
      <c r="CC341" s="251">
        <v>0</v>
      </c>
      <c r="CD341" s="251">
        <v>0</v>
      </c>
      <c r="CE341" s="251">
        <v>0</v>
      </c>
      <c r="CF341" s="251">
        <v>0</v>
      </c>
      <c r="CG341" s="251">
        <v>0</v>
      </c>
      <c r="CH341" s="251">
        <v>0</v>
      </c>
      <c r="CI341" s="251">
        <v>0</v>
      </c>
      <c r="CJ341" s="251">
        <v>0</v>
      </c>
      <c r="CK341" s="251">
        <v>0</v>
      </c>
      <c r="CL341" s="251">
        <v>0</v>
      </c>
      <c r="CM341" s="251">
        <v>0</v>
      </c>
      <c r="CN341" s="251">
        <v>0</v>
      </c>
      <c r="CO341" s="251">
        <v>0</v>
      </c>
      <c r="CP341" s="251">
        <v>0</v>
      </c>
      <c r="CQ341" s="251">
        <v>0</v>
      </c>
      <c r="CR341" s="251">
        <v>0</v>
      </c>
      <c r="CS341" s="251">
        <v>0</v>
      </c>
      <c r="CT341" s="251">
        <v>0</v>
      </c>
      <c r="CU341" s="251">
        <v>0</v>
      </c>
      <c r="CV341" s="729">
        <v>0</v>
      </c>
      <c r="CW341" s="251">
        <v>0</v>
      </c>
      <c r="CX341" s="251">
        <v>200</v>
      </c>
      <c r="CY341" s="251">
        <v>0</v>
      </c>
      <c r="CZ341" s="405" t="s">
        <v>2552</v>
      </c>
      <c r="DA341" s="405" t="s">
        <v>80</v>
      </c>
      <c r="DB341" s="426">
        <v>0</v>
      </c>
      <c r="DC341" s="426">
        <v>0</v>
      </c>
      <c r="DD341" s="649" t="s">
        <v>2096</v>
      </c>
      <c r="DE341" s="649"/>
      <c r="DF341" s="649" t="s">
        <v>2198</v>
      </c>
      <c r="DG341" s="690"/>
      <c r="DH341" s="690"/>
      <c r="DI341" s="690"/>
      <c r="DJ341" s="690"/>
      <c r="DK341" s="690"/>
      <c r="DL341" s="690"/>
      <c r="DM341" s="690"/>
      <c r="DN341" s="690"/>
      <c r="DO341" s="690"/>
      <c r="DP341" s="690"/>
      <c r="DQ341" s="690"/>
      <c r="DR341" s="690"/>
      <c r="DS341" s="690"/>
      <c r="DT341" s="690"/>
      <c r="DU341" s="690"/>
      <c r="DV341" s="690"/>
      <c r="DW341" s="690"/>
      <c r="DX341" s="690"/>
      <c r="DY341" s="690"/>
      <c r="DZ341" s="690"/>
      <c r="EA341" s="690"/>
      <c r="EB341" s="690"/>
      <c r="EC341" s="690"/>
      <c r="ED341" s="690"/>
      <c r="EE341" s="690"/>
      <c r="EF341" s="690"/>
      <c r="EG341" s="690"/>
      <c r="EH341" s="690"/>
      <c r="EI341" s="690"/>
      <c r="EJ341" s="690"/>
      <c r="EK341" s="690"/>
      <c r="EL341" s="690"/>
      <c r="EM341" s="690"/>
      <c r="EN341" s="690"/>
      <c r="EO341" s="690"/>
      <c r="EP341" s="690"/>
      <c r="EQ341" s="690"/>
      <c r="ER341" s="690"/>
      <c r="ES341" s="690"/>
      <c r="ET341" s="690"/>
      <c r="EU341" s="690"/>
      <c r="EV341" s="690"/>
      <c r="EW341" s="690"/>
      <c r="EX341" s="690"/>
      <c r="EY341" s="690"/>
      <c r="EZ341" s="690"/>
      <c r="FA341" s="690"/>
      <c r="FB341" s="690"/>
      <c r="FC341" s="690"/>
      <c r="FD341" s="690"/>
      <c r="FE341" s="690"/>
      <c r="FF341" s="690"/>
      <c r="FG341" s="690"/>
      <c r="FH341" s="690"/>
      <c r="FI341" s="690"/>
    </row>
    <row r="342" spans="1:165" s="428" customFormat="1" ht="69.75" outlineLevel="1">
      <c r="A342" s="874"/>
      <c r="B342" s="588" t="s">
        <v>2414</v>
      </c>
      <c r="C342" s="667" t="s">
        <v>80</v>
      </c>
      <c r="D342" s="405" t="s">
        <v>1311</v>
      </c>
      <c r="E342" s="405" t="s">
        <v>1680</v>
      </c>
      <c r="F342" s="406" t="s">
        <v>1681</v>
      </c>
      <c r="G342" s="406" t="s">
        <v>1518</v>
      </c>
      <c r="H342" s="405" t="s">
        <v>2386</v>
      </c>
      <c r="I342" s="251">
        <v>1129.6300000000001</v>
      </c>
      <c r="J342" s="251">
        <v>955.88000000000011</v>
      </c>
      <c r="K342" s="251">
        <v>173.75</v>
      </c>
      <c r="L342" s="251">
        <v>0</v>
      </c>
      <c r="M342" s="251">
        <v>562</v>
      </c>
      <c r="N342" s="251">
        <v>0</v>
      </c>
      <c r="O342" s="251" t="s">
        <v>80</v>
      </c>
      <c r="P342" s="646" t="s">
        <v>80</v>
      </c>
      <c r="Q342" s="649">
        <v>44926</v>
      </c>
      <c r="R342" s="405" t="s">
        <v>182</v>
      </c>
      <c r="S342" s="649"/>
      <c r="T342" s="251">
        <v>0</v>
      </c>
      <c r="U342" s="251">
        <v>0</v>
      </c>
      <c r="V342" s="251">
        <v>0</v>
      </c>
      <c r="W342" s="251">
        <v>0</v>
      </c>
      <c r="X342" s="251">
        <v>0</v>
      </c>
      <c r="Y342" s="251">
        <v>0</v>
      </c>
      <c r="Z342" s="251">
        <v>0</v>
      </c>
      <c r="AA342" s="251">
        <v>0</v>
      </c>
      <c r="AB342" s="251">
        <v>0</v>
      </c>
      <c r="AC342" s="251">
        <v>0</v>
      </c>
      <c r="AD342" s="251">
        <v>393.88</v>
      </c>
      <c r="AE342" s="251">
        <v>0</v>
      </c>
      <c r="AF342" s="251">
        <v>0</v>
      </c>
      <c r="AG342" s="251">
        <v>393.88</v>
      </c>
      <c r="AH342" s="251">
        <v>0</v>
      </c>
      <c r="AI342" s="251">
        <v>0</v>
      </c>
      <c r="AJ342" s="251">
        <v>0</v>
      </c>
      <c r="AK342" s="251">
        <v>0</v>
      </c>
      <c r="AL342" s="251">
        <v>0</v>
      </c>
      <c r="AM342" s="251">
        <v>0</v>
      </c>
      <c r="AN342" s="251">
        <v>0</v>
      </c>
      <c r="AO342" s="251">
        <v>0</v>
      </c>
      <c r="AP342" s="251">
        <v>0</v>
      </c>
      <c r="AQ342" s="251">
        <v>0</v>
      </c>
      <c r="AR342" s="251">
        <v>0</v>
      </c>
      <c r="AS342" s="251">
        <v>0</v>
      </c>
      <c r="AT342" s="251">
        <v>0</v>
      </c>
      <c r="AU342" s="251">
        <v>0</v>
      </c>
      <c r="AV342" s="251">
        <v>0</v>
      </c>
      <c r="AW342" s="251">
        <v>0</v>
      </c>
      <c r="AX342" s="251">
        <v>0</v>
      </c>
      <c r="AY342" s="251">
        <v>0</v>
      </c>
      <c r="AZ342" s="251">
        <v>0</v>
      </c>
      <c r="BA342" s="251">
        <v>0</v>
      </c>
      <c r="BB342" s="251">
        <v>0</v>
      </c>
      <c r="BC342" s="251">
        <v>0</v>
      </c>
      <c r="BD342" s="251">
        <v>0</v>
      </c>
      <c r="BE342" s="251">
        <v>0</v>
      </c>
      <c r="BF342" s="251">
        <v>0</v>
      </c>
      <c r="BG342" s="251">
        <v>0</v>
      </c>
      <c r="BH342" s="251">
        <v>0</v>
      </c>
      <c r="BI342" s="251">
        <v>0</v>
      </c>
      <c r="BJ342" s="251">
        <v>0</v>
      </c>
      <c r="BK342" s="251">
        <v>0</v>
      </c>
      <c r="BL342" s="251">
        <v>0</v>
      </c>
      <c r="BM342" s="251">
        <v>0</v>
      </c>
      <c r="BN342" s="251">
        <v>0</v>
      </c>
      <c r="BO342" s="251">
        <v>0</v>
      </c>
      <c r="BP342" s="251">
        <v>0</v>
      </c>
      <c r="BQ342" s="251">
        <v>0</v>
      </c>
      <c r="BR342" s="251">
        <v>393.88</v>
      </c>
      <c r="BS342" s="251">
        <v>0</v>
      </c>
      <c r="BT342" s="251">
        <v>0</v>
      </c>
      <c r="BU342" s="251">
        <v>393.88</v>
      </c>
      <c r="BV342" s="251">
        <v>0</v>
      </c>
      <c r="BW342" s="251">
        <v>0</v>
      </c>
      <c r="BX342" s="251">
        <v>0</v>
      </c>
      <c r="BY342" s="251">
        <v>0</v>
      </c>
      <c r="BZ342" s="251">
        <v>0</v>
      </c>
      <c r="CA342" s="602">
        <v>0</v>
      </c>
      <c r="CB342" s="251">
        <v>0</v>
      </c>
      <c r="CC342" s="251">
        <v>0</v>
      </c>
      <c r="CD342" s="251">
        <v>0</v>
      </c>
      <c r="CE342" s="251">
        <v>0</v>
      </c>
      <c r="CF342" s="251">
        <v>0</v>
      </c>
      <c r="CG342" s="251">
        <v>0</v>
      </c>
      <c r="CH342" s="251">
        <v>0</v>
      </c>
      <c r="CI342" s="251">
        <v>0</v>
      </c>
      <c r="CJ342" s="251">
        <v>0</v>
      </c>
      <c r="CK342" s="251">
        <v>0</v>
      </c>
      <c r="CL342" s="251">
        <v>0</v>
      </c>
      <c r="CM342" s="251">
        <v>0</v>
      </c>
      <c r="CN342" s="251">
        <v>0</v>
      </c>
      <c r="CO342" s="251">
        <v>0</v>
      </c>
      <c r="CP342" s="251">
        <v>0</v>
      </c>
      <c r="CQ342" s="251">
        <v>0</v>
      </c>
      <c r="CR342" s="251">
        <v>0</v>
      </c>
      <c r="CS342" s="251">
        <v>0</v>
      </c>
      <c r="CT342" s="251">
        <v>0</v>
      </c>
      <c r="CU342" s="251">
        <v>0</v>
      </c>
      <c r="CV342" s="729">
        <v>0</v>
      </c>
      <c r="CW342" s="251">
        <v>0</v>
      </c>
      <c r="CX342" s="251">
        <v>735.75</v>
      </c>
      <c r="CY342" s="251">
        <v>0</v>
      </c>
      <c r="CZ342" s="405" t="s">
        <v>2552</v>
      </c>
      <c r="DA342" s="405" t="s">
        <v>80</v>
      </c>
      <c r="DB342" s="426">
        <v>0</v>
      </c>
      <c r="DC342" s="426">
        <v>0</v>
      </c>
      <c r="DD342" s="649" t="s">
        <v>2096</v>
      </c>
      <c r="DE342" s="649"/>
      <c r="DF342" s="649" t="s">
        <v>2198</v>
      </c>
      <c r="DG342" s="690"/>
      <c r="DH342" s="690"/>
      <c r="DI342" s="690"/>
      <c r="DJ342" s="690"/>
      <c r="DK342" s="690"/>
      <c r="DL342" s="690"/>
      <c r="DM342" s="690"/>
      <c r="DN342" s="690"/>
      <c r="DO342" s="690"/>
      <c r="DP342" s="690"/>
      <c r="DQ342" s="690"/>
      <c r="DR342" s="690"/>
      <c r="DS342" s="690"/>
      <c r="DT342" s="690"/>
      <c r="DU342" s="690"/>
      <c r="DV342" s="690"/>
      <c r="DW342" s="690"/>
      <c r="DX342" s="690"/>
      <c r="DY342" s="690"/>
      <c r="DZ342" s="690"/>
      <c r="EA342" s="690"/>
      <c r="EB342" s="690"/>
      <c r="EC342" s="690"/>
      <c r="ED342" s="690"/>
      <c r="EE342" s="690"/>
      <c r="EF342" s="690"/>
      <c r="EG342" s="690"/>
      <c r="EH342" s="690"/>
      <c r="EI342" s="690"/>
      <c r="EJ342" s="690"/>
      <c r="EK342" s="690"/>
      <c r="EL342" s="690"/>
      <c r="EM342" s="690"/>
      <c r="EN342" s="690"/>
      <c r="EO342" s="690"/>
      <c r="EP342" s="690"/>
      <c r="EQ342" s="690"/>
      <c r="ER342" s="690"/>
      <c r="ES342" s="690"/>
      <c r="ET342" s="690"/>
      <c r="EU342" s="690"/>
      <c r="EV342" s="690"/>
      <c r="EW342" s="690"/>
      <c r="EX342" s="690"/>
      <c r="EY342" s="690"/>
      <c r="EZ342" s="690"/>
      <c r="FA342" s="690"/>
      <c r="FB342" s="690"/>
      <c r="FC342" s="690"/>
      <c r="FD342" s="690"/>
      <c r="FE342" s="690"/>
      <c r="FF342" s="690"/>
      <c r="FG342" s="690"/>
      <c r="FH342" s="690"/>
      <c r="FI342" s="690"/>
    </row>
    <row r="343" spans="1:165" s="428" customFormat="1" ht="46.5" outlineLevel="1">
      <c r="A343" s="874"/>
      <c r="B343" s="588" t="s">
        <v>2415</v>
      </c>
      <c r="C343" s="667" t="s">
        <v>80</v>
      </c>
      <c r="D343" s="405" t="s">
        <v>1311</v>
      </c>
      <c r="E343" s="405" t="s">
        <v>1680</v>
      </c>
      <c r="F343" s="406" t="s">
        <v>1681</v>
      </c>
      <c r="G343" s="406" t="s">
        <v>1518</v>
      </c>
      <c r="H343" s="405" t="s">
        <v>2386</v>
      </c>
      <c r="I343" s="251">
        <v>213.35</v>
      </c>
      <c r="J343" s="251">
        <v>213.35</v>
      </c>
      <c r="K343" s="251">
        <v>0</v>
      </c>
      <c r="L343" s="251">
        <v>0</v>
      </c>
      <c r="M343" s="251">
        <v>148</v>
      </c>
      <c r="N343" s="251">
        <v>0</v>
      </c>
      <c r="O343" s="251" t="s">
        <v>80</v>
      </c>
      <c r="P343" s="646" t="s">
        <v>80</v>
      </c>
      <c r="Q343" s="649">
        <v>44926</v>
      </c>
      <c r="R343" s="405" t="s">
        <v>182</v>
      </c>
      <c r="S343" s="649"/>
      <c r="T343" s="251">
        <v>0</v>
      </c>
      <c r="U343" s="251">
        <v>0</v>
      </c>
      <c r="V343" s="251">
        <v>0</v>
      </c>
      <c r="W343" s="251">
        <v>0</v>
      </c>
      <c r="X343" s="251">
        <v>0</v>
      </c>
      <c r="Y343" s="251">
        <v>0</v>
      </c>
      <c r="Z343" s="251">
        <v>0</v>
      </c>
      <c r="AA343" s="251">
        <v>0</v>
      </c>
      <c r="AB343" s="251">
        <v>0</v>
      </c>
      <c r="AC343" s="251">
        <v>0</v>
      </c>
      <c r="AD343" s="251">
        <v>65.349999999999994</v>
      </c>
      <c r="AE343" s="251">
        <v>0</v>
      </c>
      <c r="AF343" s="251">
        <v>0</v>
      </c>
      <c r="AG343" s="251">
        <v>65.349999999999994</v>
      </c>
      <c r="AH343" s="251">
        <v>0</v>
      </c>
      <c r="AI343" s="251">
        <v>0</v>
      </c>
      <c r="AJ343" s="251">
        <v>0</v>
      </c>
      <c r="AK343" s="251">
        <v>0</v>
      </c>
      <c r="AL343" s="251">
        <v>0</v>
      </c>
      <c r="AM343" s="251">
        <v>0</v>
      </c>
      <c r="AN343" s="251">
        <v>0</v>
      </c>
      <c r="AO343" s="251">
        <v>0</v>
      </c>
      <c r="AP343" s="251">
        <v>0</v>
      </c>
      <c r="AQ343" s="251">
        <v>0</v>
      </c>
      <c r="AR343" s="251">
        <v>0</v>
      </c>
      <c r="AS343" s="251">
        <v>0</v>
      </c>
      <c r="AT343" s="251">
        <v>0</v>
      </c>
      <c r="AU343" s="251">
        <v>0</v>
      </c>
      <c r="AV343" s="251">
        <v>0</v>
      </c>
      <c r="AW343" s="251">
        <v>0</v>
      </c>
      <c r="AX343" s="251">
        <v>0</v>
      </c>
      <c r="AY343" s="251">
        <v>0</v>
      </c>
      <c r="AZ343" s="251">
        <v>0</v>
      </c>
      <c r="BA343" s="251">
        <v>0</v>
      </c>
      <c r="BB343" s="251">
        <v>0</v>
      </c>
      <c r="BC343" s="251">
        <v>0</v>
      </c>
      <c r="BD343" s="251">
        <v>0</v>
      </c>
      <c r="BE343" s="251">
        <v>0</v>
      </c>
      <c r="BF343" s="251">
        <v>0</v>
      </c>
      <c r="BG343" s="251">
        <v>0</v>
      </c>
      <c r="BH343" s="251">
        <v>0</v>
      </c>
      <c r="BI343" s="251">
        <v>0</v>
      </c>
      <c r="BJ343" s="251">
        <v>0</v>
      </c>
      <c r="BK343" s="251">
        <v>0</v>
      </c>
      <c r="BL343" s="251">
        <v>0</v>
      </c>
      <c r="BM343" s="251">
        <v>0</v>
      </c>
      <c r="BN343" s="251">
        <v>0</v>
      </c>
      <c r="BO343" s="251">
        <v>0</v>
      </c>
      <c r="BP343" s="251">
        <v>0</v>
      </c>
      <c r="BQ343" s="251">
        <v>0</v>
      </c>
      <c r="BR343" s="251">
        <v>65.349999999999994</v>
      </c>
      <c r="BS343" s="251">
        <v>0</v>
      </c>
      <c r="BT343" s="251">
        <v>0</v>
      </c>
      <c r="BU343" s="251">
        <v>65.349999999999994</v>
      </c>
      <c r="BV343" s="251">
        <v>0</v>
      </c>
      <c r="BW343" s="251">
        <v>0</v>
      </c>
      <c r="BX343" s="251">
        <v>0</v>
      </c>
      <c r="BY343" s="251">
        <v>0</v>
      </c>
      <c r="BZ343" s="251">
        <v>0</v>
      </c>
      <c r="CA343" s="602">
        <v>0</v>
      </c>
      <c r="CB343" s="251">
        <v>0</v>
      </c>
      <c r="CC343" s="251">
        <v>0</v>
      </c>
      <c r="CD343" s="251">
        <v>0</v>
      </c>
      <c r="CE343" s="251">
        <v>0</v>
      </c>
      <c r="CF343" s="251">
        <v>0</v>
      </c>
      <c r="CG343" s="251">
        <v>0</v>
      </c>
      <c r="CH343" s="251">
        <v>0</v>
      </c>
      <c r="CI343" s="251">
        <v>0</v>
      </c>
      <c r="CJ343" s="251">
        <v>0</v>
      </c>
      <c r="CK343" s="251">
        <v>0</v>
      </c>
      <c r="CL343" s="251">
        <v>0</v>
      </c>
      <c r="CM343" s="251">
        <v>0</v>
      </c>
      <c r="CN343" s="251">
        <v>0</v>
      </c>
      <c r="CO343" s="251">
        <v>0</v>
      </c>
      <c r="CP343" s="251">
        <v>0</v>
      </c>
      <c r="CQ343" s="251">
        <v>0</v>
      </c>
      <c r="CR343" s="251">
        <v>0</v>
      </c>
      <c r="CS343" s="251">
        <v>0</v>
      </c>
      <c r="CT343" s="251">
        <v>0</v>
      </c>
      <c r="CU343" s="251">
        <v>0</v>
      </c>
      <c r="CV343" s="729">
        <v>0</v>
      </c>
      <c r="CW343" s="251">
        <v>0</v>
      </c>
      <c r="CX343" s="251">
        <v>148</v>
      </c>
      <c r="CY343" s="251">
        <v>0</v>
      </c>
      <c r="CZ343" s="405" t="s">
        <v>2552</v>
      </c>
      <c r="DA343" s="405" t="s">
        <v>80</v>
      </c>
      <c r="DB343" s="426">
        <v>0</v>
      </c>
      <c r="DC343" s="426">
        <v>0</v>
      </c>
      <c r="DD343" s="649" t="s">
        <v>2096</v>
      </c>
      <c r="DE343" s="649"/>
      <c r="DF343" s="649" t="s">
        <v>2198</v>
      </c>
      <c r="DG343" s="690"/>
      <c r="DH343" s="690"/>
      <c r="DI343" s="690"/>
      <c r="DJ343" s="690"/>
      <c r="DK343" s="690"/>
      <c r="DL343" s="690"/>
      <c r="DM343" s="690"/>
      <c r="DN343" s="690"/>
      <c r="DO343" s="690"/>
      <c r="DP343" s="690"/>
      <c r="DQ343" s="690"/>
      <c r="DR343" s="690"/>
      <c r="DS343" s="690"/>
      <c r="DT343" s="690"/>
      <c r="DU343" s="690"/>
      <c r="DV343" s="690"/>
      <c r="DW343" s="690"/>
      <c r="DX343" s="690"/>
      <c r="DY343" s="690"/>
      <c r="DZ343" s="690"/>
      <c r="EA343" s="690"/>
      <c r="EB343" s="690"/>
      <c r="EC343" s="690"/>
      <c r="ED343" s="690"/>
      <c r="EE343" s="690"/>
      <c r="EF343" s="690"/>
      <c r="EG343" s="690"/>
      <c r="EH343" s="690"/>
      <c r="EI343" s="690"/>
      <c r="EJ343" s="690"/>
      <c r="EK343" s="690"/>
      <c r="EL343" s="690"/>
      <c r="EM343" s="690"/>
      <c r="EN343" s="690"/>
      <c r="EO343" s="690"/>
      <c r="EP343" s="690"/>
      <c r="EQ343" s="690"/>
      <c r="ER343" s="690"/>
      <c r="ES343" s="690"/>
      <c r="ET343" s="690"/>
      <c r="EU343" s="690"/>
      <c r="EV343" s="690"/>
      <c r="EW343" s="690"/>
      <c r="EX343" s="690"/>
      <c r="EY343" s="690"/>
      <c r="EZ343" s="690"/>
      <c r="FA343" s="690"/>
      <c r="FB343" s="690"/>
      <c r="FC343" s="690"/>
      <c r="FD343" s="690"/>
      <c r="FE343" s="690"/>
      <c r="FF343" s="690"/>
      <c r="FG343" s="690"/>
      <c r="FH343" s="690"/>
      <c r="FI343" s="690"/>
    </row>
    <row r="344" spans="1:165" s="428" customFormat="1" ht="46.5" outlineLevel="1">
      <c r="A344" s="874"/>
      <c r="B344" s="588" t="s">
        <v>2416</v>
      </c>
      <c r="C344" s="667" t="s">
        <v>80</v>
      </c>
      <c r="D344" s="405" t="s">
        <v>2390</v>
      </c>
      <c r="E344" s="405" t="s">
        <v>1696</v>
      </c>
      <c r="F344" s="406" t="s">
        <v>1697</v>
      </c>
      <c r="G344" s="406" t="s">
        <v>1518</v>
      </c>
      <c r="H344" s="405" t="s">
        <v>2386</v>
      </c>
      <c r="I344" s="251">
        <v>118.533</v>
      </c>
      <c r="J344" s="251">
        <v>118.533</v>
      </c>
      <c r="K344" s="251">
        <v>0</v>
      </c>
      <c r="L344" s="251">
        <v>0</v>
      </c>
      <c r="M344" s="251">
        <v>82.972999999999999</v>
      </c>
      <c r="N344" s="251">
        <v>0</v>
      </c>
      <c r="O344" s="251" t="s">
        <v>80</v>
      </c>
      <c r="P344" s="646" t="s">
        <v>80</v>
      </c>
      <c r="Q344" s="649">
        <v>44926</v>
      </c>
      <c r="R344" s="405" t="s">
        <v>182</v>
      </c>
      <c r="S344" s="649"/>
      <c r="T344" s="251">
        <v>0</v>
      </c>
      <c r="U344" s="251">
        <v>0</v>
      </c>
      <c r="V344" s="251">
        <v>0</v>
      </c>
      <c r="W344" s="251">
        <v>0</v>
      </c>
      <c r="X344" s="251">
        <v>0</v>
      </c>
      <c r="Y344" s="251">
        <v>0</v>
      </c>
      <c r="Z344" s="251">
        <v>0</v>
      </c>
      <c r="AA344" s="251">
        <v>0</v>
      </c>
      <c r="AB344" s="251">
        <v>0</v>
      </c>
      <c r="AC344" s="251">
        <v>0</v>
      </c>
      <c r="AD344" s="251">
        <v>35.56</v>
      </c>
      <c r="AE344" s="251">
        <v>0</v>
      </c>
      <c r="AF344" s="251">
        <v>0</v>
      </c>
      <c r="AG344" s="251">
        <v>35.56</v>
      </c>
      <c r="AH344" s="251">
        <v>0</v>
      </c>
      <c r="AI344" s="251">
        <v>0</v>
      </c>
      <c r="AJ344" s="251">
        <v>0</v>
      </c>
      <c r="AK344" s="251">
        <v>0</v>
      </c>
      <c r="AL344" s="251">
        <v>0</v>
      </c>
      <c r="AM344" s="251">
        <v>0</v>
      </c>
      <c r="AN344" s="251">
        <v>0</v>
      </c>
      <c r="AO344" s="251">
        <v>0</v>
      </c>
      <c r="AP344" s="251">
        <v>0</v>
      </c>
      <c r="AQ344" s="251">
        <v>0</v>
      </c>
      <c r="AR344" s="251">
        <v>0</v>
      </c>
      <c r="AS344" s="251">
        <v>0</v>
      </c>
      <c r="AT344" s="251">
        <v>0</v>
      </c>
      <c r="AU344" s="251">
        <v>0</v>
      </c>
      <c r="AV344" s="251">
        <v>0</v>
      </c>
      <c r="AW344" s="251">
        <v>0</v>
      </c>
      <c r="AX344" s="251">
        <v>0</v>
      </c>
      <c r="AY344" s="251">
        <v>0</v>
      </c>
      <c r="AZ344" s="251">
        <v>0</v>
      </c>
      <c r="BA344" s="251">
        <v>0</v>
      </c>
      <c r="BB344" s="251">
        <v>0</v>
      </c>
      <c r="BC344" s="251">
        <v>0</v>
      </c>
      <c r="BD344" s="251">
        <v>0</v>
      </c>
      <c r="BE344" s="251">
        <v>0</v>
      </c>
      <c r="BF344" s="251">
        <v>0</v>
      </c>
      <c r="BG344" s="251">
        <v>0</v>
      </c>
      <c r="BH344" s="251">
        <v>0</v>
      </c>
      <c r="BI344" s="251">
        <v>0</v>
      </c>
      <c r="BJ344" s="251">
        <v>0</v>
      </c>
      <c r="BK344" s="251">
        <v>0</v>
      </c>
      <c r="BL344" s="251">
        <v>0</v>
      </c>
      <c r="BM344" s="251">
        <v>0</v>
      </c>
      <c r="BN344" s="251">
        <v>0</v>
      </c>
      <c r="BO344" s="251">
        <v>0</v>
      </c>
      <c r="BP344" s="251">
        <v>0</v>
      </c>
      <c r="BQ344" s="251">
        <v>0</v>
      </c>
      <c r="BR344" s="251">
        <v>35.56</v>
      </c>
      <c r="BS344" s="251">
        <v>0</v>
      </c>
      <c r="BT344" s="251">
        <v>0</v>
      </c>
      <c r="BU344" s="251">
        <v>35.56</v>
      </c>
      <c r="BV344" s="251">
        <v>0</v>
      </c>
      <c r="BW344" s="251">
        <v>0</v>
      </c>
      <c r="BX344" s="251">
        <v>0</v>
      </c>
      <c r="BY344" s="251">
        <v>0</v>
      </c>
      <c r="BZ344" s="251">
        <v>0</v>
      </c>
      <c r="CA344" s="602">
        <v>0</v>
      </c>
      <c r="CB344" s="251">
        <v>0</v>
      </c>
      <c r="CC344" s="251">
        <v>0</v>
      </c>
      <c r="CD344" s="251">
        <v>0</v>
      </c>
      <c r="CE344" s="251">
        <v>0</v>
      </c>
      <c r="CF344" s="251">
        <v>0</v>
      </c>
      <c r="CG344" s="251">
        <v>0</v>
      </c>
      <c r="CH344" s="251">
        <v>0</v>
      </c>
      <c r="CI344" s="251">
        <v>0</v>
      </c>
      <c r="CJ344" s="251">
        <v>0</v>
      </c>
      <c r="CK344" s="251">
        <v>0</v>
      </c>
      <c r="CL344" s="251">
        <v>0</v>
      </c>
      <c r="CM344" s="251">
        <v>0</v>
      </c>
      <c r="CN344" s="251">
        <v>0</v>
      </c>
      <c r="CO344" s="251">
        <v>0</v>
      </c>
      <c r="CP344" s="251">
        <v>0</v>
      </c>
      <c r="CQ344" s="251">
        <v>0</v>
      </c>
      <c r="CR344" s="251">
        <v>0</v>
      </c>
      <c r="CS344" s="251">
        <v>0</v>
      </c>
      <c r="CT344" s="251">
        <v>0</v>
      </c>
      <c r="CU344" s="251">
        <v>0</v>
      </c>
      <c r="CV344" s="729">
        <v>0</v>
      </c>
      <c r="CW344" s="251">
        <v>0</v>
      </c>
      <c r="CX344" s="251">
        <v>82.972999999999999</v>
      </c>
      <c r="CY344" s="251">
        <v>0</v>
      </c>
      <c r="CZ344" s="405" t="s">
        <v>2552</v>
      </c>
      <c r="DA344" s="405" t="s">
        <v>80</v>
      </c>
      <c r="DB344" s="426">
        <v>0</v>
      </c>
      <c r="DC344" s="426">
        <v>0</v>
      </c>
      <c r="DD344" s="649" t="s">
        <v>2096</v>
      </c>
      <c r="DE344" s="649"/>
      <c r="DF344" s="649" t="s">
        <v>2173</v>
      </c>
      <c r="DG344" s="690"/>
      <c r="DH344" s="690"/>
      <c r="DI344" s="690"/>
      <c r="DJ344" s="690"/>
      <c r="DK344" s="690"/>
      <c r="DL344" s="690"/>
      <c r="DM344" s="690"/>
      <c r="DN344" s="690"/>
      <c r="DO344" s="690"/>
      <c r="DP344" s="690"/>
      <c r="DQ344" s="690"/>
      <c r="DR344" s="690"/>
      <c r="DS344" s="690"/>
      <c r="DT344" s="690"/>
      <c r="DU344" s="690"/>
      <c r="DV344" s="690"/>
      <c r="DW344" s="690"/>
      <c r="DX344" s="690"/>
      <c r="DY344" s="690"/>
      <c r="DZ344" s="690"/>
      <c r="EA344" s="690"/>
      <c r="EB344" s="690"/>
      <c r="EC344" s="690"/>
      <c r="ED344" s="690"/>
      <c r="EE344" s="690"/>
      <c r="EF344" s="690"/>
      <c r="EG344" s="690"/>
      <c r="EH344" s="690"/>
      <c r="EI344" s="690"/>
      <c r="EJ344" s="690"/>
      <c r="EK344" s="690"/>
      <c r="EL344" s="690"/>
      <c r="EM344" s="690"/>
      <c r="EN344" s="690"/>
      <c r="EO344" s="690"/>
      <c r="EP344" s="690"/>
      <c r="EQ344" s="690"/>
      <c r="ER344" s="690"/>
      <c r="ES344" s="690"/>
      <c r="ET344" s="690"/>
      <c r="EU344" s="690"/>
      <c r="EV344" s="690"/>
      <c r="EW344" s="690"/>
      <c r="EX344" s="690"/>
      <c r="EY344" s="690"/>
      <c r="EZ344" s="690"/>
      <c r="FA344" s="690"/>
      <c r="FB344" s="690"/>
      <c r="FC344" s="690"/>
      <c r="FD344" s="690"/>
      <c r="FE344" s="690"/>
      <c r="FF344" s="690"/>
      <c r="FG344" s="690"/>
      <c r="FH344" s="690"/>
      <c r="FI344" s="690"/>
    </row>
    <row r="345" spans="1:165" s="428" customFormat="1" ht="36" outlineLevel="1">
      <c r="A345" s="874"/>
      <c r="B345" s="588" t="s">
        <v>2417</v>
      </c>
      <c r="C345" s="667" t="s">
        <v>80</v>
      </c>
      <c r="D345" s="405" t="s">
        <v>2409</v>
      </c>
      <c r="E345" s="405" t="s">
        <v>2410</v>
      </c>
      <c r="F345" s="406" t="s">
        <v>2411</v>
      </c>
      <c r="G345" s="406" t="s">
        <v>1518</v>
      </c>
      <c r="H345" s="405" t="s">
        <v>2386</v>
      </c>
      <c r="I345" s="251">
        <v>62.5</v>
      </c>
      <c r="J345" s="251">
        <v>62.5</v>
      </c>
      <c r="K345" s="251">
        <v>0</v>
      </c>
      <c r="L345" s="251">
        <v>0</v>
      </c>
      <c r="M345" s="251">
        <v>40.625</v>
      </c>
      <c r="N345" s="251">
        <v>0</v>
      </c>
      <c r="O345" s="251" t="s">
        <v>80</v>
      </c>
      <c r="P345" s="646" t="s">
        <v>80</v>
      </c>
      <c r="Q345" s="649">
        <v>44926</v>
      </c>
      <c r="R345" s="405" t="s">
        <v>182</v>
      </c>
      <c r="S345" s="649"/>
      <c r="T345" s="251">
        <v>0</v>
      </c>
      <c r="U345" s="251">
        <v>0</v>
      </c>
      <c r="V345" s="251">
        <v>0</v>
      </c>
      <c r="W345" s="251">
        <v>0</v>
      </c>
      <c r="X345" s="251">
        <v>0</v>
      </c>
      <c r="Y345" s="251">
        <v>0</v>
      </c>
      <c r="Z345" s="251">
        <v>0</v>
      </c>
      <c r="AA345" s="251">
        <v>0</v>
      </c>
      <c r="AB345" s="251">
        <v>0</v>
      </c>
      <c r="AC345" s="251">
        <v>0</v>
      </c>
      <c r="AD345" s="251">
        <v>21.875</v>
      </c>
      <c r="AE345" s="251">
        <v>0</v>
      </c>
      <c r="AF345" s="251">
        <v>0</v>
      </c>
      <c r="AG345" s="251">
        <v>21.875</v>
      </c>
      <c r="AH345" s="251">
        <v>0</v>
      </c>
      <c r="AI345" s="251">
        <v>0</v>
      </c>
      <c r="AJ345" s="251">
        <v>0</v>
      </c>
      <c r="AK345" s="251">
        <v>0</v>
      </c>
      <c r="AL345" s="251">
        <v>0</v>
      </c>
      <c r="AM345" s="251">
        <v>0</v>
      </c>
      <c r="AN345" s="251">
        <v>0</v>
      </c>
      <c r="AO345" s="251">
        <v>0</v>
      </c>
      <c r="AP345" s="251">
        <v>0</v>
      </c>
      <c r="AQ345" s="251">
        <v>0</v>
      </c>
      <c r="AR345" s="251">
        <v>0</v>
      </c>
      <c r="AS345" s="251">
        <v>0</v>
      </c>
      <c r="AT345" s="251">
        <v>0</v>
      </c>
      <c r="AU345" s="251">
        <v>0</v>
      </c>
      <c r="AV345" s="251">
        <v>0</v>
      </c>
      <c r="AW345" s="251">
        <v>0</v>
      </c>
      <c r="AX345" s="251">
        <v>0</v>
      </c>
      <c r="AY345" s="251">
        <v>0</v>
      </c>
      <c r="AZ345" s="251">
        <v>0</v>
      </c>
      <c r="BA345" s="251">
        <v>0</v>
      </c>
      <c r="BB345" s="251">
        <v>0</v>
      </c>
      <c r="BC345" s="251">
        <v>0</v>
      </c>
      <c r="BD345" s="251">
        <v>0</v>
      </c>
      <c r="BE345" s="251">
        <v>0</v>
      </c>
      <c r="BF345" s="251">
        <v>0</v>
      </c>
      <c r="BG345" s="251">
        <v>0</v>
      </c>
      <c r="BH345" s="251">
        <v>0</v>
      </c>
      <c r="BI345" s="251">
        <v>0</v>
      </c>
      <c r="BJ345" s="251">
        <v>0</v>
      </c>
      <c r="BK345" s="251">
        <v>0</v>
      </c>
      <c r="BL345" s="251">
        <v>0</v>
      </c>
      <c r="BM345" s="251">
        <v>0</v>
      </c>
      <c r="BN345" s="251">
        <v>0</v>
      </c>
      <c r="BO345" s="251">
        <v>0</v>
      </c>
      <c r="BP345" s="251">
        <v>0</v>
      </c>
      <c r="BQ345" s="251">
        <v>0</v>
      </c>
      <c r="BR345" s="251">
        <v>21.875</v>
      </c>
      <c r="BS345" s="251">
        <v>0</v>
      </c>
      <c r="BT345" s="251">
        <v>0</v>
      </c>
      <c r="BU345" s="251">
        <v>21.875</v>
      </c>
      <c r="BV345" s="251">
        <v>0</v>
      </c>
      <c r="BW345" s="251">
        <v>0</v>
      </c>
      <c r="BX345" s="251">
        <v>0</v>
      </c>
      <c r="BY345" s="251">
        <v>0</v>
      </c>
      <c r="BZ345" s="251">
        <v>0</v>
      </c>
      <c r="CA345" s="602">
        <v>0</v>
      </c>
      <c r="CB345" s="251">
        <v>0</v>
      </c>
      <c r="CC345" s="251">
        <v>0</v>
      </c>
      <c r="CD345" s="251">
        <v>0</v>
      </c>
      <c r="CE345" s="251">
        <v>0</v>
      </c>
      <c r="CF345" s="251">
        <v>0</v>
      </c>
      <c r="CG345" s="251">
        <v>0</v>
      </c>
      <c r="CH345" s="251">
        <v>0</v>
      </c>
      <c r="CI345" s="251">
        <v>0</v>
      </c>
      <c r="CJ345" s="251">
        <v>0</v>
      </c>
      <c r="CK345" s="251">
        <v>0</v>
      </c>
      <c r="CL345" s="251">
        <v>0</v>
      </c>
      <c r="CM345" s="251">
        <v>0</v>
      </c>
      <c r="CN345" s="251">
        <v>0</v>
      </c>
      <c r="CO345" s="251">
        <v>0</v>
      </c>
      <c r="CP345" s="251">
        <v>0</v>
      </c>
      <c r="CQ345" s="251">
        <v>0</v>
      </c>
      <c r="CR345" s="251">
        <v>0</v>
      </c>
      <c r="CS345" s="251">
        <v>0</v>
      </c>
      <c r="CT345" s="251">
        <v>0</v>
      </c>
      <c r="CU345" s="251">
        <v>0</v>
      </c>
      <c r="CV345" s="729">
        <v>0</v>
      </c>
      <c r="CW345" s="251">
        <v>0</v>
      </c>
      <c r="CX345" s="251">
        <v>40.625</v>
      </c>
      <c r="CY345" s="251">
        <v>0</v>
      </c>
      <c r="CZ345" s="405" t="s">
        <v>2552</v>
      </c>
      <c r="DA345" s="405" t="s">
        <v>80</v>
      </c>
      <c r="DB345" s="426">
        <v>0</v>
      </c>
      <c r="DC345" s="426">
        <v>0</v>
      </c>
      <c r="DD345" s="649" t="s">
        <v>2096</v>
      </c>
      <c r="DE345" s="649"/>
      <c r="DF345" s="649" t="s">
        <v>2195</v>
      </c>
      <c r="DG345" s="690"/>
      <c r="DH345" s="690"/>
      <c r="DI345" s="690"/>
      <c r="DJ345" s="690"/>
      <c r="DK345" s="690"/>
      <c r="DL345" s="690"/>
      <c r="DM345" s="690"/>
      <c r="DN345" s="690"/>
      <c r="DO345" s="690"/>
      <c r="DP345" s="690"/>
      <c r="DQ345" s="690"/>
      <c r="DR345" s="690"/>
      <c r="DS345" s="690"/>
      <c r="DT345" s="690"/>
      <c r="DU345" s="690"/>
      <c r="DV345" s="690"/>
      <c r="DW345" s="690"/>
      <c r="DX345" s="690"/>
      <c r="DY345" s="690"/>
      <c r="DZ345" s="690"/>
      <c r="EA345" s="690"/>
      <c r="EB345" s="690"/>
      <c r="EC345" s="690"/>
      <c r="ED345" s="690"/>
      <c r="EE345" s="690"/>
      <c r="EF345" s="690"/>
      <c r="EG345" s="690"/>
      <c r="EH345" s="690"/>
      <c r="EI345" s="690"/>
      <c r="EJ345" s="690"/>
      <c r="EK345" s="690"/>
      <c r="EL345" s="690"/>
      <c r="EM345" s="690"/>
      <c r="EN345" s="690"/>
      <c r="EO345" s="690"/>
      <c r="EP345" s="690"/>
      <c r="EQ345" s="690"/>
      <c r="ER345" s="690"/>
      <c r="ES345" s="690"/>
      <c r="ET345" s="690"/>
      <c r="EU345" s="690"/>
      <c r="EV345" s="690"/>
      <c r="EW345" s="690"/>
      <c r="EX345" s="690"/>
      <c r="EY345" s="690"/>
      <c r="EZ345" s="690"/>
      <c r="FA345" s="690"/>
      <c r="FB345" s="690"/>
      <c r="FC345" s="690"/>
      <c r="FD345" s="690"/>
      <c r="FE345" s="690"/>
      <c r="FF345" s="690"/>
      <c r="FG345" s="690"/>
      <c r="FH345" s="690"/>
      <c r="FI345" s="690"/>
    </row>
    <row r="346" spans="1:165" s="428" customFormat="1" ht="46.5" outlineLevel="1">
      <c r="A346" s="874"/>
      <c r="B346" s="588" t="s">
        <v>2418</v>
      </c>
      <c r="C346" s="667" t="s">
        <v>80</v>
      </c>
      <c r="D346" s="405" t="s">
        <v>1720</v>
      </c>
      <c r="E346" s="405" t="s">
        <v>1686</v>
      </c>
      <c r="F346" s="406" t="s">
        <v>1687</v>
      </c>
      <c r="G346" s="406" t="s">
        <v>1518</v>
      </c>
      <c r="H346" s="405" t="s">
        <v>2386</v>
      </c>
      <c r="I346" s="251">
        <v>3469.4340000000002</v>
      </c>
      <c r="J346" s="251">
        <v>3179.4340000000002</v>
      </c>
      <c r="K346" s="251">
        <v>290</v>
      </c>
      <c r="L346" s="251">
        <v>0</v>
      </c>
      <c r="M346" s="251">
        <v>693.88699999999994</v>
      </c>
      <c r="N346" s="251">
        <v>0</v>
      </c>
      <c r="O346" s="251" t="s">
        <v>80</v>
      </c>
      <c r="P346" s="646" t="s">
        <v>80</v>
      </c>
      <c r="Q346" s="649">
        <v>44926</v>
      </c>
      <c r="R346" s="405" t="s">
        <v>86</v>
      </c>
      <c r="S346" s="649"/>
      <c r="T346" s="251">
        <v>0</v>
      </c>
      <c r="U346" s="251">
        <v>0</v>
      </c>
      <c r="V346" s="251">
        <v>0</v>
      </c>
      <c r="W346" s="251">
        <v>0</v>
      </c>
      <c r="X346" s="251">
        <v>0</v>
      </c>
      <c r="Y346" s="251">
        <v>0</v>
      </c>
      <c r="Z346" s="251">
        <v>0</v>
      </c>
      <c r="AA346" s="251">
        <v>0</v>
      </c>
      <c r="AB346" s="251">
        <v>0</v>
      </c>
      <c r="AC346" s="251">
        <v>0</v>
      </c>
      <c r="AD346" s="251">
        <v>2485.547</v>
      </c>
      <c r="AE346" s="251">
        <v>290</v>
      </c>
      <c r="AF346" s="251">
        <v>0</v>
      </c>
      <c r="AG346" s="251">
        <v>2775.547</v>
      </c>
      <c r="AH346" s="251">
        <v>0</v>
      </c>
      <c r="AI346" s="251">
        <v>0</v>
      </c>
      <c r="AJ346" s="251">
        <v>0</v>
      </c>
      <c r="AK346" s="251">
        <v>0</v>
      </c>
      <c r="AL346" s="251">
        <v>0</v>
      </c>
      <c r="AM346" s="251">
        <v>0</v>
      </c>
      <c r="AN346" s="251">
        <v>0</v>
      </c>
      <c r="AO346" s="251">
        <v>0</v>
      </c>
      <c r="AP346" s="251">
        <v>0</v>
      </c>
      <c r="AQ346" s="251">
        <v>0</v>
      </c>
      <c r="AR346" s="251">
        <v>0</v>
      </c>
      <c r="AS346" s="251">
        <v>0</v>
      </c>
      <c r="AT346" s="251">
        <v>0</v>
      </c>
      <c r="AU346" s="251">
        <v>0</v>
      </c>
      <c r="AV346" s="251">
        <v>0</v>
      </c>
      <c r="AW346" s="251">
        <v>0</v>
      </c>
      <c r="AX346" s="251">
        <v>0</v>
      </c>
      <c r="AY346" s="251">
        <v>0</v>
      </c>
      <c r="AZ346" s="251">
        <v>0</v>
      </c>
      <c r="BA346" s="251">
        <v>0</v>
      </c>
      <c r="BB346" s="251">
        <v>0</v>
      </c>
      <c r="BC346" s="251">
        <v>0</v>
      </c>
      <c r="BD346" s="251">
        <v>0</v>
      </c>
      <c r="BE346" s="251">
        <v>0</v>
      </c>
      <c r="BF346" s="251">
        <v>0</v>
      </c>
      <c r="BG346" s="251">
        <v>0</v>
      </c>
      <c r="BH346" s="251">
        <v>0</v>
      </c>
      <c r="BI346" s="251">
        <v>0</v>
      </c>
      <c r="BJ346" s="251">
        <v>0</v>
      </c>
      <c r="BK346" s="251">
        <v>0</v>
      </c>
      <c r="BL346" s="251">
        <v>0</v>
      </c>
      <c r="BM346" s="251">
        <v>0</v>
      </c>
      <c r="BN346" s="251">
        <v>0</v>
      </c>
      <c r="BO346" s="251">
        <v>0</v>
      </c>
      <c r="BP346" s="251">
        <v>0</v>
      </c>
      <c r="BQ346" s="251">
        <v>0</v>
      </c>
      <c r="BR346" s="251">
        <v>2485.547</v>
      </c>
      <c r="BS346" s="251">
        <v>290</v>
      </c>
      <c r="BT346" s="251">
        <v>0</v>
      </c>
      <c r="BU346" s="251">
        <v>2775.547</v>
      </c>
      <c r="BV346" s="251">
        <v>0</v>
      </c>
      <c r="BW346" s="251">
        <v>0</v>
      </c>
      <c r="BX346" s="251">
        <v>0</v>
      </c>
      <c r="BY346" s="251">
        <v>0</v>
      </c>
      <c r="BZ346" s="251">
        <v>0</v>
      </c>
      <c r="CA346" s="602">
        <v>0</v>
      </c>
      <c r="CB346" s="251">
        <v>0</v>
      </c>
      <c r="CC346" s="251">
        <v>0</v>
      </c>
      <c r="CD346" s="251">
        <v>0</v>
      </c>
      <c r="CE346" s="251">
        <v>0</v>
      </c>
      <c r="CF346" s="251">
        <v>0</v>
      </c>
      <c r="CG346" s="251">
        <v>0</v>
      </c>
      <c r="CH346" s="251">
        <v>0</v>
      </c>
      <c r="CI346" s="251">
        <v>0</v>
      </c>
      <c r="CJ346" s="251">
        <v>0</v>
      </c>
      <c r="CK346" s="251">
        <v>0</v>
      </c>
      <c r="CL346" s="251">
        <v>0</v>
      </c>
      <c r="CM346" s="251">
        <v>0</v>
      </c>
      <c r="CN346" s="251">
        <v>0</v>
      </c>
      <c r="CO346" s="251">
        <v>0</v>
      </c>
      <c r="CP346" s="251">
        <v>0</v>
      </c>
      <c r="CQ346" s="251">
        <v>0</v>
      </c>
      <c r="CR346" s="251">
        <v>0</v>
      </c>
      <c r="CS346" s="251">
        <v>0</v>
      </c>
      <c r="CT346" s="251">
        <v>0</v>
      </c>
      <c r="CU346" s="251">
        <v>0</v>
      </c>
      <c r="CV346" s="729">
        <v>0</v>
      </c>
      <c r="CW346" s="251">
        <v>0</v>
      </c>
      <c r="CX346" s="251">
        <v>693.88699999999994</v>
      </c>
      <c r="CY346" s="251">
        <v>0</v>
      </c>
      <c r="CZ346" s="405" t="s">
        <v>2552</v>
      </c>
      <c r="DA346" s="405" t="s">
        <v>80</v>
      </c>
      <c r="DB346" s="426">
        <v>0</v>
      </c>
      <c r="DC346" s="426">
        <v>0</v>
      </c>
      <c r="DD346" s="649" t="s">
        <v>2096</v>
      </c>
      <c r="DE346" s="649"/>
      <c r="DF346" s="649" t="s">
        <v>2377</v>
      </c>
      <c r="DG346" s="690"/>
      <c r="DH346" s="690"/>
      <c r="DI346" s="690"/>
      <c r="DJ346" s="690"/>
      <c r="DK346" s="690"/>
      <c r="DL346" s="690"/>
      <c r="DM346" s="690"/>
      <c r="DN346" s="690"/>
      <c r="DO346" s="690"/>
      <c r="DP346" s="690"/>
      <c r="DQ346" s="690"/>
      <c r="DR346" s="690"/>
      <c r="DS346" s="690"/>
      <c r="DT346" s="690"/>
      <c r="DU346" s="690"/>
      <c r="DV346" s="690"/>
      <c r="DW346" s="690"/>
      <c r="DX346" s="690"/>
      <c r="DY346" s="690"/>
      <c r="DZ346" s="690"/>
      <c r="EA346" s="690"/>
      <c r="EB346" s="690"/>
      <c r="EC346" s="690"/>
      <c r="ED346" s="690"/>
      <c r="EE346" s="690"/>
      <c r="EF346" s="690"/>
      <c r="EG346" s="690"/>
      <c r="EH346" s="690"/>
      <c r="EI346" s="690"/>
      <c r="EJ346" s="690"/>
      <c r="EK346" s="690"/>
      <c r="EL346" s="690"/>
      <c r="EM346" s="690"/>
      <c r="EN346" s="690"/>
      <c r="EO346" s="690"/>
      <c r="EP346" s="690"/>
      <c r="EQ346" s="690"/>
      <c r="ER346" s="690"/>
      <c r="ES346" s="690"/>
      <c r="ET346" s="690"/>
      <c r="EU346" s="690"/>
      <c r="EV346" s="690"/>
      <c r="EW346" s="690"/>
      <c r="EX346" s="690"/>
      <c r="EY346" s="690"/>
      <c r="EZ346" s="690"/>
      <c r="FA346" s="690"/>
      <c r="FB346" s="690"/>
      <c r="FC346" s="690"/>
      <c r="FD346" s="690"/>
      <c r="FE346" s="690"/>
      <c r="FF346" s="690"/>
      <c r="FG346" s="690"/>
      <c r="FH346" s="690"/>
      <c r="FI346" s="690"/>
    </row>
    <row r="347" spans="1:165" s="428" customFormat="1" ht="36" outlineLevel="1">
      <c r="A347" s="874"/>
      <c r="B347" s="519" t="s">
        <v>2553</v>
      </c>
      <c r="C347" s="671" t="s">
        <v>80</v>
      </c>
      <c r="D347" s="516" t="s">
        <v>1920</v>
      </c>
      <c r="E347" s="516" t="s">
        <v>1684</v>
      </c>
      <c r="F347" s="517" t="s">
        <v>1054</v>
      </c>
      <c r="G347" s="517" t="s">
        <v>1518</v>
      </c>
      <c r="H347" s="516" t="s">
        <v>2386</v>
      </c>
      <c r="I347" s="518">
        <v>465</v>
      </c>
      <c r="J347" s="518">
        <v>465</v>
      </c>
      <c r="K347" s="518">
        <v>0</v>
      </c>
      <c r="L347" s="518">
        <v>0</v>
      </c>
      <c r="M347" s="518">
        <v>250</v>
      </c>
      <c r="N347" s="518">
        <v>0</v>
      </c>
      <c r="O347" s="518" t="s">
        <v>80</v>
      </c>
      <c r="P347" s="521" t="s">
        <v>80</v>
      </c>
      <c r="Q347" s="520">
        <v>44926</v>
      </c>
      <c r="R347" s="516" t="s">
        <v>80</v>
      </c>
      <c r="S347" s="520"/>
      <c r="T347" s="518">
        <v>0</v>
      </c>
      <c r="U347" s="518">
        <v>0</v>
      </c>
      <c r="V347" s="518">
        <v>0</v>
      </c>
      <c r="W347" s="518">
        <v>0</v>
      </c>
      <c r="X347" s="518">
        <v>0</v>
      </c>
      <c r="Y347" s="518">
        <v>0</v>
      </c>
      <c r="Z347" s="518">
        <v>0</v>
      </c>
      <c r="AA347" s="518">
        <v>0</v>
      </c>
      <c r="AB347" s="518">
        <v>0</v>
      </c>
      <c r="AC347" s="518">
        <v>0</v>
      </c>
      <c r="AD347" s="518">
        <v>215</v>
      </c>
      <c r="AE347" s="518">
        <v>0</v>
      </c>
      <c r="AF347" s="518">
        <v>0</v>
      </c>
      <c r="AG347" s="518">
        <v>215</v>
      </c>
      <c r="AH347" s="518">
        <v>0</v>
      </c>
      <c r="AI347" s="518">
        <v>0</v>
      </c>
      <c r="AJ347" s="518">
        <v>0</v>
      </c>
      <c r="AK347" s="518">
        <v>0</v>
      </c>
      <c r="AL347" s="518">
        <v>0</v>
      </c>
      <c r="AM347" s="518">
        <v>0</v>
      </c>
      <c r="AN347" s="518">
        <v>0</v>
      </c>
      <c r="AO347" s="518">
        <v>0</v>
      </c>
      <c r="AP347" s="518">
        <v>0</v>
      </c>
      <c r="AQ347" s="518">
        <v>0</v>
      </c>
      <c r="AR347" s="518">
        <v>0</v>
      </c>
      <c r="AS347" s="518">
        <v>0</v>
      </c>
      <c r="AT347" s="518">
        <v>0</v>
      </c>
      <c r="AU347" s="518">
        <v>0</v>
      </c>
      <c r="AV347" s="518">
        <v>0</v>
      </c>
      <c r="AW347" s="518">
        <v>0</v>
      </c>
      <c r="AX347" s="518">
        <v>0</v>
      </c>
      <c r="AY347" s="518">
        <v>0</v>
      </c>
      <c r="AZ347" s="518">
        <v>0</v>
      </c>
      <c r="BA347" s="518">
        <v>0</v>
      </c>
      <c r="BB347" s="518">
        <v>0</v>
      </c>
      <c r="BC347" s="518">
        <v>0</v>
      </c>
      <c r="BD347" s="518">
        <v>0</v>
      </c>
      <c r="BE347" s="518">
        <v>0</v>
      </c>
      <c r="BF347" s="518">
        <v>0</v>
      </c>
      <c r="BG347" s="518">
        <v>0</v>
      </c>
      <c r="BH347" s="518">
        <v>0</v>
      </c>
      <c r="BI347" s="518">
        <v>0</v>
      </c>
      <c r="BJ347" s="518">
        <v>0</v>
      </c>
      <c r="BK347" s="518">
        <v>0</v>
      </c>
      <c r="BL347" s="518">
        <v>0</v>
      </c>
      <c r="BM347" s="518">
        <v>0</v>
      </c>
      <c r="BN347" s="518">
        <v>0</v>
      </c>
      <c r="BO347" s="518">
        <v>0</v>
      </c>
      <c r="BP347" s="518">
        <v>0</v>
      </c>
      <c r="BQ347" s="518">
        <v>0</v>
      </c>
      <c r="BR347" s="518">
        <v>215</v>
      </c>
      <c r="BS347" s="518">
        <v>0</v>
      </c>
      <c r="BT347" s="518">
        <v>0</v>
      </c>
      <c r="BU347" s="518">
        <v>215</v>
      </c>
      <c r="BV347" s="518">
        <v>0</v>
      </c>
      <c r="BW347" s="518">
        <v>0</v>
      </c>
      <c r="BX347" s="518">
        <v>0</v>
      </c>
      <c r="BY347" s="518">
        <v>0</v>
      </c>
      <c r="BZ347" s="518">
        <v>0</v>
      </c>
      <c r="CA347" s="672">
        <v>0</v>
      </c>
      <c r="CB347" s="518">
        <v>0</v>
      </c>
      <c r="CC347" s="518">
        <v>0</v>
      </c>
      <c r="CD347" s="518">
        <v>0</v>
      </c>
      <c r="CE347" s="518">
        <v>0</v>
      </c>
      <c r="CF347" s="518">
        <v>0</v>
      </c>
      <c r="CG347" s="518">
        <v>0</v>
      </c>
      <c r="CH347" s="518">
        <v>0</v>
      </c>
      <c r="CI347" s="518">
        <v>0</v>
      </c>
      <c r="CJ347" s="518">
        <v>0</v>
      </c>
      <c r="CK347" s="518">
        <v>0</v>
      </c>
      <c r="CL347" s="518">
        <v>0</v>
      </c>
      <c r="CM347" s="518">
        <v>0</v>
      </c>
      <c r="CN347" s="518">
        <v>0</v>
      </c>
      <c r="CO347" s="518">
        <v>0</v>
      </c>
      <c r="CP347" s="518">
        <v>0</v>
      </c>
      <c r="CQ347" s="518">
        <v>0</v>
      </c>
      <c r="CR347" s="518">
        <v>0</v>
      </c>
      <c r="CS347" s="518">
        <v>0</v>
      </c>
      <c r="CT347" s="518">
        <v>0</v>
      </c>
      <c r="CU347" s="518">
        <v>0</v>
      </c>
      <c r="CV347" s="737">
        <v>0</v>
      </c>
      <c r="CW347" s="518">
        <v>0</v>
      </c>
      <c r="CX347" s="518">
        <v>250</v>
      </c>
      <c r="CY347" s="518">
        <v>0</v>
      </c>
      <c r="CZ347" s="516" t="s">
        <v>2554</v>
      </c>
      <c r="DA347" s="516" t="s">
        <v>2108</v>
      </c>
      <c r="DB347" s="531">
        <v>0</v>
      </c>
      <c r="DC347" s="531">
        <v>0</v>
      </c>
      <c r="DD347" s="520" t="s">
        <v>2096</v>
      </c>
      <c r="DE347" s="520"/>
      <c r="DF347" s="520" t="s">
        <v>2179</v>
      </c>
      <c r="DG347" s="690"/>
      <c r="DH347" s="690"/>
      <c r="DI347" s="690"/>
      <c r="DJ347" s="690"/>
      <c r="DK347" s="690"/>
      <c r="DL347" s="690"/>
      <c r="DM347" s="690"/>
      <c r="DN347" s="690"/>
      <c r="DO347" s="690"/>
      <c r="DP347" s="690"/>
      <c r="DQ347" s="690"/>
      <c r="DR347" s="690"/>
      <c r="DS347" s="690"/>
      <c r="DT347" s="690"/>
      <c r="DU347" s="690"/>
      <c r="DV347" s="690"/>
      <c r="DW347" s="690"/>
      <c r="DX347" s="690"/>
      <c r="DY347" s="690"/>
      <c r="DZ347" s="690"/>
      <c r="EA347" s="690"/>
      <c r="EB347" s="690"/>
      <c r="EC347" s="690"/>
      <c r="ED347" s="690"/>
      <c r="EE347" s="690"/>
      <c r="EF347" s="690"/>
      <c r="EG347" s="690"/>
      <c r="EH347" s="690"/>
      <c r="EI347" s="690"/>
      <c r="EJ347" s="690"/>
      <c r="EK347" s="690"/>
      <c r="EL347" s="690"/>
      <c r="EM347" s="690"/>
      <c r="EN347" s="690"/>
      <c r="EO347" s="690"/>
      <c r="EP347" s="690"/>
      <c r="EQ347" s="690"/>
      <c r="ER347" s="690"/>
      <c r="ES347" s="690"/>
      <c r="ET347" s="690"/>
      <c r="EU347" s="690"/>
      <c r="EV347" s="690"/>
      <c r="EW347" s="690"/>
      <c r="EX347" s="690"/>
      <c r="EY347" s="690"/>
      <c r="EZ347" s="690"/>
      <c r="FA347" s="690"/>
      <c r="FB347" s="690"/>
      <c r="FC347" s="690"/>
      <c r="FD347" s="690"/>
      <c r="FE347" s="690"/>
      <c r="FF347" s="690"/>
      <c r="FG347" s="690"/>
      <c r="FH347" s="690"/>
      <c r="FI347" s="690"/>
    </row>
    <row r="348" spans="1:165" s="428" customFormat="1" ht="46.5" outlineLevel="1">
      <c r="A348" s="874"/>
      <c r="B348" s="519" t="s">
        <v>2555</v>
      </c>
      <c r="C348" s="671" t="s">
        <v>80</v>
      </c>
      <c r="D348" s="516" t="s">
        <v>1916</v>
      </c>
      <c r="E348" s="516" t="s">
        <v>1051</v>
      </c>
      <c r="F348" s="517" t="s">
        <v>1052</v>
      </c>
      <c r="G348" s="517" t="s">
        <v>1518</v>
      </c>
      <c r="H348" s="516" t="s">
        <v>2386</v>
      </c>
      <c r="I348" s="518">
        <v>168.09</v>
      </c>
      <c r="J348" s="518">
        <v>168.09</v>
      </c>
      <c r="K348" s="518">
        <v>0</v>
      </c>
      <c r="L348" s="518">
        <v>0</v>
      </c>
      <c r="M348" s="518">
        <v>117.663</v>
      </c>
      <c r="N348" s="518">
        <v>0</v>
      </c>
      <c r="O348" s="518" t="s">
        <v>80</v>
      </c>
      <c r="P348" s="521" t="s">
        <v>80</v>
      </c>
      <c r="Q348" s="520">
        <v>44926</v>
      </c>
      <c r="R348" s="516" t="s">
        <v>80</v>
      </c>
      <c r="S348" s="520"/>
      <c r="T348" s="518">
        <v>0</v>
      </c>
      <c r="U348" s="518">
        <v>0</v>
      </c>
      <c r="V348" s="518">
        <v>0</v>
      </c>
      <c r="W348" s="518">
        <v>0</v>
      </c>
      <c r="X348" s="518">
        <v>0</v>
      </c>
      <c r="Y348" s="518">
        <v>0</v>
      </c>
      <c r="Z348" s="518">
        <v>0</v>
      </c>
      <c r="AA348" s="518">
        <v>0</v>
      </c>
      <c r="AB348" s="518">
        <v>0</v>
      </c>
      <c r="AC348" s="518">
        <v>0</v>
      </c>
      <c r="AD348" s="518">
        <v>50.427</v>
      </c>
      <c r="AE348" s="518">
        <v>0</v>
      </c>
      <c r="AF348" s="518">
        <v>0</v>
      </c>
      <c r="AG348" s="518">
        <v>50.427</v>
      </c>
      <c r="AH348" s="518">
        <v>0</v>
      </c>
      <c r="AI348" s="518">
        <v>0</v>
      </c>
      <c r="AJ348" s="518">
        <v>0</v>
      </c>
      <c r="AK348" s="518">
        <v>0</v>
      </c>
      <c r="AL348" s="518">
        <v>0</v>
      </c>
      <c r="AM348" s="518">
        <v>0</v>
      </c>
      <c r="AN348" s="518">
        <v>0</v>
      </c>
      <c r="AO348" s="518">
        <v>0</v>
      </c>
      <c r="AP348" s="518">
        <v>0</v>
      </c>
      <c r="AQ348" s="518">
        <v>0</v>
      </c>
      <c r="AR348" s="518">
        <v>0</v>
      </c>
      <c r="AS348" s="518">
        <v>0</v>
      </c>
      <c r="AT348" s="518">
        <v>0</v>
      </c>
      <c r="AU348" s="518">
        <v>0</v>
      </c>
      <c r="AV348" s="518">
        <v>0</v>
      </c>
      <c r="AW348" s="518">
        <v>0</v>
      </c>
      <c r="AX348" s="518">
        <v>0</v>
      </c>
      <c r="AY348" s="518">
        <v>0</v>
      </c>
      <c r="AZ348" s="518">
        <v>0</v>
      </c>
      <c r="BA348" s="518">
        <v>0</v>
      </c>
      <c r="BB348" s="518">
        <v>0</v>
      </c>
      <c r="BC348" s="518">
        <v>0</v>
      </c>
      <c r="BD348" s="518">
        <v>0</v>
      </c>
      <c r="BE348" s="518">
        <v>0</v>
      </c>
      <c r="BF348" s="518">
        <v>0</v>
      </c>
      <c r="BG348" s="518">
        <v>0</v>
      </c>
      <c r="BH348" s="518">
        <v>0</v>
      </c>
      <c r="BI348" s="518">
        <v>0</v>
      </c>
      <c r="BJ348" s="518">
        <v>0</v>
      </c>
      <c r="BK348" s="518">
        <v>0</v>
      </c>
      <c r="BL348" s="518">
        <v>0</v>
      </c>
      <c r="BM348" s="518">
        <v>0</v>
      </c>
      <c r="BN348" s="518">
        <v>0</v>
      </c>
      <c r="BO348" s="518">
        <v>0</v>
      </c>
      <c r="BP348" s="518">
        <v>0</v>
      </c>
      <c r="BQ348" s="518">
        <v>0</v>
      </c>
      <c r="BR348" s="518">
        <v>50.427</v>
      </c>
      <c r="BS348" s="518">
        <v>0</v>
      </c>
      <c r="BT348" s="518">
        <v>0</v>
      </c>
      <c r="BU348" s="518">
        <v>50.427</v>
      </c>
      <c r="BV348" s="518">
        <v>0</v>
      </c>
      <c r="BW348" s="518">
        <v>0</v>
      </c>
      <c r="BX348" s="518">
        <v>0</v>
      </c>
      <c r="BY348" s="518">
        <v>0</v>
      </c>
      <c r="BZ348" s="518">
        <v>0</v>
      </c>
      <c r="CA348" s="672">
        <v>0</v>
      </c>
      <c r="CB348" s="518">
        <v>0</v>
      </c>
      <c r="CC348" s="518">
        <v>0</v>
      </c>
      <c r="CD348" s="518">
        <v>0</v>
      </c>
      <c r="CE348" s="518">
        <v>0</v>
      </c>
      <c r="CF348" s="518">
        <v>0</v>
      </c>
      <c r="CG348" s="518">
        <v>0</v>
      </c>
      <c r="CH348" s="518">
        <v>0</v>
      </c>
      <c r="CI348" s="518">
        <v>0</v>
      </c>
      <c r="CJ348" s="518">
        <v>0</v>
      </c>
      <c r="CK348" s="518">
        <v>0</v>
      </c>
      <c r="CL348" s="518">
        <v>0</v>
      </c>
      <c r="CM348" s="518">
        <v>0</v>
      </c>
      <c r="CN348" s="518">
        <v>0</v>
      </c>
      <c r="CO348" s="518">
        <v>0</v>
      </c>
      <c r="CP348" s="518">
        <v>0</v>
      </c>
      <c r="CQ348" s="518">
        <v>0</v>
      </c>
      <c r="CR348" s="518">
        <v>0</v>
      </c>
      <c r="CS348" s="518">
        <v>0</v>
      </c>
      <c r="CT348" s="518">
        <v>0</v>
      </c>
      <c r="CU348" s="518">
        <v>0</v>
      </c>
      <c r="CV348" s="737">
        <v>0</v>
      </c>
      <c r="CW348" s="518">
        <v>0</v>
      </c>
      <c r="CX348" s="518">
        <v>117.663</v>
      </c>
      <c r="CY348" s="518">
        <v>0</v>
      </c>
      <c r="CZ348" s="516" t="s">
        <v>2554</v>
      </c>
      <c r="DA348" s="516" t="s">
        <v>2108</v>
      </c>
      <c r="DB348" s="531">
        <v>0</v>
      </c>
      <c r="DC348" s="531">
        <v>0</v>
      </c>
      <c r="DD348" s="520" t="s">
        <v>2096</v>
      </c>
      <c r="DE348" s="520"/>
      <c r="DF348" s="520" t="s">
        <v>2173</v>
      </c>
      <c r="DG348" s="690"/>
      <c r="DH348" s="690"/>
      <c r="DI348" s="690"/>
      <c r="DJ348" s="690"/>
      <c r="DK348" s="690"/>
      <c r="DL348" s="690"/>
      <c r="DM348" s="690"/>
      <c r="DN348" s="690"/>
      <c r="DO348" s="690"/>
      <c r="DP348" s="690"/>
      <c r="DQ348" s="690"/>
      <c r="DR348" s="690"/>
      <c r="DS348" s="690"/>
      <c r="DT348" s="690"/>
      <c r="DU348" s="690"/>
      <c r="DV348" s="690"/>
      <c r="DW348" s="690"/>
      <c r="DX348" s="690"/>
      <c r="DY348" s="690"/>
      <c r="DZ348" s="690"/>
      <c r="EA348" s="690"/>
      <c r="EB348" s="690"/>
      <c r="EC348" s="690"/>
      <c r="ED348" s="690"/>
      <c r="EE348" s="690"/>
      <c r="EF348" s="690"/>
      <c r="EG348" s="690"/>
      <c r="EH348" s="690"/>
      <c r="EI348" s="690"/>
      <c r="EJ348" s="690"/>
      <c r="EK348" s="690"/>
      <c r="EL348" s="690"/>
      <c r="EM348" s="690"/>
      <c r="EN348" s="690"/>
      <c r="EO348" s="690"/>
      <c r="EP348" s="690"/>
      <c r="EQ348" s="690"/>
      <c r="ER348" s="690"/>
      <c r="ES348" s="690"/>
      <c r="ET348" s="690"/>
      <c r="EU348" s="690"/>
      <c r="EV348" s="690"/>
      <c r="EW348" s="690"/>
      <c r="EX348" s="690"/>
      <c r="EY348" s="690"/>
      <c r="EZ348" s="690"/>
      <c r="FA348" s="690"/>
      <c r="FB348" s="690"/>
      <c r="FC348" s="690"/>
      <c r="FD348" s="690"/>
      <c r="FE348" s="690"/>
      <c r="FF348" s="690"/>
      <c r="FG348" s="690"/>
      <c r="FH348" s="690"/>
      <c r="FI348" s="690"/>
    </row>
    <row r="349" spans="1:165" s="428" customFormat="1" ht="46.5" outlineLevel="1">
      <c r="A349" s="874"/>
      <c r="B349" s="519" t="s">
        <v>2556</v>
      </c>
      <c r="C349" s="671" t="s">
        <v>80</v>
      </c>
      <c r="D349" s="516" t="s">
        <v>1916</v>
      </c>
      <c r="E349" s="516" t="s">
        <v>1051</v>
      </c>
      <c r="F349" s="517" t="s">
        <v>1052</v>
      </c>
      <c r="G349" s="517" t="s">
        <v>1518</v>
      </c>
      <c r="H349" s="516" t="s">
        <v>2386</v>
      </c>
      <c r="I349" s="518">
        <v>197.47200000000001</v>
      </c>
      <c r="J349" s="518">
        <v>197.47200000000001</v>
      </c>
      <c r="K349" s="518">
        <v>0</v>
      </c>
      <c r="L349" s="518">
        <v>0</v>
      </c>
      <c r="M349" s="518">
        <v>138.22999999999999</v>
      </c>
      <c r="N349" s="518">
        <v>0</v>
      </c>
      <c r="O349" s="518" t="s">
        <v>80</v>
      </c>
      <c r="P349" s="521" t="s">
        <v>80</v>
      </c>
      <c r="Q349" s="520">
        <v>44926</v>
      </c>
      <c r="R349" s="516" t="s">
        <v>80</v>
      </c>
      <c r="S349" s="520"/>
      <c r="T349" s="518">
        <v>0</v>
      </c>
      <c r="U349" s="518">
        <v>0</v>
      </c>
      <c r="V349" s="518">
        <v>0</v>
      </c>
      <c r="W349" s="518">
        <v>0</v>
      </c>
      <c r="X349" s="518">
        <v>0</v>
      </c>
      <c r="Y349" s="518">
        <v>0</v>
      </c>
      <c r="Z349" s="518">
        <v>0</v>
      </c>
      <c r="AA349" s="518">
        <v>0</v>
      </c>
      <c r="AB349" s="518">
        <v>0</v>
      </c>
      <c r="AC349" s="518">
        <v>0</v>
      </c>
      <c r="AD349" s="518">
        <v>59.241999999999997</v>
      </c>
      <c r="AE349" s="518">
        <v>0</v>
      </c>
      <c r="AF349" s="518">
        <v>0</v>
      </c>
      <c r="AG349" s="518">
        <v>59.241999999999997</v>
      </c>
      <c r="AH349" s="518">
        <v>0</v>
      </c>
      <c r="AI349" s="518">
        <v>0</v>
      </c>
      <c r="AJ349" s="518">
        <v>0</v>
      </c>
      <c r="AK349" s="518">
        <v>0</v>
      </c>
      <c r="AL349" s="518">
        <v>0</v>
      </c>
      <c r="AM349" s="518">
        <v>0</v>
      </c>
      <c r="AN349" s="518">
        <v>0</v>
      </c>
      <c r="AO349" s="518">
        <v>0</v>
      </c>
      <c r="AP349" s="518">
        <v>0</v>
      </c>
      <c r="AQ349" s="518">
        <v>0</v>
      </c>
      <c r="AR349" s="518">
        <v>0</v>
      </c>
      <c r="AS349" s="518">
        <v>0</v>
      </c>
      <c r="AT349" s="518">
        <v>0</v>
      </c>
      <c r="AU349" s="518">
        <v>0</v>
      </c>
      <c r="AV349" s="518">
        <v>0</v>
      </c>
      <c r="AW349" s="518">
        <v>0</v>
      </c>
      <c r="AX349" s="518">
        <v>0</v>
      </c>
      <c r="AY349" s="518">
        <v>0</v>
      </c>
      <c r="AZ349" s="518">
        <v>0</v>
      </c>
      <c r="BA349" s="518">
        <v>0</v>
      </c>
      <c r="BB349" s="518">
        <v>0</v>
      </c>
      <c r="BC349" s="518">
        <v>0</v>
      </c>
      <c r="BD349" s="518">
        <v>0</v>
      </c>
      <c r="BE349" s="518">
        <v>0</v>
      </c>
      <c r="BF349" s="518">
        <v>0</v>
      </c>
      <c r="BG349" s="518">
        <v>0</v>
      </c>
      <c r="BH349" s="518">
        <v>0</v>
      </c>
      <c r="BI349" s="518">
        <v>0</v>
      </c>
      <c r="BJ349" s="518">
        <v>0</v>
      </c>
      <c r="BK349" s="518">
        <v>0</v>
      </c>
      <c r="BL349" s="518">
        <v>0</v>
      </c>
      <c r="BM349" s="518">
        <v>0</v>
      </c>
      <c r="BN349" s="518">
        <v>0</v>
      </c>
      <c r="BO349" s="518">
        <v>0</v>
      </c>
      <c r="BP349" s="518">
        <v>0</v>
      </c>
      <c r="BQ349" s="518">
        <v>0</v>
      </c>
      <c r="BR349" s="518">
        <v>59.241999999999997</v>
      </c>
      <c r="BS349" s="518">
        <v>0</v>
      </c>
      <c r="BT349" s="518">
        <v>0</v>
      </c>
      <c r="BU349" s="518">
        <v>59.241999999999997</v>
      </c>
      <c r="BV349" s="518">
        <v>0</v>
      </c>
      <c r="BW349" s="518">
        <v>0</v>
      </c>
      <c r="BX349" s="518">
        <v>0</v>
      </c>
      <c r="BY349" s="518">
        <v>0</v>
      </c>
      <c r="BZ349" s="518">
        <v>0</v>
      </c>
      <c r="CA349" s="672">
        <v>0</v>
      </c>
      <c r="CB349" s="518">
        <v>0</v>
      </c>
      <c r="CC349" s="518">
        <v>0</v>
      </c>
      <c r="CD349" s="518">
        <v>0</v>
      </c>
      <c r="CE349" s="518">
        <v>0</v>
      </c>
      <c r="CF349" s="518">
        <v>0</v>
      </c>
      <c r="CG349" s="518">
        <v>0</v>
      </c>
      <c r="CH349" s="518">
        <v>0</v>
      </c>
      <c r="CI349" s="518">
        <v>0</v>
      </c>
      <c r="CJ349" s="518">
        <v>0</v>
      </c>
      <c r="CK349" s="518">
        <v>0</v>
      </c>
      <c r="CL349" s="518">
        <v>0</v>
      </c>
      <c r="CM349" s="518">
        <v>0</v>
      </c>
      <c r="CN349" s="518">
        <v>0</v>
      </c>
      <c r="CO349" s="518">
        <v>0</v>
      </c>
      <c r="CP349" s="518">
        <v>0</v>
      </c>
      <c r="CQ349" s="518">
        <v>0</v>
      </c>
      <c r="CR349" s="518">
        <v>0</v>
      </c>
      <c r="CS349" s="518">
        <v>0</v>
      </c>
      <c r="CT349" s="518">
        <v>0</v>
      </c>
      <c r="CU349" s="518">
        <v>0</v>
      </c>
      <c r="CV349" s="737">
        <v>0</v>
      </c>
      <c r="CW349" s="518">
        <v>0</v>
      </c>
      <c r="CX349" s="518">
        <v>138.22999999999999</v>
      </c>
      <c r="CY349" s="518">
        <v>0</v>
      </c>
      <c r="CZ349" s="516" t="s">
        <v>2554</v>
      </c>
      <c r="DA349" s="516" t="s">
        <v>2108</v>
      </c>
      <c r="DB349" s="531">
        <v>0</v>
      </c>
      <c r="DC349" s="531">
        <v>0</v>
      </c>
      <c r="DD349" s="520" t="s">
        <v>2096</v>
      </c>
      <c r="DE349" s="520"/>
      <c r="DF349" s="520" t="s">
        <v>2173</v>
      </c>
      <c r="DG349" s="690"/>
      <c r="DH349" s="690"/>
      <c r="DI349" s="690"/>
      <c r="DJ349" s="690"/>
      <c r="DK349" s="690"/>
      <c r="DL349" s="690"/>
      <c r="DM349" s="690"/>
      <c r="DN349" s="690"/>
      <c r="DO349" s="690"/>
      <c r="DP349" s="690"/>
      <c r="DQ349" s="690"/>
      <c r="DR349" s="690"/>
      <c r="DS349" s="690"/>
      <c r="DT349" s="690"/>
      <c r="DU349" s="690"/>
      <c r="DV349" s="690"/>
      <c r="DW349" s="690"/>
      <c r="DX349" s="690"/>
      <c r="DY349" s="690"/>
      <c r="DZ349" s="690"/>
      <c r="EA349" s="690"/>
      <c r="EB349" s="690"/>
      <c r="EC349" s="690"/>
      <c r="ED349" s="690"/>
      <c r="EE349" s="690"/>
      <c r="EF349" s="690"/>
      <c r="EG349" s="690"/>
      <c r="EH349" s="690"/>
      <c r="EI349" s="690"/>
      <c r="EJ349" s="690"/>
      <c r="EK349" s="690"/>
      <c r="EL349" s="690"/>
      <c r="EM349" s="690"/>
      <c r="EN349" s="690"/>
      <c r="EO349" s="690"/>
      <c r="EP349" s="690"/>
      <c r="EQ349" s="690"/>
      <c r="ER349" s="690"/>
      <c r="ES349" s="690"/>
      <c r="ET349" s="690"/>
      <c r="EU349" s="690"/>
      <c r="EV349" s="690"/>
      <c r="EW349" s="690"/>
      <c r="EX349" s="690"/>
      <c r="EY349" s="690"/>
      <c r="EZ349" s="690"/>
      <c r="FA349" s="690"/>
      <c r="FB349" s="690"/>
      <c r="FC349" s="690"/>
      <c r="FD349" s="690"/>
      <c r="FE349" s="690"/>
      <c r="FF349" s="690"/>
      <c r="FG349" s="690"/>
      <c r="FH349" s="690"/>
      <c r="FI349" s="690"/>
    </row>
    <row r="350" spans="1:165" s="428" customFormat="1" ht="36" outlineLevel="1">
      <c r="A350" s="874"/>
      <c r="B350" s="519" t="s">
        <v>1698</v>
      </c>
      <c r="C350" s="671" t="s">
        <v>80</v>
      </c>
      <c r="D350" s="516" t="s">
        <v>1920</v>
      </c>
      <c r="E350" s="516" t="s">
        <v>1684</v>
      </c>
      <c r="F350" s="517" t="s">
        <v>1054</v>
      </c>
      <c r="G350" s="517" t="s">
        <v>1518</v>
      </c>
      <c r="H350" s="516" t="s">
        <v>2386</v>
      </c>
      <c r="I350" s="518">
        <v>3194.4</v>
      </c>
      <c r="J350" s="518">
        <v>3050.7020000000002</v>
      </c>
      <c r="K350" s="518">
        <v>143.69800000000001</v>
      </c>
      <c r="L350" s="518">
        <v>0</v>
      </c>
      <c r="M350" s="518">
        <v>2236.08</v>
      </c>
      <c r="N350" s="518">
        <v>0</v>
      </c>
      <c r="O350" s="518" t="s">
        <v>80</v>
      </c>
      <c r="P350" s="521" t="s">
        <v>80</v>
      </c>
      <c r="Q350" s="520">
        <v>44926</v>
      </c>
      <c r="R350" s="516" t="s">
        <v>80</v>
      </c>
      <c r="S350" s="520"/>
      <c r="T350" s="518">
        <v>0</v>
      </c>
      <c r="U350" s="518">
        <v>0</v>
      </c>
      <c r="V350" s="518">
        <v>0</v>
      </c>
      <c r="W350" s="518">
        <v>0</v>
      </c>
      <c r="X350" s="518">
        <v>0</v>
      </c>
      <c r="Y350" s="518">
        <v>0</v>
      </c>
      <c r="Z350" s="518">
        <v>0</v>
      </c>
      <c r="AA350" s="518">
        <v>0</v>
      </c>
      <c r="AB350" s="518">
        <v>0</v>
      </c>
      <c r="AC350" s="518">
        <v>0</v>
      </c>
      <c r="AD350" s="518">
        <v>814.62200000000007</v>
      </c>
      <c r="AE350" s="518">
        <v>143.69800000000001</v>
      </c>
      <c r="AF350" s="518">
        <v>0</v>
      </c>
      <c r="AG350" s="518">
        <v>958.32</v>
      </c>
      <c r="AH350" s="518">
        <v>0</v>
      </c>
      <c r="AI350" s="518">
        <v>0</v>
      </c>
      <c r="AJ350" s="518">
        <v>0</v>
      </c>
      <c r="AK350" s="518">
        <v>0</v>
      </c>
      <c r="AL350" s="518">
        <v>0</v>
      </c>
      <c r="AM350" s="518">
        <v>0</v>
      </c>
      <c r="AN350" s="518">
        <v>0</v>
      </c>
      <c r="AO350" s="518">
        <v>0</v>
      </c>
      <c r="AP350" s="518">
        <v>0</v>
      </c>
      <c r="AQ350" s="518">
        <v>0</v>
      </c>
      <c r="AR350" s="518">
        <v>0</v>
      </c>
      <c r="AS350" s="518">
        <v>0</v>
      </c>
      <c r="AT350" s="518">
        <v>0</v>
      </c>
      <c r="AU350" s="518">
        <v>0</v>
      </c>
      <c r="AV350" s="518">
        <v>0</v>
      </c>
      <c r="AW350" s="518">
        <v>0</v>
      </c>
      <c r="AX350" s="518">
        <v>0</v>
      </c>
      <c r="AY350" s="518">
        <v>0</v>
      </c>
      <c r="AZ350" s="518">
        <v>0</v>
      </c>
      <c r="BA350" s="518">
        <v>0</v>
      </c>
      <c r="BB350" s="518">
        <v>0</v>
      </c>
      <c r="BC350" s="518">
        <v>0</v>
      </c>
      <c r="BD350" s="518">
        <v>0</v>
      </c>
      <c r="BE350" s="518">
        <v>0</v>
      </c>
      <c r="BF350" s="518">
        <v>0</v>
      </c>
      <c r="BG350" s="518">
        <v>0</v>
      </c>
      <c r="BH350" s="518">
        <v>0</v>
      </c>
      <c r="BI350" s="518">
        <v>0</v>
      </c>
      <c r="BJ350" s="518">
        <v>0</v>
      </c>
      <c r="BK350" s="518">
        <v>0</v>
      </c>
      <c r="BL350" s="518">
        <v>0</v>
      </c>
      <c r="BM350" s="518">
        <v>0</v>
      </c>
      <c r="BN350" s="518">
        <v>0</v>
      </c>
      <c r="BO350" s="518">
        <v>0</v>
      </c>
      <c r="BP350" s="518">
        <v>0</v>
      </c>
      <c r="BQ350" s="518">
        <v>0</v>
      </c>
      <c r="BR350" s="518">
        <v>814.62200000000007</v>
      </c>
      <c r="BS350" s="518">
        <v>143.69800000000001</v>
      </c>
      <c r="BT350" s="518">
        <v>0</v>
      </c>
      <c r="BU350" s="518">
        <v>958.32</v>
      </c>
      <c r="BV350" s="518">
        <v>0</v>
      </c>
      <c r="BW350" s="518">
        <v>0</v>
      </c>
      <c r="BX350" s="518">
        <v>0</v>
      </c>
      <c r="BY350" s="518">
        <v>0</v>
      </c>
      <c r="BZ350" s="518">
        <v>0</v>
      </c>
      <c r="CA350" s="672">
        <v>0</v>
      </c>
      <c r="CB350" s="518">
        <v>0</v>
      </c>
      <c r="CC350" s="518">
        <v>0</v>
      </c>
      <c r="CD350" s="518">
        <v>0</v>
      </c>
      <c r="CE350" s="518">
        <v>0</v>
      </c>
      <c r="CF350" s="518">
        <v>0</v>
      </c>
      <c r="CG350" s="518">
        <v>0</v>
      </c>
      <c r="CH350" s="518">
        <v>0</v>
      </c>
      <c r="CI350" s="518">
        <v>0</v>
      </c>
      <c r="CJ350" s="518">
        <v>0</v>
      </c>
      <c r="CK350" s="518">
        <v>0</v>
      </c>
      <c r="CL350" s="518">
        <v>0</v>
      </c>
      <c r="CM350" s="518">
        <v>0</v>
      </c>
      <c r="CN350" s="518">
        <v>0</v>
      </c>
      <c r="CO350" s="518">
        <v>0</v>
      </c>
      <c r="CP350" s="518">
        <v>0</v>
      </c>
      <c r="CQ350" s="518">
        <v>0</v>
      </c>
      <c r="CR350" s="518">
        <v>0</v>
      </c>
      <c r="CS350" s="518">
        <v>0</v>
      </c>
      <c r="CT350" s="518">
        <v>0</v>
      </c>
      <c r="CU350" s="518">
        <v>0</v>
      </c>
      <c r="CV350" s="737">
        <v>0</v>
      </c>
      <c r="CW350" s="518">
        <v>0</v>
      </c>
      <c r="CX350" s="518">
        <v>2236.08</v>
      </c>
      <c r="CY350" s="518">
        <v>0</v>
      </c>
      <c r="CZ350" s="516" t="s">
        <v>2557</v>
      </c>
      <c r="DA350" s="516" t="s">
        <v>2108</v>
      </c>
      <c r="DB350" s="531">
        <v>0</v>
      </c>
      <c r="DC350" s="531">
        <v>0</v>
      </c>
      <c r="DD350" s="520" t="s">
        <v>2096</v>
      </c>
      <c r="DE350" s="520"/>
      <c r="DF350" s="520" t="s">
        <v>2179</v>
      </c>
      <c r="DG350" s="690"/>
      <c r="DH350" s="690"/>
      <c r="DI350" s="690"/>
      <c r="DJ350" s="690"/>
      <c r="DK350" s="690"/>
      <c r="DL350" s="690"/>
      <c r="DM350" s="690"/>
      <c r="DN350" s="690"/>
      <c r="DO350" s="690"/>
      <c r="DP350" s="690"/>
      <c r="DQ350" s="690"/>
      <c r="DR350" s="690"/>
      <c r="DS350" s="690"/>
      <c r="DT350" s="690"/>
      <c r="DU350" s="690"/>
      <c r="DV350" s="690"/>
      <c r="DW350" s="690"/>
      <c r="DX350" s="690"/>
      <c r="DY350" s="690"/>
      <c r="DZ350" s="690"/>
      <c r="EA350" s="690"/>
      <c r="EB350" s="690"/>
      <c r="EC350" s="690"/>
      <c r="ED350" s="690"/>
      <c r="EE350" s="690"/>
      <c r="EF350" s="690"/>
      <c r="EG350" s="690"/>
      <c r="EH350" s="690"/>
      <c r="EI350" s="690"/>
      <c r="EJ350" s="690"/>
      <c r="EK350" s="690"/>
      <c r="EL350" s="690"/>
      <c r="EM350" s="690"/>
      <c r="EN350" s="690"/>
      <c r="EO350" s="690"/>
      <c r="EP350" s="690"/>
      <c r="EQ350" s="690"/>
      <c r="ER350" s="690"/>
      <c r="ES350" s="690"/>
      <c r="ET350" s="690"/>
      <c r="EU350" s="690"/>
      <c r="EV350" s="690"/>
      <c r="EW350" s="690"/>
      <c r="EX350" s="690"/>
      <c r="EY350" s="690"/>
      <c r="EZ350" s="690"/>
      <c r="FA350" s="690"/>
      <c r="FB350" s="690"/>
      <c r="FC350" s="690"/>
      <c r="FD350" s="690"/>
      <c r="FE350" s="690"/>
      <c r="FF350" s="690"/>
      <c r="FG350" s="690"/>
      <c r="FH350" s="690"/>
      <c r="FI350" s="690"/>
    </row>
    <row r="351" spans="1:165" s="428" customFormat="1" ht="36" outlineLevel="1">
      <c r="A351" s="874"/>
      <c r="B351" s="519" t="s">
        <v>2558</v>
      </c>
      <c r="C351" s="671" t="s">
        <v>80</v>
      </c>
      <c r="D351" s="516" t="s">
        <v>1920</v>
      </c>
      <c r="E351" s="516" t="s">
        <v>1684</v>
      </c>
      <c r="F351" s="517" t="s">
        <v>1054</v>
      </c>
      <c r="G351" s="517" t="s">
        <v>1518</v>
      </c>
      <c r="H351" s="516" t="s">
        <v>2386</v>
      </c>
      <c r="I351" s="518">
        <v>4610</v>
      </c>
      <c r="J351" s="518">
        <v>4494.75</v>
      </c>
      <c r="K351" s="518">
        <v>115.25</v>
      </c>
      <c r="L351" s="518">
        <v>0</v>
      </c>
      <c r="M351" s="518">
        <v>3227</v>
      </c>
      <c r="N351" s="518">
        <v>0</v>
      </c>
      <c r="O351" s="518" t="s">
        <v>80</v>
      </c>
      <c r="P351" s="521" t="s">
        <v>80</v>
      </c>
      <c r="Q351" s="520">
        <v>45291</v>
      </c>
      <c r="R351" s="516" t="s">
        <v>80</v>
      </c>
      <c r="S351" s="520"/>
      <c r="T351" s="518">
        <v>0</v>
      </c>
      <c r="U351" s="518">
        <v>0</v>
      </c>
      <c r="V351" s="518">
        <v>0</v>
      </c>
      <c r="W351" s="518">
        <v>0</v>
      </c>
      <c r="X351" s="518">
        <v>0</v>
      </c>
      <c r="Y351" s="518">
        <v>0</v>
      </c>
      <c r="Z351" s="518">
        <v>0</v>
      </c>
      <c r="AA351" s="518">
        <v>0</v>
      </c>
      <c r="AB351" s="518">
        <v>0</v>
      </c>
      <c r="AC351" s="518">
        <v>0</v>
      </c>
      <c r="AD351" s="518">
        <v>0</v>
      </c>
      <c r="AE351" s="518">
        <v>0</v>
      </c>
      <c r="AF351" s="518">
        <v>0</v>
      </c>
      <c r="AG351" s="518">
        <v>0</v>
      </c>
      <c r="AH351" s="518">
        <v>0</v>
      </c>
      <c r="AI351" s="518">
        <v>1267.75</v>
      </c>
      <c r="AJ351" s="518">
        <v>115.25</v>
      </c>
      <c r="AK351" s="518">
        <v>0</v>
      </c>
      <c r="AL351" s="518">
        <v>1383</v>
      </c>
      <c r="AM351" s="518">
        <v>0</v>
      </c>
      <c r="AN351" s="518">
        <v>0</v>
      </c>
      <c r="AO351" s="518">
        <v>0</v>
      </c>
      <c r="AP351" s="518">
        <v>0</v>
      </c>
      <c r="AQ351" s="518">
        <v>0</v>
      </c>
      <c r="AR351" s="518">
        <v>0</v>
      </c>
      <c r="AS351" s="518">
        <v>0</v>
      </c>
      <c r="AT351" s="518">
        <v>0</v>
      </c>
      <c r="AU351" s="518">
        <v>0</v>
      </c>
      <c r="AV351" s="518">
        <v>0</v>
      </c>
      <c r="AW351" s="518">
        <v>0</v>
      </c>
      <c r="AX351" s="518">
        <v>0</v>
      </c>
      <c r="AY351" s="518">
        <v>0</v>
      </c>
      <c r="AZ351" s="518">
        <v>0</v>
      </c>
      <c r="BA351" s="518">
        <v>0</v>
      </c>
      <c r="BB351" s="518">
        <v>0</v>
      </c>
      <c r="BC351" s="518">
        <v>0</v>
      </c>
      <c r="BD351" s="518">
        <v>0</v>
      </c>
      <c r="BE351" s="518">
        <v>0</v>
      </c>
      <c r="BF351" s="518">
        <v>0</v>
      </c>
      <c r="BG351" s="518">
        <v>0</v>
      </c>
      <c r="BH351" s="518">
        <v>0</v>
      </c>
      <c r="BI351" s="518">
        <v>0</v>
      </c>
      <c r="BJ351" s="518">
        <v>0</v>
      </c>
      <c r="BK351" s="518">
        <v>0</v>
      </c>
      <c r="BL351" s="518">
        <v>0</v>
      </c>
      <c r="BM351" s="518">
        <v>0</v>
      </c>
      <c r="BN351" s="518">
        <v>0</v>
      </c>
      <c r="BO351" s="518">
        <v>0</v>
      </c>
      <c r="BP351" s="518">
        <v>0</v>
      </c>
      <c r="BQ351" s="518">
        <v>0</v>
      </c>
      <c r="BR351" s="518">
        <v>0</v>
      </c>
      <c r="BS351" s="518">
        <v>0</v>
      </c>
      <c r="BT351" s="518">
        <v>0</v>
      </c>
      <c r="BU351" s="518">
        <v>0</v>
      </c>
      <c r="BV351" s="518">
        <v>0</v>
      </c>
      <c r="BW351" s="518">
        <v>0</v>
      </c>
      <c r="BX351" s="518">
        <v>0</v>
      </c>
      <c r="BY351" s="518">
        <v>0</v>
      </c>
      <c r="BZ351" s="518">
        <v>0</v>
      </c>
      <c r="CA351" s="672">
        <v>0</v>
      </c>
      <c r="CB351" s="518">
        <v>0</v>
      </c>
      <c r="CC351" s="518">
        <v>0</v>
      </c>
      <c r="CD351" s="518">
        <v>0</v>
      </c>
      <c r="CE351" s="518">
        <v>0</v>
      </c>
      <c r="CF351" s="518">
        <v>0</v>
      </c>
      <c r="CG351" s="518">
        <v>0</v>
      </c>
      <c r="CH351" s="518">
        <v>0</v>
      </c>
      <c r="CI351" s="518">
        <v>0</v>
      </c>
      <c r="CJ351" s="518">
        <v>0</v>
      </c>
      <c r="CK351" s="518">
        <v>0</v>
      </c>
      <c r="CL351" s="518">
        <v>1267.75</v>
      </c>
      <c r="CM351" s="518">
        <v>115.25</v>
      </c>
      <c r="CN351" s="518">
        <v>0</v>
      </c>
      <c r="CO351" s="518">
        <v>1383</v>
      </c>
      <c r="CP351" s="518">
        <v>0</v>
      </c>
      <c r="CQ351" s="518">
        <v>0</v>
      </c>
      <c r="CR351" s="518">
        <v>0</v>
      </c>
      <c r="CS351" s="518">
        <v>0</v>
      </c>
      <c r="CT351" s="518">
        <v>0</v>
      </c>
      <c r="CU351" s="518">
        <v>0</v>
      </c>
      <c r="CV351" s="737">
        <v>0</v>
      </c>
      <c r="CW351" s="518">
        <v>0</v>
      </c>
      <c r="CX351" s="518">
        <v>3227</v>
      </c>
      <c r="CY351" s="518">
        <v>0</v>
      </c>
      <c r="CZ351" s="516" t="s">
        <v>2557</v>
      </c>
      <c r="DA351" s="516" t="s">
        <v>2108</v>
      </c>
      <c r="DB351" s="531">
        <v>0</v>
      </c>
      <c r="DC351" s="531">
        <v>0</v>
      </c>
      <c r="DD351" s="520" t="s">
        <v>2096</v>
      </c>
      <c r="DE351" s="520"/>
      <c r="DF351" s="520" t="s">
        <v>2179</v>
      </c>
      <c r="DG351" s="690"/>
      <c r="DH351" s="690"/>
      <c r="DI351" s="690"/>
      <c r="DJ351" s="690"/>
      <c r="DK351" s="690"/>
      <c r="DL351" s="690"/>
      <c r="DM351" s="690"/>
      <c r="DN351" s="690"/>
      <c r="DO351" s="690"/>
      <c r="DP351" s="690"/>
      <c r="DQ351" s="690"/>
      <c r="DR351" s="690"/>
      <c r="DS351" s="690"/>
      <c r="DT351" s="690"/>
      <c r="DU351" s="690"/>
      <c r="DV351" s="690"/>
      <c r="DW351" s="690"/>
      <c r="DX351" s="690"/>
      <c r="DY351" s="690"/>
      <c r="DZ351" s="690"/>
      <c r="EA351" s="690"/>
      <c r="EB351" s="690"/>
      <c r="EC351" s="690"/>
      <c r="ED351" s="690"/>
      <c r="EE351" s="690"/>
      <c r="EF351" s="690"/>
      <c r="EG351" s="690"/>
      <c r="EH351" s="690"/>
      <c r="EI351" s="690"/>
      <c r="EJ351" s="690"/>
      <c r="EK351" s="690"/>
      <c r="EL351" s="690"/>
      <c r="EM351" s="690"/>
      <c r="EN351" s="690"/>
      <c r="EO351" s="690"/>
      <c r="EP351" s="690"/>
      <c r="EQ351" s="690"/>
      <c r="ER351" s="690"/>
      <c r="ES351" s="690"/>
      <c r="ET351" s="690"/>
      <c r="EU351" s="690"/>
      <c r="EV351" s="690"/>
      <c r="EW351" s="690"/>
      <c r="EX351" s="690"/>
      <c r="EY351" s="690"/>
      <c r="EZ351" s="690"/>
      <c r="FA351" s="690"/>
      <c r="FB351" s="690"/>
      <c r="FC351" s="690"/>
      <c r="FD351" s="690"/>
      <c r="FE351" s="690"/>
      <c r="FF351" s="690"/>
      <c r="FG351" s="690"/>
      <c r="FH351" s="690"/>
      <c r="FI351" s="690"/>
    </row>
    <row r="352" spans="1:165" s="428" customFormat="1" ht="46.5" outlineLevel="1">
      <c r="A352" s="874"/>
      <c r="B352" s="519" t="s">
        <v>2559</v>
      </c>
      <c r="C352" s="671" t="s">
        <v>80</v>
      </c>
      <c r="D352" s="516" t="s">
        <v>1679</v>
      </c>
      <c r="E352" s="516" t="s">
        <v>1680</v>
      </c>
      <c r="F352" s="517" t="s">
        <v>1681</v>
      </c>
      <c r="G352" s="517" t="s">
        <v>1518</v>
      </c>
      <c r="H352" s="516" t="s">
        <v>2386</v>
      </c>
      <c r="I352" s="518">
        <v>482</v>
      </c>
      <c r="J352" s="518">
        <v>482</v>
      </c>
      <c r="K352" s="518">
        <v>0</v>
      </c>
      <c r="L352" s="518">
        <v>0</v>
      </c>
      <c r="M352" s="518">
        <v>290</v>
      </c>
      <c r="N352" s="518">
        <v>0</v>
      </c>
      <c r="O352" s="518" t="s">
        <v>80</v>
      </c>
      <c r="P352" s="521" t="s">
        <v>80</v>
      </c>
      <c r="Q352" s="520">
        <v>44926</v>
      </c>
      <c r="R352" s="516" t="s">
        <v>80</v>
      </c>
      <c r="S352" s="520"/>
      <c r="T352" s="518">
        <v>0</v>
      </c>
      <c r="U352" s="518">
        <v>0</v>
      </c>
      <c r="V352" s="518">
        <v>0</v>
      </c>
      <c r="W352" s="518">
        <v>0</v>
      </c>
      <c r="X352" s="518">
        <v>0</v>
      </c>
      <c r="Y352" s="518">
        <v>0</v>
      </c>
      <c r="Z352" s="518">
        <v>0</v>
      </c>
      <c r="AA352" s="518">
        <v>0</v>
      </c>
      <c r="AB352" s="518">
        <v>0</v>
      </c>
      <c r="AC352" s="518">
        <v>0</v>
      </c>
      <c r="AD352" s="518">
        <v>192</v>
      </c>
      <c r="AE352" s="518">
        <v>0</v>
      </c>
      <c r="AF352" s="518">
        <v>0</v>
      </c>
      <c r="AG352" s="518">
        <v>192</v>
      </c>
      <c r="AH352" s="518">
        <v>0</v>
      </c>
      <c r="AI352" s="518">
        <v>0</v>
      </c>
      <c r="AJ352" s="518">
        <v>0</v>
      </c>
      <c r="AK352" s="518">
        <v>0</v>
      </c>
      <c r="AL352" s="518">
        <v>0</v>
      </c>
      <c r="AM352" s="518">
        <v>0</v>
      </c>
      <c r="AN352" s="518">
        <v>0</v>
      </c>
      <c r="AO352" s="518">
        <v>0</v>
      </c>
      <c r="AP352" s="518">
        <v>0</v>
      </c>
      <c r="AQ352" s="518">
        <v>0</v>
      </c>
      <c r="AR352" s="518">
        <v>0</v>
      </c>
      <c r="AS352" s="518">
        <v>0</v>
      </c>
      <c r="AT352" s="518">
        <v>0</v>
      </c>
      <c r="AU352" s="518">
        <v>0</v>
      </c>
      <c r="AV352" s="518">
        <v>0</v>
      </c>
      <c r="AW352" s="518">
        <v>0</v>
      </c>
      <c r="AX352" s="518">
        <v>0</v>
      </c>
      <c r="AY352" s="518">
        <v>0</v>
      </c>
      <c r="AZ352" s="518">
        <v>0</v>
      </c>
      <c r="BA352" s="518">
        <v>0</v>
      </c>
      <c r="BB352" s="518">
        <v>0</v>
      </c>
      <c r="BC352" s="518">
        <v>0</v>
      </c>
      <c r="BD352" s="518">
        <v>0</v>
      </c>
      <c r="BE352" s="518">
        <v>0</v>
      </c>
      <c r="BF352" s="518">
        <v>0</v>
      </c>
      <c r="BG352" s="518">
        <v>0</v>
      </c>
      <c r="BH352" s="518">
        <v>0</v>
      </c>
      <c r="BI352" s="518">
        <v>0</v>
      </c>
      <c r="BJ352" s="518">
        <v>0</v>
      </c>
      <c r="BK352" s="518">
        <v>0</v>
      </c>
      <c r="BL352" s="518">
        <v>0</v>
      </c>
      <c r="BM352" s="518">
        <v>0</v>
      </c>
      <c r="BN352" s="518">
        <v>0</v>
      </c>
      <c r="BO352" s="518">
        <v>0</v>
      </c>
      <c r="BP352" s="518">
        <v>0</v>
      </c>
      <c r="BQ352" s="518">
        <v>0</v>
      </c>
      <c r="BR352" s="518">
        <v>192</v>
      </c>
      <c r="BS352" s="518">
        <v>0</v>
      </c>
      <c r="BT352" s="518">
        <v>0</v>
      </c>
      <c r="BU352" s="518">
        <v>192</v>
      </c>
      <c r="BV352" s="518">
        <v>0</v>
      </c>
      <c r="BW352" s="518">
        <v>0</v>
      </c>
      <c r="BX352" s="518">
        <v>0</v>
      </c>
      <c r="BY352" s="518">
        <v>0</v>
      </c>
      <c r="BZ352" s="518">
        <v>0</v>
      </c>
      <c r="CA352" s="672">
        <v>0</v>
      </c>
      <c r="CB352" s="518">
        <v>0</v>
      </c>
      <c r="CC352" s="518">
        <v>0</v>
      </c>
      <c r="CD352" s="518">
        <v>0</v>
      </c>
      <c r="CE352" s="518">
        <v>0</v>
      </c>
      <c r="CF352" s="518">
        <v>0</v>
      </c>
      <c r="CG352" s="518">
        <v>0</v>
      </c>
      <c r="CH352" s="518">
        <v>0</v>
      </c>
      <c r="CI352" s="518">
        <v>0</v>
      </c>
      <c r="CJ352" s="518">
        <v>0</v>
      </c>
      <c r="CK352" s="518">
        <v>0</v>
      </c>
      <c r="CL352" s="518">
        <v>0</v>
      </c>
      <c r="CM352" s="518">
        <v>0</v>
      </c>
      <c r="CN352" s="518">
        <v>0</v>
      </c>
      <c r="CO352" s="518">
        <v>0</v>
      </c>
      <c r="CP352" s="518">
        <v>0</v>
      </c>
      <c r="CQ352" s="518">
        <v>0</v>
      </c>
      <c r="CR352" s="518">
        <v>0</v>
      </c>
      <c r="CS352" s="518">
        <v>0</v>
      </c>
      <c r="CT352" s="518">
        <v>0</v>
      </c>
      <c r="CU352" s="518">
        <v>0</v>
      </c>
      <c r="CV352" s="737">
        <v>0</v>
      </c>
      <c r="CW352" s="518">
        <v>0</v>
      </c>
      <c r="CX352" s="518">
        <v>290</v>
      </c>
      <c r="CY352" s="518">
        <v>0</v>
      </c>
      <c r="CZ352" s="516" t="s">
        <v>2557</v>
      </c>
      <c r="DA352" s="516" t="s">
        <v>2108</v>
      </c>
      <c r="DB352" s="531">
        <v>0</v>
      </c>
      <c r="DC352" s="531">
        <v>0</v>
      </c>
      <c r="DD352" s="520" t="s">
        <v>2096</v>
      </c>
      <c r="DE352" s="520"/>
      <c r="DF352" s="520" t="s">
        <v>2198</v>
      </c>
      <c r="DG352" s="690"/>
      <c r="DH352" s="690"/>
      <c r="DI352" s="690"/>
      <c r="DJ352" s="690"/>
      <c r="DK352" s="690"/>
      <c r="DL352" s="690"/>
      <c r="DM352" s="690"/>
      <c r="DN352" s="690"/>
      <c r="DO352" s="690"/>
      <c r="DP352" s="690"/>
      <c r="DQ352" s="690"/>
      <c r="DR352" s="690"/>
      <c r="DS352" s="690"/>
      <c r="DT352" s="690"/>
      <c r="DU352" s="690"/>
      <c r="DV352" s="690"/>
      <c r="DW352" s="690"/>
      <c r="DX352" s="690"/>
      <c r="DY352" s="690"/>
      <c r="DZ352" s="690"/>
      <c r="EA352" s="690"/>
      <c r="EB352" s="690"/>
      <c r="EC352" s="690"/>
      <c r="ED352" s="690"/>
      <c r="EE352" s="690"/>
      <c r="EF352" s="690"/>
      <c r="EG352" s="690"/>
      <c r="EH352" s="690"/>
      <c r="EI352" s="690"/>
      <c r="EJ352" s="690"/>
      <c r="EK352" s="690"/>
      <c r="EL352" s="690"/>
      <c r="EM352" s="690"/>
      <c r="EN352" s="690"/>
      <c r="EO352" s="690"/>
      <c r="EP352" s="690"/>
      <c r="EQ352" s="690"/>
      <c r="ER352" s="690"/>
      <c r="ES352" s="690"/>
      <c r="ET352" s="690"/>
      <c r="EU352" s="690"/>
      <c r="EV352" s="690"/>
      <c r="EW352" s="690"/>
      <c r="EX352" s="690"/>
      <c r="EY352" s="690"/>
      <c r="EZ352" s="690"/>
      <c r="FA352" s="690"/>
      <c r="FB352" s="690"/>
      <c r="FC352" s="690"/>
      <c r="FD352" s="690"/>
      <c r="FE352" s="690"/>
      <c r="FF352" s="690"/>
      <c r="FG352" s="690"/>
      <c r="FH352" s="690"/>
      <c r="FI352" s="690"/>
    </row>
    <row r="353" spans="1:165" s="428" customFormat="1" ht="36" outlineLevel="1">
      <c r="A353" s="874"/>
      <c r="B353" s="519" t="s">
        <v>2560</v>
      </c>
      <c r="C353" s="671" t="s">
        <v>80</v>
      </c>
      <c r="D353" s="516" t="s">
        <v>1679</v>
      </c>
      <c r="E353" s="516" t="s">
        <v>1680</v>
      </c>
      <c r="F353" s="517" t="s">
        <v>1681</v>
      </c>
      <c r="G353" s="517" t="s">
        <v>1518</v>
      </c>
      <c r="H353" s="516" t="s">
        <v>2386</v>
      </c>
      <c r="I353" s="518">
        <v>891.77</v>
      </c>
      <c r="J353" s="518">
        <v>891.77</v>
      </c>
      <c r="K353" s="518">
        <v>0</v>
      </c>
      <c r="L353" s="518">
        <v>0</v>
      </c>
      <c r="M353" s="518">
        <v>300</v>
      </c>
      <c r="N353" s="518">
        <v>0</v>
      </c>
      <c r="O353" s="518" t="s">
        <v>80</v>
      </c>
      <c r="P353" s="521" t="s">
        <v>80</v>
      </c>
      <c r="Q353" s="520">
        <v>44926</v>
      </c>
      <c r="R353" s="516" t="s">
        <v>80</v>
      </c>
      <c r="S353" s="520"/>
      <c r="T353" s="518">
        <v>0</v>
      </c>
      <c r="U353" s="518">
        <v>0</v>
      </c>
      <c r="V353" s="518">
        <v>0</v>
      </c>
      <c r="W353" s="518">
        <v>0</v>
      </c>
      <c r="X353" s="518">
        <v>0</v>
      </c>
      <c r="Y353" s="518">
        <v>0</v>
      </c>
      <c r="Z353" s="518">
        <v>0</v>
      </c>
      <c r="AA353" s="518">
        <v>0</v>
      </c>
      <c r="AB353" s="518">
        <v>0</v>
      </c>
      <c r="AC353" s="518">
        <v>0</v>
      </c>
      <c r="AD353" s="518">
        <v>591.77</v>
      </c>
      <c r="AE353" s="518">
        <v>0</v>
      </c>
      <c r="AF353" s="518">
        <v>0</v>
      </c>
      <c r="AG353" s="518">
        <v>591.77</v>
      </c>
      <c r="AH353" s="518">
        <v>0</v>
      </c>
      <c r="AI353" s="518">
        <v>0</v>
      </c>
      <c r="AJ353" s="518">
        <v>0</v>
      </c>
      <c r="AK353" s="518">
        <v>0</v>
      </c>
      <c r="AL353" s="518">
        <v>0</v>
      </c>
      <c r="AM353" s="518">
        <v>0</v>
      </c>
      <c r="AN353" s="518">
        <v>0</v>
      </c>
      <c r="AO353" s="518">
        <v>0</v>
      </c>
      <c r="AP353" s="518">
        <v>0</v>
      </c>
      <c r="AQ353" s="518">
        <v>0</v>
      </c>
      <c r="AR353" s="518">
        <v>0</v>
      </c>
      <c r="AS353" s="518">
        <v>0</v>
      </c>
      <c r="AT353" s="518">
        <v>0</v>
      </c>
      <c r="AU353" s="518">
        <v>0</v>
      </c>
      <c r="AV353" s="518">
        <v>0</v>
      </c>
      <c r="AW353" s="518">
        <v>0</v>
      </c>
      <c r="AX353" s="518">
        <v>0</v>
      </c>
      <c r="AY353" s="518">
        <v>0</v>
      </c>
      <c r="AZ353" s="518">
        <v>0</v>
      </c>
      <c r="BA353" s="518">
        <v>0</v>
      </c>
      <c r="BB353" s="518">
        <v>0</v>
      </c>
      <c r="BC353" s="518">
        <v>0</v>
      </c>
      <c r="BD353" s="518">
        <v>0</v>
      </c>
      <c r="BE353" s="518">
        <v>0</v>
      </c>
      <c r="BF353" s="518">
        <v>0</v>
      </c>
      <c r="BG353" s="518">
        <v>0</v>
      </c>
      <c r="BH353" s="518">
        <v>0</v>
      </c>
      <c r="BI353" s="518">
        <v>0</v>
      </c>
      <c r="BJ353" s="518">
        <v>0</v>
      </c>
      <c r="BK353" s="518">
        <v>0</v>
      </c>
      <c r="BL353" s="518">
        <v>0</v>
      </c>
      <c r="BM353" s="518">
        <v>0</v>
      </c>
      <c r="BN353" s="518">
        <v>0</v>
      </c>
      <c r="BO353" s="518">
        <v>0</v>
      </c>
      <c r="BP353" s="518">
        <v>0</v>
      </c>
      <c r="BQ353" s="518">
        <v>0</v>
      </c>
      <c r="BR353" s="518">
        <v>591.77</v>
      </c>
      <c r="BS353" s="518">
        <v>0</v>
      </c>
      <c r="BT353" s="518">
        <v>0</v>
      </c>
      <c r="BU353" s="518">
        <v>591.77</v>
      </c>
      <c r="BV353" s="518">
        <v>0</v>
      </c>
      <c r="BW353" s="518">
        <v>0</v>
      </c>
      <c r="BX353" s="518">
        <v>0</v>
      </c>
      <c r="BY353" s="518">
        <v>0</v>
      </c>
      <c r="BZ353" s="518">
        <v>0</v>
      </c>
      <c r="CA353" s="672">
        <v>0</v>
      </c>
      <c r="CB353" s="518">
        <v>0</v>
      </c>
      <c r="CC353" s="518">
        <v>0</v>
      </c>
      <c r="CD353" s="518">
        <v>0</v>
      </c>
      <c r="CE353" s="518">
        <v>0</v>
      </c>
      <c r="CF353" s="518">
        <v>0</v>
      </c>
      <c r="CG353" s="518">
        <v>0</v>
      </c>
      <c r="CH353" s="518">
        <v>0</v>
      </c>
      <c r="CI353" s="518">
        <v>0</v>
      </c>
      <c r="CJ353" s="518">
        <v>0</v>
      </c>
      <c r="CK353" s="518">
        <v>0</v>
      </c>
      <c r="CL353" s="518">
        <v>0</v>
      </c>
      <c r="CM353" s="518">
        <v>0</v>
      </c>
      <c r="CN353" s="518">
        <v>0</v>
      </c>
      <c r="CO353" s="518">
        <v>0</v>
      </c>
      <c r="CP353" s="518">
        <v>0</v>
      </c>
      <c r="CQ353" s="518">
        <v>0</v>
      </c>
      <c r="CR353" s="518">
        <v>0</v>
      </c>
      <c r="CS353" s="518">
        <v>0</v>
      </c>
      <c r="CT353" s="518">
        <v>0</v>
      </c>
      <c r="CU353" s="518">
        <v>0</v>
      </c>
      <c r="CV353" s="737">
        <v>0</v>
      </c>
      <c r="CW353" s="518">
        <v>0</v>
      </c>
      <c r="CX353" s="518">
        <v>300</v>
      </c>
      <c r="CY353" s="518">
        <v>0</v>
      </c>
      <c r="CZ353" s="516" t="s">
        <v>2557</v>
      </c>
      <c r="DA353" s="516" t="s">
        <v>2108</v>
      </c>
      <c r="DB353" s="531">
        <v>0</v>
      </c>
      <c r="DC353" s="531">
        <v>0</v>
      </c>
      <c r="DD353" s="520" t="s">
        <v>2096</v>
      </c>
      <c r="DE353" s="520"/>
      <c r="DF353" s="520" t="s">
        <v>2198</v>
      </c>
      <c r="DG353" s="690"/>
      <c r="DH353" s="690"/>
      <c r="DI353" s="690"/>
      <c r="DJ353" s="690"/>
      <c r="DK353" s="690"/>
      <c r="DL353" s="690"/>
      <c r="DM353" s="690"/>
      <c r="DN353" s="690"/>
      <c r="DO353" s="690"/>
      <c r="DP353" s="690"/>
      <c r="DQ353" s="690"/>
      <c r="DR353" s="690"/>
      <c r="DS353" s="690"/>
      <c r="DT353" s="690"/>
      <c r="DU353" s="690"/>
      <c r="DV353" s="690"/>
      <c r="DW353" s="690"/>
      <c r="DX353" s="690"/>
      <c r="DY353" s="690"/>
      <c r="DZ353" s="690"/>
      <c r="EA353" s="690"/>
      <c r="EB353" s="690"/>
      <c r="EC353" s="690"/>
      <c r="ED353" s="690"/>
      <c r="EE353" s="690"/>
      <c r="EF353" s="690"/>
      <c r="EG353" s="690"/>
      <c r="EH353" s="690"/>
      <c r="EI353" s="690"/>
      <c r="EJ353" s="690"/>
      <c r="EK353" s="690"/>
      <c r="EL353" s="690"/>
      <c r="EM353" s="690"/>
      <c r="EN353" s="690"/>
      <c r="EO353" s="690"/>
      <c r="EP353" s="690"/>
      <c r="EQ353" s="690"/>
      <c r="ER353" s="690"/>
      <c r="ES353" s="690"/>
      <c r="ET353" s="690"/>
      <c r="EU353" s="690"/>
      <c r="EV353" s="690"/>
      <c r="EW353" s="690"/>
      <c r="EX353" s="690"/>
      <c r="EY353" s="690"/>
      <c r="EZ353" s="690"/>
      <c r="FA353" s="690"/>
      <c r="FB353" s="690"/>
      <c r="FC353" s="690"/>
      <c r="FD353" s="690"/>
      <c r="FE353" s="690"/>
      <c r="FF353" s="690"/>
      <c r="FG353" s="690"/>
      <c r="FH353" s="690"/>
      <c r="FI353" s="690"/>
    </row>
    <row r="354" spans="1:165" s="428" customFormat="1" ht="23.25" outlineLevel="1">
      <c r="A354" s="874"/>
      <c r="B354" s="519" t="s">
        <v>2561</v>
      </c>
      <c r="C354" s="671" t="s">
        <v>80</v>
      </c>
      <c r="D354" s="516" t="s">
        <v>2161</v>
      </c>
      <c r="E354" s="516" t="s">
        <v>2005</v>
      </c>
      <c r="F354" s="517" t="s">
        <v>1919</v>
      </c>
      <c r="G354" s="517" t="s">
        <v>1518</v>
      </c>
      <c r="H354" s="516" t="s">
        <v>2386</v>
      </c>
      <c r="I354" s="518">
        <v>80</v>
      </c>
      <c r="J354" s="518">
        <v>80</v>
      </c>
      <c r="K354" s="518">
        <v>0</v>
      </c>
      <c r="L354" s="518">
        <v>0</v>
      </c>
      <c r="M354" s="518">
        <v>56</v>
      </c>
      <c r="N354" s="518">
        <v>0</v>
      </c>
      <c r="O354" s="518" t="s">
        <v>80</v>
      </c>
      <c r="P354" s="521" t="s">
        <v>80</v>
      </c>
      <c r="Q354" s="520">
        <v>44926</v>
      </c>
      <c r="R354" s="516" t="s">
        <v>80</v>
      </c>
      <c r="S354" s="520"/>
      <c r="T354" s="518">
        <v>0</v>
      </c>
      <c r="U354" s="518">
        <v>0</v>
      </c>
      <c r="V354" s="518">
        <v>0</v>
      </c>
      <c r="W354" s="518">
        <v>0</v>
      </c>
      <c r="X354" s="518">
        <v>0</v>
      </c>
      <c r="Y354" s="518">
        <v>0</v>
      </c>
      <c r="Z354" s="518">
        <v>0</v>
      </c>
      <c r="AA354" s="518">
        <v>0</v>
      </c>
      <c r="AB354" s="518">
        <v>0</v>
      </c>
      <c r="AC354" s="518">
        <v>0</v>
      </c>
      <c r="AD354" s="518">
        <v>24</v>
      </c>
      <c r="AE354" s="518">
        <v>0</v>
      </c>
      <c r="AF354" s="518">
        <v>0</v>
      </c>
      <c r="AG354" s="518">
        <v>24</v>
      </c>
      <c r="AH354" s="518">
        <v>0</v>
      </c>
      <c r="AI354" s="518">
        <v>0</v>
      </c>
      <c r="AJ354" s="518">
        <v>0</v>
      </c>
      <c r="AK354" s="518">
        <v>0</v>
      </c>
      <c r="AL354" s="518">
        <v>0</v>
      </c>
      <c r="AM354" s="518">
        <v>0</v>
      </c>
      <c r="AN354" s="518">
        <v>0</v>
      </c>
      <c r="AO354" s="518">
        <v>0</v>
      </c>
      <c r="AP354" s="518">
        <v>0</v>
      </c>
      <c r="AQ354" s="518">
        <v>0</v>
      </c>
      <c r="AR354" s="518">
        <v>0</v>
      </c>
      <c r="AS354" s="518">
        <v>0</v>
      </c>
      <c r="AT354" s="518">
        <v>0</v>
      </c>
      <c r="AU354" s="518">
        <v>0</v>
      </c>
      <c r="AV354" s="518">
        <v>0</v>
      </c>
      <c r="AW354" s="518">
        <v>0</v>
      </c>
      <c r="AX354" s="518">
        <v>0</v>
      </c>
      <c r="AY354" s="518">
        <v>0</v>
      </c>
      <c r="AZ354" s="518">
        <v>0</v>
      </c>
      <c r="BA354" s="518">
        <v>0</v>
      </c>
      <c r="BB354" s="518">
        <v>0</v>
      </c>
      <c r="BC354" s="518">
        <v>0</v>
      </c>
      <c r="BD354" s="518">
        <v>0</v>
      </c>
      <c r="BE354" s="518">
        <v>0</v>
      </c>
      <c r="BF354" s="518">
        <v>0</v>
      </c>
      <c r="BG354" s="518">
        <v>0</v>
      </c>
      <c r="BH354" s="518">
        <v>0</v>
      </c>
      <c r="BI354" s="518">
        <v>0</v>
      </c>
      <c r="BJ354" s="518">
        <v>0</v>
      </c>
      <c r="BK354" s="518">
        <v>0</v>
      </c>
      <c r="BL354" s="518">
        <v>0</v>
      </c>
      <c r="BM354" s="518">
        <v>0</v>
      </c>
      <c r="BN354" s="518">
        <v>0</v>
      </c>
      <c r="BO354" s="518">
        <v>0</v>
      </c>
      <c r="BP354" s="518">
        <v>0</v>
      </c>
      <c r="BQ354" s="518">
        <v>0</v>
      </c>
      <c r="BR354" s="518">
        <v>24</v>
      </c>
      <c r="BS354" s="518">
        <v>0</v>
      </c>
      <c r="BT354" s="518">
        <v>0</v>
      </c>
      <c r="BU354" s="518">
        <v>24</v>
      </c>
      <c r="BV354" s="518">
        <v>0</v>
      </c>
      <c r="BW354" s="518">
        <v>0</v>
      </c>
      <c r="BX354" s="518">
        <v>0</v>
      </c>
      <c r="BY354" s="518">
        <v>0</v>
      </c>
      <c r="BZ354" s="518">
        <v>0</v>
      </c>
      <c r="CA354" s="672">
        <v>0</v>
      </c>
      <c r="CB354" s="518">
        <v>0</v>
      </c>
      <c r="CC354" s="518">
        <v>0</v>
      </c>
      <c r="CD354" s="518">
        <v>0</v>
      </c>
      <c r="CE354" s="518">
        <v>0</v>
      </c>
      <c r="CF354" s="518">
        <v>0</v>
      </c>
      <c r="CG354" s="518">
        <v>0</v>
      </c>
      <c r="CH354" s="518">
        <v>0</v>
      </c>
      <c r="CI354" s="518">
        <v>0</v>
      </c>
      <c r="CJ354" s="518">
        <v>0</v>
      </c>
      <c r="CK354" s="518">
        <v>0</v>
      </c>
      <c r="CL354" s="518">
        <v>0</v>
      </c>
      <c r="CM354" s="518">
        <v>0</v>
      </c>
      <c r="CN354" s="518">
        <v>0</v>
      </c>
      <c r="CO354" s="518">
        <v>0</v>
      </c>
      <c r="CP354" s="518">
        <v>0</v>
      </c>
      <c r="CQ354" s="518">
        <v>0</v>
      </c>
      <c r="CR354" s="518">
        <v>0</v>
      </c>
      <c r="CS354" s="518">
        <v>0</v>
      </c>
      <c r="CT354" s="518">
        <v>0</v>
      </c>
      <c r="CU354" s="518">
        <v>0</v>
      </c>
      <c r="CV354" s="737">
        <v>0</v>
      </c>
      <c r="CW354" s="518">
        <v>0</v>
      </c>
      <c r="CX354" s="518">
        <v>56</v>
      </c>
      <c r="CY354" s="518">
        <v>0</v>
      </c>
      <c r="CZ354" s="516" t="s">
        <v>2557</v>
      </c>
      <c r="DA354" s="516" t="s">
        <v>2108</v>
      </c>
      <c r="DB354" s="531">
        <v>0</v>
      </c>
      <c r="DC354" s="531">
        <v>0</v>
      </c>
      <c r="DD354" s="520" t="s">
        <v>2096</v>
      </c>
      <c r="DE354" s="520"/>
      <c r="DF354" s="520" t="s">
        <v>2213</v>
      </c>
      <c r="DG354" s="690"/>
      <c r="DH354" s="690"/>
      <c r="DI354" s="690"/>
      <c r="DJ354" s="690"/>
      <c r="DK354" s="690"/>
      <c r="DL354" s="690"/>
      <c r="DM354" s="690"/>
      <c r="DN354" s="690"/>
      <c r="DO354" s="690"/>
      <c r="DP354" s="690"/>
      <c r="DQ354" s="690"/>
      <c r="DR354" s="690"/>
      <c r="DS354" s="690"/>
      <c r="DT354" s="690"/>
      <c r="DU354" s="690"/>
      <c r="DV354" s="690"/>
      <c r="DW354" s="690"/>
      <c r="DX354" s="690"/>
      <c r="DY354" s="690"/>
      <c r="DZ354" s="690"/>
      <c r="EA354" s="690"/>
      <c r="EB354" s="690"/>
      <c r="EC354" s="690"/>
      <c r="ED354" s="690"/>
      <c r="EE354" s="690"/>
      <c r="EF354" s="690"/>
      <c r="EG354" s="690"/>
      <c r="EH354" s="690"/>
      <c r="EI354" s="690"/>
      <c r="EJ354" s="690"/>
      <c r="EK354" s="690"/>
      <c r="EL354" s="690"/>
      <c r="EM354" s="690"/>
      <c r="EN354" s="690"/>
      <c r="EO354" s="690"/>
      <c r="EP354" s="690"/>
      <c r="EQ354" s="690"/>
      <c r="ER354" s="690"/>
      <c r="ES354" s="690"/>
      <c r="ET354" s="690"/>
      <c r="EU354" s="690"/>
      <c r="EV354" s="690"/>
      <c r="EW354" s="690"/>
      <c r="EX354" s="690"/>
      <c r="EY354" s="690"/>
      <c r="EZ354" s="690"/>
      <c r="FA354" s="690"/>
      <c r="FB354" s="690"/>
      <c r="FC354" s="690"/>
      <c r="FD354" s="690"/>
      <c r="FE354" s="690"/>
      <c r="FF354" s="690"/>
      <c r="FG354" s="690"/>
      <c r="FH354" s="690"/>
      <c r="FI354" s="690"/>
    </row>
    <row r="355" spans="1:165" s="428" customFormat="1" ht="46.5" outlineLevel="1">
      <c r="A355" s="874"/>
      <c r="B355" s="519" t="s">
        <v>2562</v>
      </c>
      <c r="C355" s="671" t="s">
        <v>80</v>
      </c>
      <c r="D355" s="516" t="s">
        <v>2400</v>
      </c>
      <c r="E355" s="516" t="s">
        <v>2001</v>
      </c>
      <c r="F355" s="517" t="s">
        <v>2002</v>
      </c>
      <c r="G355" s="517" t="s">
        <v>1518</v>
      </c>
      <c r="H355" s="516" t="s">
        <v>2386</v>
      </c>
      <c r="I355" s="518">
        <v>59.658000000000001</v>
      </c>
      <c r="J355" s="518">
        <v>59.658000000000001</v>
      </c>
      <c r="K355" s="518">
        <v>0</v>
      </c>
      <c r="L355" s="518">
        <v>0</v>
      </c>
      <c r="M355" s="518">
        <v>41.671999999999997</v>
      </c>
      <c r="N355" s="518">
        <v>0</v>
      </c>
      <c r="O355" s="518" t="s">
        <v>80</v>
      </c>
      <c r="P355" s="521" t="s">
        <v>80</v>
      </c>
      <c r="Q355" s="520">
        <v>44926</v>
      </c>
      <c r="R355" s="516" t="s">
        <v>80</v>
      </c>
      <c r="S355" s="520"/>
      <c r="T355" s="518">
        <v>0</v>
      </c>
      <c r="U355" s="518">
        <v>0</v>
      </c>
      <c r="V355" s="518">
        <v>0</v>
      </c>
      <c r="W355" s="518">
        <v>0</v>
      </c>
      <c r="X355" s="518">
        <v>0</v>
      </c>
      <c r="Y355" s="518">
        <v>0</v>
      </c>
      <c r="Z355" s="518">
        <v>0</v>
      </c>
      <c r="AA355" s="518">
        <v>0</v>
      </c>
      <c r="AB355" s="518">
        <v>0</v>
      </c>
      <c r="AC355" s="518">
        <v>0</v>
      </c>
      <c r="AD355" s="518">
        <v>17.986000000000001</v>
      </c>
      <c r="AE355" s="518">
        <v>0</v>
      </c>
      <c r="AF355" s="518">
        <v>0</v>
      </c>
      <c r="AG355" s="518">
        <v>17.986000000000001</v>
      </c>
      <c r="AH355" s="518">
        <v>0</v>
      </c>
      <c r="AI355" s="518">
        <v>0</v>
      </c>
      <c r="AJ355" s="518">
        <v>0</v>
      </c>
      <c r="AK355" s="518">
        <v>0</v>
      </c>
      <c r="AL355" s="518">
        <v>0</v>
      </c>
      <c r="AM355" s="518">
        <v>0</v>
      </c>
      <c r="AN355" s="518">
        <v>0</v>
      </c>
      <c r="AO355" s="518">
        <v>0</v>
      </c>
      <c r="AP355" s="518">
        <v>0</v>
      </c>
      <c r="AQ355" s="518">
        <v>0</v>
      </c>
      <c r="AR355" s="518">
        <v>0</v>
      </c>
      <c r="AS355" s="518">
        <v>0</v>
      </c>
      <c r="AT355" s="518">
        <v>0</v>
      </c>
      <c r="AU355" s="518">
        <v>0</v>
      </c>
      <c r="AV355" s="518">
        <v>0</v>
      </c>
      <c r="AW355" s="518">
        <v>0</v>
      </c>
      <c r="AX355" s="518">
        <v>0</v>
      </c>
      <c r="AY355" s="518">
        <v>0</v>
      </c>
      <c r="AZ355" s="518">
        <v>0</v>
      </c>
      <c r="BA355" s="518">
        <v>0</v>
      </c>
      <c r="BB355" s="518">
        <v>0</v>
      </c>
      <c r="BC355" s="518">
        <v>0</v>
      </c>
      <c r="BD355" s="518">
        <v>0</v>
      </c>
      <c r="BE355" s="518">
        <v>0</v>
      </c>
      <c r="BF355" s="518">
        <v>0</v>
      </c>
      <c r="BG355" s="518">
        <v>0</v>
      </c>
      <c r="BH355" s="518">
        <v>0</v>
      </c>
      <c r="BI355" s="518">
        <v>0</v>
      </c>
      <c r="BJ355" s="518">
        <v>0</v>
      </c>
      <c r="BK355" s="518">
        <v>0</v>
      </c>
      <c r="BL355" s="518">
        <v>0</v>
      </c>
      <c r="BM355" s="518">
        <v>0</v>
      </c>
      <c r="BN355" s="518">
        <v>0</v>
      </c>
      <c r="BO355" s="518">
        <v>0</v>
      </c>
      <c r="BP355" s="518">
        <v>0</v>
      </c>
      <c r="BQ355" s="518">
        <v>0</v>
      </c>
      <c r="BR355" s="518">
        <v>17.986000000000001</v>
      </c>
      <c r="BS355" s="518">
        <v>0</v>
      </c>
      <c r="BT355" s="518">
        <v>0</v>
      </c>
      <c r="BU355" s="518">
        <v>17.986000000000001</v>
      </c>
      <c r="BV355" s="518">
        <v>0</v>
      </c>
      <c r="BW355" s="518">
        <v>0</v>
      </c>
      <c r="BX355" s="518">
        <v>0</v>
      </c>
      <c r="BY355" s="518">
        <v>0</v>
      </c>
      <c r="BZ355" s="518">
        <v>0</v>
      </c>
      <c r="CA355" s="672">
        <v>0</v>
      </c>
      <c r="CB355" s="518">
        <v>0</v>
      </c>
      <c r="CC355" s="518">
        <v>0</v>
      </c>
      <c r="CD355" s="518">
        <v>0</v>
      </c>
      <c r="CE355" s="518">
        <v>0</v>
      </c>
      <c r="CF355" s="518">
        <v>0</v>
      </c>
      <c r="CG355" s="518">
        <v>0</v>
      </c>
      <c r="CH355" s="518">
        <v>0</v>
      </c>
      <c r="CI355" s="518">
        <v>0</v>
      </c>
      <c r="CJ355" s="518">
        <v>0</v>
      </c>
      <c r="CK355" s="518">
        <v>0</v>
      </c>
      <c r="CL355" s="518">
        <v>0</v>
      </c>
      <c r="CM355" s="518">
        <v>0</v>
      </c>
      <c r="CN355" s="518">
        <v>0</v>
      </c>
      <c r="CO355" s="518">
        <v>0</v>
      </c>
      <c r="CP355" s="518">
        <v>0</v>
      </c>
      <c r="CQ355" s="518">
        <v>0</v>
      </c>
      <c r="CR355" s="518">
        <v>0</v>
      </c>
      <c r="CS355" s="518">
        <v>0</v>
      </c>
      <c r="CT355" s="518">
        <v>0</v>
      </c>
      <c r="CU355" s="518">
        <v>0</v>
      </c>
      <c r="CV355" s="737">
        <v>0</v>
      </c>
      <c r="CW355" s="518">
        <v>0</v>
      </c>
      <c r="CX355" s="518">
        <v>41.671999999999997</v>
      </c>
      <c r="CY355" s="518">
        <v>0</v>
      </c>
      <c r="CZ355" s="516" t="s">
        <v>2557</v>
      </c>
      <c r="DA355" s="516" t="s">
        <v>2108</v>
      </c>
      <c r="DB355" s="531">
        <v>0</v>
      </c>
      <c r="DC355" s="531">
        <v>0</v>
      </c>
      <c r="DD355" s="520" t="s">
        <v>2096</v>
      </c>
      <c r="DE355" s="520"/>
      <c r="DF355" s="520" t="s">
        <v>2196</v>
      </c>
      <c r="DG355" s="690"/>
      <c r="DH355" s="690"/>
      <c r="DI355" s="690"/>
      <c r="DJ355" s="690"/>
      <c r="DK355" s="690"/>
      <c r="DL355" s="690"/>
      <c r="DM355" s="690"/>
      <c r="DN355" s="690"/>
      <c r="DO355" s="690"/>
      <c r="DP355" s="690"/>
      <c r="DQ355" s="690"/>
      <c r="DR355" s="690"/>
      <c r="DS355" s="690"/>
      <c r="DT355" s="690"/>
      <c r="DU355" s="690"/>
      <c r="DV355" s="690"/>
      <c r="DW355" s="690"/>
      <c r="DX355" s="690"/>
      <c r="DY355" s="690"/>
      <c r="DZ355" s="690"/>
      <c r="EA355" s="690"/>
      <c r="EB355" s="690"/>
      <c r="EC355" s="690"/>
      <c r="ED355" s="690"/>
      <c r="EE355" s="690"/>
      <c r="EF355" s="690"/>
      <c r="EG355" s="690"/>
      <c r="EH355" s="690"/>
      <c r="EI355" s="690"/>
      <c r="EJ355" s="690"/>
      <c r="EK355" s="690"/>
      <c r="EL355" s="690"/>
      <c r="EM355" s="690"/>
      <c r="EN355" s="690"/>
      <c r="EO355" s="690"/>
      <c r="EP355" s="690"/>
      <c r="EQ355" s="690"/>
      <c r="ER355" s="690"/>
      <c r="ES355" s="690"/>
      <c r="ET355" s="690"/>
      <c r="EU355" s="690"/>
      <c r="EV355" s="690"/>
      <c r="EW355" s="690"/>
      <c r="EX355" s="690"/>
      <c r="EY355" s="690"/>
      <c r="EZ355" s="690"/>
      <c r="FA355" s="690"/>
      <c r="FB355" s="690"/>
      <c r="FC355" s="690"/>
      <c r="FD355" s="690"/>
      <c r="FE355" s="690"/>
      <c r="FF355" s="690"/>
      <c r="FG355" s="690"/>
      <c r="FH355" s="690"/>
      <c r="FI355" s="690"/>
    </row>
    <row r="356" spans="1:165" s="428" customFormat="1" ht="46.5" outlineLevel="1">
      <c r="A356" s="874"/>
      <c r="B356" s="519" t="s">
        <v>2563</v>
      </c>
      <c r="C356" s="671" t="s">
        <v>80</v>
      </c>
      <c r="D356" s="516" t="s">
        <v>2551</v>
      </c>
      <c r="E356" s="516" t="s">
        <v>1053</v>
      </c>
      <c r="F356" s="517" t="s">
        <v>1914</v>
      </c>
      <c r="G356" s="517" t="s">
        <v>1518</v>
      </c>
      <c r="H356" s="516" t="s">
        <v>2386</v>
      </c>
      <c r="I356" s="518">
        <v>2419.5859999999998</v>
      </c>
      <c r="J356" s="518">
        <v>2419.5859999999998</v>
      </c>
      <c r="K356" s="518">
        <v>0</v>
      </c>
      <c r="L356" s="518">
        <v>0</v>
      </c>
      <c r="M356" s="518">
        <v>1897</v>
      </c>
      <c r="N356" s="518">
        <v>0</v>
      </c>
      <c r="O356" s="518" t="s">
        <v>80</v>
      </c>
      <c r="P356" s="521" t="s">
        <v>80</v>
      </c>
      <c r="Q356" s="520">
        <v>44926</v>
      </c>
      <c r="R356" s="516" t="s">
        <v>80</v>
      </c>
      <c r="S356" s="520"/>
      <c r="T356" s="518">
        <v>0</v>
      </c>
      <c r="U356" s="518">
        <v>0</v>
      </c>
      <c r="V356" s="518">
        <v>0</v>
      </c>
      <c r="W356" s="518">
        <v>0</v>
      </c>
      <c r="X356" s="518">
        <v>0</v>
      </c>
      <c r="Y356" s="518">
        <v>0</v>
      </c>
      <c r="Z356" s="518">
        <v>0</v>
      </c>
      <c r="AA356" s="518">
        <v>0</v>
      </c>
      <c r="AB356" s="518">
        <v>0</v>
      </c>
      <c r="AC356" s="518">
        <v>0</v>
      </c>
      <c r="AD356" s="518">
        <v>522.58600000000001</v>
      </c>
      <c r="AE356" s="518">
        <v>0</v>
      </c>
      <c r="AF356" s="518">
        <v>0</v>
      </c>
      <c r="AG356" s="518">
        <v>522.58600000000001</v>
      </c>
      <c r="AH356" s="518">
        <v>0</v>
      </c>
      <c r="AI356" s="518">
        <v>0</v>
      </c>
      <c r="AJ356" s="518">
        <v>0</v>
      </c>
      <c r="AK356" s="518">
        <v>0</v>
      </c>
      <c r="AL356" s="518">
        <v>0</v>
      </c>
      <c r="AM356" s="518">
        <v>0</v>
      </c>
      <c r="AN356" s="518">
        <v>0</v>
      </c>
      <c r="AO356" s="518">
        <v>0</v>
      </c>
      <c r="AP356" s="518">
        <v>0</v>
      </c>
      <c r="AQ356" s="518">
        <v>0</v>
      </c>
      <c r="AR356" s="518">
        <v>0</v>
      </c>
      <c r="AS356" s="518">
        <v>0</v>
      </c>
      <c r="AT356" s="518">
        <v>0</v>
      </c>
      <c r="AU356" s="518">
        <v>0</v>
      </c>
      <c r="AV356" s="518">
        <v>0</v>
      </c>
      <c r="AW356" s="518">
        <v>0</v>
      </c>
      <c r="AX356" s="518">
        <v>0</v>
      </c>
      <c r="AY356" s="518">
        <v>0</v>
      </c>
      <c r="AZ356" s="518">
        <v>0</v>
      </c>
      <c r="BA356" s="518">
        <v>0</v>
      </c>
      <c r="BB356" s="518">
        <v>0</v>
      </c>
      <c r="BC356" s="518">
        <v>0</v>
      </c>
      <c r="BD356" s="518">
        <v>0</v>
      </c>
      <c r="BE356" s="518">
        <v>0</v>
      </c>
      <c r="BF356" s="518">
        <v>0</v>
      </c>
      <c r="BG356" s="518">
        <v>0</v>
      </c>
      <c r="BH356" s="518">
        <v>0</v>
      </c>
      <c r="BI356" s="518">
        <v>0</v>
      </c>
      <c r="BJ356" s="518">
        <v>0</v>
      </c>
      <c r="BK356" s="518">
        <v>0</v>
      </c>
      <c r="BL356" s="518">
        <v>0</v>
      </c>
      <c r="BM356" s="518">
        <v>0</v>
      </c>
      <c r="BN356" s="518">
        <v>0</v>
      </c>
      <c r="BO356" s="518">
        <v>0</v>
      </c>
      <c r="BP356" s="518">
        <v>0</v>
      </c>
      <c r="BQ356" s="518">
        <v>0</v>
      </c>
      <c r="BR356" s="518">
        <v>522.58600000000001</v>
      </c>
      <c r="BS356" s="518">
        <v>0</v>
      </c>
      <c r="BT356" s="518">
        <v>0</v>
      </c>
      <c r="BU356" s="518">
        <v>522.58600000000001</v>
      </c>
      <c r="BV356" s="518">
        <v>0</v>
      </c>
      <c r="BW356" s="518">
        <v>0</v>
      </c>
      <c r="BX356" s="518">
        <v>0</v>
      </c>
      <c r="BY356" s="518">
        <v>0</v>
      </c>
      <c r="BZ356" s="518">
        <v>0</v>
      </c>
      <c r="CA356" s="672">
        <v>0</v>
      </c>
      <c r="CB356" s="518">
        <v>0</v>
      </c>
      <c r="CC356" s="518">
        <v>0</v>
      </c>
      <c r="CD356" s="518">
        <v>0</v>
      </c>
      <c r="CE356" s="518">
        <v>0</v>
      </c>
      <c r="CF356" s="518">
        <v>0</v>
      </c>
      <c r="CG356" s="518">
        <v>0</v>
      </c>
      <c r="CH356" s="518">
        <v>0</v>
      </c>
      <c r="CI356" s="518">
        <v>0</v>
      </c>
      <c r="CJ356" s="518">
        <v>0</v>
      </c>
      <c r="CK356" s="518">
        <v>0</v>
      </c>
      <c r="CL356" s="518">
        <v>0</v>
      </c>
      <c r="CM356" s="518">
        <v>0</v>
      </c>
      <c r="CN356" s="518">
        <v>0</v>
      </c>
      <c r="CO356" s="518">
        <v>0</v>
      </c>
      <c r="CP356" s="518">
        <v>0</v>
      </c>
      <c r="CQ356" s="518">
        <v>0</v>
      </c>
      <c r="CR356" s="518">
        <v>0</v>
      </c>
      <c r="CS356" s="518">
        <v>0</v>
      </c>
      <c r="CT356" s="518">
        <v>0</v>
      </c>
      <c r="CU356" s="518">
        <v>0</v>
      </c>
      <c r="CV356" s="737">
        <v>0</v>
      </c>
      <c r="CW356" s="518">
        <v>0</v>
      </c>
      <c r="CX356" s="518">
        <v>1897</v>
      </c>
      <c r="CY356" s="518">
        <v>0</v>
      </c>
      <c r="CZ356" s="516" t="s">
        <v>2557</v>
      </c>
      <c r="DA356" s="516" t="s">
        <v>2108</v>
      </c>
      <c r="DB356" s="531">
        <v>0</v>
      </c>
      <c r="DC356" s="531">
        <v>0</v>
      </c>
      <c r="DD356" s="520" t="s">
        <v>2096</v>
      </c>
      <c r="DE356" s="520"/>
      <c r="DF356" s="520" t="s">
        <v>2177</v>
      </c>
      <c r="DG356" s="690"/>
      <c r="DH356" s="690"/>
      <c r="DI356" s="690"/>
      <c r="DJ356" s="690"/>
      <c r="DK356" s="690"/>
      <c r="DL356" s="690"/>
      <c r="DM356" s="690"/>
      <c r="DN356" s="690"/>
      <c r="DO356" s="690"/>
      <c r="DP356" s="690"/>
      <c r="DQ356" s="690"/>
      <c r="DR356" s="690"/>
      <c r="DS356" s="690"/>
      <c r="DT356" s="690"/>
      <c r="DU356" s="690"/>
      <c r="DV356" s="690"/>
      <c r="DW356" s="690"/>
      <c r="DX356" s="690"/>
      <c r="DY356" s="690"/>
      <c r="DZ356" s="690"/>
      <c r="EA356" s="690"/>
      <c r="EB356" s="690"/>
      <c r="EC356" s="690"/>
      <c r="ED356" s="690"/>
      <c r="EE356" s="690"/>
      <c r="EF356" s="690"/>
      <c r="EG356" s="690"/>
      <c r="EH356" s="690"/>
      <c r="EI356" s="690"/>
      <c r="EJ356" s="690"/>
      <c r="EK356" s="690"/>
      <c r="EL356" s="690"/>
      <c r="EM356" s="690"/>
      <c r="EN356" s="690"/>
      <c r="EO356" s="690"/>
      <c r="EP356" s="690"/>
      <c r="EQ356" s="690"/>
      <c r="ER356" s="690"/>
      <c r="ES356" s="690"/>
      <c r="ET356" s="690"/>
      <c r="EU356" s="690"/>
      <c r="EV356" s="690"/>
      <c r="EW356" s="690"/>
      <c r="EX356" s="690"/>
      <c r="EY356" s="690"/>
      <c r="EZ356" s="690"/>
      <c r="FA356" s="690"/>
      <c r="FB356" s="690"/>
      <c r="FC356" s="690"/>
      <c r="FD356" s="690"/>
      <c r="FE356" s="690"/>
      <c r="FF356" s="690"/>
      <c r="FG356" s="690"/>
      <c r="FH356" s="690"/>
      <c r="FI356" s="690"/>
    </row>
    <row r="357" spans="1:165" s="384" customFormat="1" ht="52.5">
      <c r="A357" s="874"/>
      <c r="B357" s="363" t="s">
        <v>267</v>
      </c>
      <c r="C357" s="65" t="s">
        <v>80</v>
      </c>
      <c r="D357" s="65" t="s">
        <v>80</v>
      </c>
      <c r="E357" s="65" t="s">
        <v>80</v>
      </c>
      <c r="F357" s="65" t="s">
        <v>80</v>
      </c>
      <c r="G357" s="97" t="s">
        <v>80</v>
      </c>
      <c r="H357" s="65" t="s">
        <v>80</v>
      </c>
      <c r="I357" s="26">
        <f t="shared" ref="I357:N357" si="46">SUM(I314:I356)</f>
        <v>59078.944170000002</v>
      </c>
      <c r="J357" s="26">
        <f t="shared" si="46"/>
        <v>57764.720170000001</v>
      </c>
      <c r="K357" s="26">
        <f t="shared" si="46"/>
        <v>1314.2239999999999</v>
      </c>
      <c r="L357" s="26">
        <f t="shared" si="46"/>
        <v>0</v>
      </c>
      <c r="M357" s="26">
        <f t="shared" si="46"/>
        <v>23754.1463</v>
      </c>
      <c r="N357" s="26">
        <f t="shared" si="46"/>
        <v>0</v>
      </c>
      <c r="O357" s="65" t="s">
        <v>80</v>
      </c>
      <c r="P357" s="316" t="s">
        <v>80</v>
      </c>
      <c r="Q357" s="317" t="s">
        <v>80</v>
      </c>
      <c r="R357" s="317" t="s">
        <v>80</v>
      </c>
      <c r="S357" s="65" t="s">
        <v>80</v>
      </c>
      <c r="T357" s="26">
        <f t="shared" ref="T357:AH357" si="47">SUM(T314:T356)</f>
        <v>300.53399999999999</v>
      </c>
      <c r="U357" s="26">
        <f t="shared" si="47"/>
        <v>0</v>
      </c>
      <c r="V357" s="26">
        <f t="shared" si="47"/>
        <v>0</v>
      </c>
      <c r="W357" s="26">
        <f t="shared" si="47"/>
        <v>300.53399999999999</v>
      </c>
      <c r="X357" s="26">
        <f t="shared" si="47"/>
        <v>0</v>
      </c>
      <c r="Y357" s="26">
        <f t="shared" si="47"/>
        <v>300.53399999999999</v>
      </c>
      <c r="Z357" s="26">
        <f t="shared" si="47"/>
        <v>0</v>
      </c>
      <c r="AA357" s="26">
        <f t="shared" si="47"/>
        <v>0</v>
      </c>
      <c r="AB357" s="26">
        <f t="shared" si="47"/>
        <v>300.53399999999999</v>
      </c>
      <c r="AC357" s="26">
        <f t="shared" si="47"/>
        <v>0</v>
      </c>
      <c r="AD357" s="26">
        <f t="shared" si="47"/>
        <v>32142.289870000004</v>
      </c>
      <c r="AE357" s="26">
        <f t="shared" si="47"/>
        <v>1025.2239999999999</v>
      </c>
      <c r="AF357" s="26">
        <f t="shared" si="47"/>
        <v>0</v>
      </c>
      <c r="AG357" s="26">
        <f t="shared" si="47"/>
        <v>33167.513870000002</v>
      </c>
      <c r="AH357" s="26">
        <f t="shared" si="47"/>
        <v>0</v>
      </c>
      <c r="AI357" s="26">
        <f t="shared" ref="AI357:AM357" si="48">SUM(AI314:AI356)</f>
        <v>1267.75</v>
      </c>
      <c r="AJ357" s="26">
        <f t="shared" si="48"/>
        <v>115.25</v>
      </c>
      <c r="AK357" s="26">
        <f t="shared" si="48"/>
        <v>0</v>
      </c>
      <c r="AL357" s="26">
        <f t="shared" si="48"/>
        <v>1383</v>
      </c>
      <c r="AM357" s="26">
        <f t="shared" si="48"/>
        <v>0</v>
      </c>
      <c r="AN357" s="26">
        <f t="shared" ref="AN357:CA357" si="49">SUM(AN314:AN356)</f>
        <v>0</v>
      </c>
      <c r="AO357" s="26">
        <f t="shared" si="49"/>
        <v>0</v>
      </c>
      <c r="AP357" s="26">
        <f t="shared" si="49"/>
        <v>0</v>
      </c>
      <c r="AQ357" s="26">
        <f t="shared" si="49"/>
        <v>0</v>
      </c>
      <c r="AR357" s="26">
        <f t="shared" si="49"/>
        <v>0</v>
      </c>
      <c r="AS357" s="26">
        <f t="shared" si="49"/>
        <v>0</v>
      </c>
      <c r="AT357" s="26">
        <f t="shared" si="49"/>
        <v>0</v>
      </c>
      <c r="AU357" s="26">
        <f t="shared" si="49"/>
        <v>0</v>
      </c>
      <c r="AV357" s="26">
        <f t="shared" si="49"/>
        <v>0</v>
      </c>
      <c r="AW357" s="26">
        <f t="shared" si="49"/>
        <v>0</v>
      </c>
      <c r="AX357" s="26">
        <f t="shared" si="49"/>
        <v>300.53399999999999</v>
      </c>
      <c r="AY357" s="26">
        <f t="shared" si="49"/>
        <v>0</v>
      </c>
      <c r="AZ357" s="26">
        <f t="shared" si="49"/>
        <v>0</v>
      </c>
      <c r="BA357" s="26">
        <f t="shared" si="49"/>
        <v>300.53399999999999</v>
      </c>
      <c r="BB357" s="26">
        <f t="shared" si="49"/>
        <v>0</v>
      </c>
      <c r="BC357" s="26">
        <f t="shared" si="49"/>
        <v>0</v>
      </c>
      <c r="BD357" s="26">
        <f t="shared" si="49"/>
        <v>0</v>
      </c>
      <c r="BE357" s="26">
        <f t="shared" si="49"/>
        <v>0</v>
      </c>
      <c r="BF357" s="26">
        <f t="shared" si="49"/>
        <v>0</v>
      </c>
      <c r="BG357" s="26">
        <f t="shared" si="49"/>
        <v>0</v>
      </c>
      <c r="BH357" s="26">
        <f t="shared" si="49"/>
        <v>0</v>
      </c>
      <c r="BI357" s="26">
        <f t="shared" si="49"/>
        <v>0</v>
      </c>
      <c r="BJ357" s="26">
        <f t="shared" si="49"/>
        <v>0</v>
      </c>
      <c r="BK357" s="26">
        <f t="shared" si="49"/>
        <v>0</v>
      </c>
      <c r="BL357" s="26">
        <f t="shared" si="49"/>
        <v>0</v>
      </c>
      <c r="BM357" s="26">
        <f t="shared" si="49"/>
        <v>1259.577</v>
      </c>
      <c r="BN357" s="26">
        <f t="shared" si="49"/>
        <v>96.8</v>
      </c>
      <c r="BO357" s="26">
        <f t="shared" si="49"/>
        <v>0</v>
      </c>
      <c r="BP357" s="26">
        <f t="shared" si="49"/>
        <v>1356.377</v>
      </c>
      <c r="BQ357" s="26">
        <f t="shared" si="49"/>
        <v>0</v>
      </c>
      <c r="BR357" s="26">
        <f t="shared" si="49"/>
        <v>30882.712870000003</v>
      </c>
      <c r="BS357" s="26">
        <f t="shared" si="49"/>
        <v>928.42399999999998</v>
      </c>
      <c r="BT357" s="26">
        <f t="shared" si="49"/>
        <v>0</v>
      </c>
      <c r="BU357" s="26">
        <f t="shared" si="49"/>
        <v>31811.136870000002</v>
      </c>
      <c r="BV357" s="26">
        <f t="shared" si="49"/>
        <v>0</v>
      </c>
      <c r="BW357" s="26">
        <f t="shared" si="49"/>
        <v>0</v>
      </c>
      <c r="BX357" s="26">
        <f t="shared" si="49"/>
        <v>0</v>
      </c>
      <c r="BY357" s="26">
        <f t="shared" si="49"/>
        <v>0</v>
      </c>
      <c r="BZ357" s="26">
        <f t="shared" si="49"/>
        <v>0</v>
      </c>
      <c r="CA357" s="719">
        <f t="shared" si="49"/>
        <v>0</v>
      </c>
      <c r="CB357" s="742">
        <f t="shared" ref="CB357:CU357" si="50">SUM(CB314:CB356)</f>
        <v>0</v>
      </c>
      <c r="CC357" s="742">
        <f t="shared" si="50"/>
        <v>0</v>
      </c>
      <c r="CD357" s="742">
        <f t="shared" si="50"/>
        <v>0</v>
      </c>
      <c r="CE357" s="742">
        <f t="shared" si="50"/>
        <v>0</v>
      </c>
      <c r="CF357" s="742">
        <f t="shared" si="50"/>
        <v>0</v>
      </c>
      <c r="CG357" s="742">
        <f t="shared" si="50"/>
        <v>0</v>
      </c>
      <c r="CH357" s="742">
        <f t="shared" si="50"/>
        <v>0</v>
      </c>
      <c r="CI357" s="742">
        <f t="shared" si="50"/>
        <v>0</v>
      </c>
      <c r="CJ357" s="742">
        <f t="shared" si="50"/>
        <v>0</v>
      </c>
      <c r="CK357" s="742">
        <f t="shared" si="50"/>
        <v>0</v>
      </c>
      <c r="CL357" s="742">
        <f t="shared" si="50"/>
        <v>1267.75</v>
      </c>
      <c r="CM357" s="742">
        <f t="shared" si="50"/>
        <v>115.25</v>
      </c>
      <c r="CN357" s="742">
        <f t="shared" si="50"/>
        <v>0</v>
      </c>
      <c r="CO357" s="742">
        <f t="shared" si="50"/>
        <v>1383</v>
      </c>
      <c r="CP357" s="742">
        <f t="shared" si="50"/>
        <v>0</v>
      </c>
      <c r="CQ357" s="742">
        <f t="shared" si="50"/>
        <v>0</v>
      </c>
      <c r="CR357" s="742">
        <f t="shared" si="50"/>
        <v>0</v>
      </c>
      <c r="CS357" s="742">
        <f t="shared" si="50"/>
        <v>0</v>
      </c>
      <c r="CT357" s="742">
        <f t="shared" si="50"/>
        <v>0</v>
      </c>
      <c r="CU357" s="742">
        <f t="shared" si="50"/>
        <v>0</v>
      </c>
      <c r="CV357" s="733">
        <f>SUM(CV314:CV356)</f>
        <v>0</v>
      </c>
      <c r="CW357" s="26">
        <f>SUM(CW314:CW356)</f>
        <v>0</v>
      </c>
      <c r="CX357" s="26">
        <f>SUM(CX314:CX356)</f>
        <v>23927.8963</v>
      </c>
      <c r="CY357" s="26">
        <f>SUM(CY314:CY356)</f>
        <v>300</v>
      </c>
      <c r="CZ357" s="314" t="s">
        <v>80</v>
      </c>
      <c r="DA357" s="315" t="s">
        <v>80</v>
      </c>
      <c r="DB357" s="392">
        <f>SUM(DB314:DB356)</f>
        <v>0</v>
      </c>
      <c r="DC357" s="392">
        <f>SUM(DC314:DC356)</f>
        <v>0</v>
      </c>
      <c r="DD357" s="393" t="s">
        <v>80</v>
      </c>
      <c r="DE357" s="749" t="s">
        <v>80</v>
      </c>
      <c r="DF357" s="749" t="s">
        <v>80</v>
      </c>
      <c r="DG357" s="41"/>
      <c r="DH357" s="41"/>
      <c r="DI357" s="41"/>
      <c r="DJ357" s="41"/>
      <c r="DK357" s="41"/>
      <c r="DL357" s="41"/>
      <c r="DM357" s="41"/>
      <c r="DN357" s="41"/>
      <c r="DO357" s="41"/>
      <c r="DP357" s="41"/>
      <c r="DQ357" s="41"/>
      <c r="DR357" s="41"/>
      <c r="DS357" s="41"/>
      <c r="DT357" s="41"/>
      <c r="DU357" s="41"/>
      <c r="DV357" s="41"/>
      <c r="DW357" s="41"/>
      <c r="DX357" s="41"/>
      <c r="DY357" s="41"/>
      <c r="DZ357" s="41"/>
      <c r="EA357" s="41"/>
      <c r="EB357" s="41"/>
      <c r="EC357" s="41"/>
      <c r="ED357" s="41"/>
      <c r="EE357" s="41"/>
      <c r="EF357" s="41"/>
      <c r="EG357" s="41"/>
      <c r="EH357" s="41"/>
      <c r="EI357" s="41"/>
      <c r="EJ357" s="41"/>
      <c r="EK357" s="41"/>
      <c r="EL357" s="41"/>
      <c r="EM357" s="41"/>
      <c r="EN357" s="41"/>
      <c r="EO357" s="41"/>
      <c r="EP357" s="41"/>
      <c r="EQ357" s="41"/>
      <c r="ER357" s="41"/>
      <c r="ES357" s="41"/>
      <c r="ET357" s="41"/>
      <c r="EU357" s="41"/>
      <c r="EV357" s="41"/>
      <c r="EW357" s="41"/>
      <c r="EX357" s="41"/>
      <c r="EY357" s="41"/>
      <c r="EZ357" s="41"/>
      <c r="FA357" s="41"/>
      <c r="FB357" s="41"/>
      <c r="FC357" s="41"/>
      <c r="FD357" s="41"/>
      <c r="FE357" s="41"/>
      <c r="FF357" s="41"/>
      <c r="FG357" s="41"/>
      <c r="FH357" s="41"/>
      <c r="FI357" s="41"/>
    </row>
    <row r="358" spans="1:165" s="382" customFormat="1" ht="26.25">
      <c r="A358" s="874"/>
      <c r="B358" s="364" t="s">
        <v>9</v>
      </c>
      <c r="C358" s="67" t="s">
        <v>80</v>
      </c>
      <c r="D358" s="67" t="s">
        <v>80</v>
      </c>
      <c r="E358" s="67" t="s">
        <v>80</v>
      </c>
      <c r="F358" s="67" t="s">
        <v>80</v>
      </c>
      <c r="G358" s="95" t="s">
        <v>80</v>
      </c>
      <c r="H358" s="67" t="s">
        <v>80</v>
      </c>
      <c r="I358" s="45">
        <f t="shared" ref="I358:N358" si="51">I357+I313</f>
        <v>456037.00202999997</v>
      </c>
      <c r="J358" s="45">
        <f t="shared" si="51"/>
        <v>384332.11352999997</v>
      </c>
      <c r="K358" s="45">
        <f t="shared" si="51"/>
        <v>71704.888500000001</v>
      </c>
      <c r="L358" s="45">
        <f t="shared" si="51"/>
        <v>0</v>
      </c>
      <c r="M358" s="45">
        <f t="shared" si="51"/>
        <v>309599.67681999999</v>
      </c>
      <c r="N358" s="45">
        <f t="shared" si="51"/>
        <v>284656.10051999998</v>
      </c>
      <c r="O358" s="67" t="s">
        <v>80</v>
      </c>
      <c r="P358" s="320" t="s">
        <v>80</v>
      </c>
      <c r="Q358" s="321" t="s">
        <v>80</v>
      </c>
      <c r="R358" s="321" t="s">
        <v>80</v>
      </c>
      <c r="S358" s="67" t="s">
        <v>80</v>
      </c>
      <c r="T358" s="45">
        <f t="shared" ref="T358:AH358" si="52">T357+T313</f>
        <v>35761.876600000003</v>
      </c>
      <c r="U358" s="45">
        <f t="shared" si="52"/>
        <v>50576.721359999996</v>
      </c>
      <c r="V358" s="45">
        <f t="shared" si="52"/>
        <v>252013.61996999997</v>
      </c>
      <c r="W358" s="45">
        <f t="shared" si="52"/>
        <v>338352.21792999998</v>
      </c>
      <c r="X358" s="45">
        <f t="shared" si="52"/>
        <v>195531.16023000001</v>
      </c>
      <c r="Y358" s="45">
        <f t="shared" si="52"/>
        <v>15072.529855000001</v>
      </c>
      <c r="Z358" s="45">
        <f t="shared" si="52"/>
        <v>18056.820099999997</v>
      </c>
      <c r="AA358" s="45">
        <f t="shared" si="52"/>
        <v>35192.551894999997</v>
      </c>
      <c r="AB358" s="45">
        <f t="shared" si="52"/>
        <v>68321.901849999995</v>
      </c>
      <c r="AC358" s="45">
        <f t="shared" si="52"/>
        <v>95369.763569999996</v>
      </c>
      <c r="AD358" s="45">
        <f t="shared" si="52"/>
        <v>52776.543353000001</v>
      </c>
      <c r="AE358" s="45">
        <f t="shared" si="52"/>
        <v>16521.069660000001</v>
      </c>
      <c r="AF358" s="45">
        <f t="shared" si="52"/>
        <v>24189.937547000001</v>
      </c>
      <c r="AG358" s="45">
        <f t="shared" si="52"/>
        <v>93487.550560000003</v>
      </c>
      <c r="AH358" s="45">
        <f t="shared" si="52"/>
        <v>56014.286229999998</v>
      </c>
      <c r="AI358" s="45">
        <f t="shared" ref="AI358:AM358" si="53">AI357+AI313</f>
        <v>13860.073556999996</v>
      </c>
      <c r="AJ358" s="45">
        <f t="shared" si="53"/>
        <v>7242.7987400000002</v>
      </c>
      <c r="AK358" s="45">
        <f t="shared" si="53"/>
        <v>9969.8229730000003</v>
      </c>
      <c r="AL358" s="45">
        <f t="shared" si="53"/>
        <v>31072.695269999997</v>
      </c>
      <c r="AM358" s="45">
        <f t="shared" si="53"/>
        <v>16266.3</v>
      </c>
      <c r="AN358" s="45">
        <f t="shared" ref="AN358:CA358" si="54">AN357+AN313</f>
        <v>5696.29</v>
      </c>
      <c r="AO358" s="45">
        <f t="shared" si="54"/>
        <v>3316.24</v>
      </c>
      <c r="AP358" s="45">
        <f t="shared" si="54"/>
        <v>14965.356</v>
      </c>
      <c r="AQ358" s="45">
        <f t="shared" si="54"/>
        <v>23977.885999999999</v>
      </c>
      <c r="AR358" s="45">
        <f t="shared" si="54"/>
        <v>11709.815559999999</v>
      </c>
      <c r="AS358" s="45">
        <f t="shared" si="54"/>
        <v>1710.2</v>
      </c>
      <c r="AT358" s="45">
        <f t="shared" si="54"/>
        <v>12051.238649999999</v>
      </c>
      <c r="AU358" s="45">
        <f t="shared" si="54"/>
        <v>13920.843199999999</v>
      </c>
      <c r="AV358" s="45">
        <f t="shared" si="54"/>
        <v>27682.281849999999</v>
      </c>
      <c r="AW358" s="45">
        <f t="shared" si="54"/>
        <v>0</v>
      </c>
      <c r="AX358" s="45">
        <f t="shared" si="54"/>
        <v>2800.5340000000001</v>
      </c>
      <c r="AY358" s="45">
        <f t="shared" si="54"/>
        <v>0</v>
      </c>
      <c r="AZ358" s="45">
        <f t="shared" si="54"/>
        <v>0</v>
      </c>
      <c r="BA358" s="45">
        <f t="shared" si="54"/>
        <v>2800.5340000000001</v>
      </c>
      <c r="BB358" s="45">
        <f t="shared" si="54"/>
        <v>54596.219540000006</v>
      </c>
      <c r="BC358" s="45">
        <f t="shared" si="54"/>
        <v>4865.5058550000003</v>
      </c>
      <c r="BD358" s="45">
        <f t="shared" si="54"/>
        <v>2689.3414499999999</v>
      </c>
      <c r="BE358" s="45">
        <f t="shared" si="54"/>
        <v>6306.3526949999996</v>
      </c>
      <c r="BF358" s="45">
        <f t="shared" si="54"/>
        <v>13861.2</v>
      </c>
      <c r="BG358" s="45">
        <f t="shared" si="54"/>
        <v>29063.728469999998</v>
      </c>
      <c r="BH358" s="45">
        <f t="shared" si="54"/>
        <v>5686.6665999999996</v>
      </c>
      <c r="BI358" s="45">
        <f t="shared" si="54"/>
        <v>3626.5990000000002</v>
      </c>
      <c r="BJ358" s="45">
        <f t="shared" si="54"/>
        <v>5390.6944000000003</v>
      </c>
      <c r="BK358" s="45">
        <f t="shared" si="54"/>
        <v>14703.96</v>
      </c>
      <c r="BL358" s="45">
        <f t="shared" si="54"/>
        <v>0</v>
      </c>
      <c r="BM358" s="45">
        <f t="shared" si="54"/>
        <v>6229.1238999999996</v>
      </c>
      <c r="BN358" s="45">
        <f t="shared" si="54"/>
        <v>4207.415</v>
      </c>
      <c r="BO358" s="45">
        <f t="shared" si="54"/>
        <v>5725.9220999999998</v>
      </c>
      <c r="BP358" s="45">
        <f t="shared" si="54"/>
        <v>16162.460999999999</v>
      </c>
      <c r="BQ358" s="45">
        <f t="shared" si="54"/>
        <v>32848.779730000002</v>
      </c>
      <c r="BR358" s="45">
        <f t="shared" si="54"/>
        <v>37183.422853000004</v>
      </c>
      <c r="BS358" s="45">
        <f t="shared" si="54"/>
        <v>5788.424</v>
      </c>
      <c r="BT358" s="45">
        <f t="shared" si="54"/>
        <v>2477.3510470000001</v>
      </c>
      <c r="BU358" s="45">
        <f t="shared" si="54"/>
        <v>45449.197899999999</v>
      </c>
      <c r="BV358" s="45">
        <f t="shared" si="54"/>
        <v>0</v>
      </c>
      <c r="BW358" s="45">
        <f t="shared" si="54"/>
        <v>3677.33</v>
      </c>
      <c r="BX358" s="45">
        <f t="shared" si="54"/>
        <v>2898.6316599999982</v>
      </c>
      <c r="BY358" s="45">
        <f t="shared" si="54"/>
        <v>10595.97</v>
      </c>
      <c r="BZ358" s="45">
        <f t="shared" si="54"/>
        <v>17171.931659999998</v>
      </c>
      <c r="CA358" s="716">
        <f t="shared" si="54"/>
        <v>23165.5065</v>
      </c>
      <c r="CB358" s="708">
        <f t="shared" ref="CB358:CU358" si="55">CB357+CB313</f>
        <v>4000</v>
      </c>
      <c r="CC358" s="708">
        <f t="shared" si="55"/>
        <v>3000</v>
      </c>
      <c r="CD358" s="708">
        <f t="shared" si="55"/>
        <v>822</v>
      </c>
      <c r="CE358" s="708">
        <f t="shared" si="55"/>
        <v>7822</v>
      </c>
      <c r="CF358" s="708">
        <f t="shared" si="55"/>
        <v>0</v>
      </c>
      <c r="CG358" s="708">
        <f t="shared" si="55"/>
        <v>3592.323556999997</v>
      </c>
      <c r="CH358" s="708">
        <f t="shared" si="55"/>
        <v>4127.5487400000002</v>
      </c>
      <c r="CI358" s="708">
        <f t="shared" si="55"/>
        <v>9147.8229730000003</v>
      </c>
      <c r="CJ358" s="708">
        <f t="shared" si="55"/>
        <v>16867.695269999997</v>
      </c>
      <c r="CK358" s="708">
        <f t="shared" si="55"/>
        <v>0</v>
      </c>
      <c r="CL358" s="708">
        <f t="shared" si="55"/>
        <v>3767.75</v>
      </c>
      <c r="CM358" s="708">
        <f t="shared" si="55"/>
        <v>115.25</v>
      </c>
      <c r="CN358" s="708">
        <f t="shared" si="55"/>
        <v>0</v>
      </c>
      <c r="CO358" s="708">
        <f t="shared" si="55"/>
        <v>3883</v>
      </c>
      <c r="CP358" s="708">
        <f t="shared" si="55"/>
        <v>1266.3</v>
      </c>
      <c r="CQ358" s="708">
        <f t="shared" si="55"/>
        <v>2500</v>
      </c>
      <c r="CR358" s="708">
        <f t="shared" si="55"/>
        <v>0</v>
      </c>
      <c r="CS358" s="708">
        <f t="shared" si="55"/>
        <v>0</v>
      </c>
      <c r="CT358" s="708">
        <f t="shared" si="55"/>
        <v>2500</v>
      </c>
      <c r="CU358" s="708">
        <f t="shared" si="55"/>
        <v>15000</v>
      </c>
      <c r="CV358" s="726">
        <f>CV357+CV313</f>
        <v>0</v>
      </c>
      <c r="CW358" s="45">
        <f>CW357+CW313</f>
        <v>12747.558359999999</v>
      </c>
      <c r="CX358" s="45">
        <f>CX357+CX313</f>
        <v>25117.326300000001</v>
      </c>
      <c r="CY358" s="45">
        <f>CY357+CY313</f>
        <v>300</v>
      </c>
      <c r="CZ358" s="318" t="s">
        <v>80</v>
      </c>
      <c r="DA358" s="319" t="s">
        <v>80</v>
      </c>
      <c r="DB358" s="394">
        <f>DB357+DB313</f>
        <v>0</v>
      </c>
      <c r="DC358" s="394">
        <f>DC357+DC313</f>
        <v>0</v>
      </c>
      <c r="DD358" s="395" t="s">
        <v>80</v>
      </c>
      <c r="DE358" s="750" t="s">
        <v>80</v>
      </c>
      <c r="DF358" s="750" t="s">
        <v>80</v>
      </c>
      <c r="DG358" s="41"/>
      <c r="DH358" s="41"/>
      <c r="DI358" s="41"/>
      <c r="DJ358" s="41"/>
      <c r="DK358" s="41"/>
      <c r="DL358" s="41"/>
      <c r="DM358" s="41"/>
      <c r="DN358" s="41"/>
      <c r="DO358" s="41"/>
      <c r="DP358" s="41"/>
      <c r="DQ358" s="41"/>
      <c r="DR358" s="41"/>
      <c r="DS358" s="41"/>
      <c r="DT358" s="41"/>
      <c r="DU358" s="41"/>
      <c r="DV358" s="41"/>
      <c r="DW358" s="41"/>
      <c r="DX358" s="41"/>
      <c r="DY358" s="41"/>
      <c r="DZ358" s="41"/>
      <c r="EA358" s="41"/>
      <c r="EB358" s="41"/>
      <c r="EC358" s="41"/>
      <c r="ED358" s="41"/>
      <c r="EE358" s="41"/>
      <c r="EF358" s="41"/>
      <c r="EG358" s="41"/>
      <c r="EH358" s="41"/>
      <c r="EI358" s="41"/>
      <c r="EJ358" s="41"/>
      <c r="EK358" s="41"/>
      <c r="EL358" s="41"/>
      <c r="EM358" s="41"/>
      <c r="EN358" s="41"/>
      <c r="EO358" s="41"/>
      <c r="EP358" s="41"/>
      <c r="EQ358" s="41"/>
      <c r="ER358" s="41"/>
      <c r="ES358" s="41"/>
      <c r="ET358" s="41"/>
      <c r="EU358" s="41"/>
      <c r="EV358" s="41"/>
      <c r="EW358" s="41"/>
      <c r="EX358" s="41"/>
      <c r="EY358" s="41"/>
      <c r="EZ358" s="41"/>
      <c r="FA358" s="41"/>
      <c r="FB358" s="41"/>
      <c r="FC358" s="41"/>
      <c r="FD358" s="41"/>
      <c r="FE358" s="41"/>
      <c r="FF358" s="41"/>
      <c r="FG358" s="41"/>
      <c r="FH358" s="41"/>
      <c r="FI358" s="41"/>
    </row>
    <row r="359" spans="1:165" s="427" customFormat="1" ht="104.25" customHeight="1" outlineLevel="1">
      <c r="A359" s="874" t="s">
        <v>15</v>
      </c>
      <c r="B359" s="524" t="s">
        <v>356</v>
      </c>
      <c r="C359" s="532" t="s">
        <v>1926</v>
      </c>
      <c r="D359" s="420" t="s">
        <v>357</v>
      </c>
      <c r="E359" s="420" t="s">
        <v>1057</v>
      </c>
      <c r="F359" s="526" t="s">
        <v>1058</v>
      </c>
      <c r="G359" s="526">
        <v>5451</v>
      </c>
      <c r="H359" s="420" t="s">
        <v>746</v>
      </c>
      <c r="I359" s="419">
        <v>5554.16</v>
      </c>
      <c r="J359" s="419">
        <v>4113.5712999999996</v>
      </c>
      <c r="K359" s="419">
        <v>1440.59</v>
      </c>
      <c r="L359" s="419">
        <v>0</v>
      </c>
      <c r="M359" s="419">
        <v>1439.7499499999999</v>
      </c>
      <c r="N359" s="419">
        <v>1439.7499499999999</v>
      </c>
      <c r="O359" s="533">
        <v>44561</v>
      </c>
      <c r="P359" s="535">
        <v>44180</v>
      </c>
      <c r="Q359" s="536">
        <v>44180</v>
      </c>
      <c r="R359" s="420" t="s">
        <v>1757</v>
      </c>
      <c r="S359" s="528"/>
      <c r="T359" s="534">
        <v>0</v>
      </c>
      <c r="U359" s="534">
        <v>0</v>
      </c>
      <c r="V359" s="534">
        <v>0</v>
      </c>
      <c r="W359" s="419">
        <v>4350.6289999999999</v>
      </c>
      <c r="X359" s="419">
        <v>0</v>
      </c>
      <c r="Y359" s="419">
        <v>0</v>
      </c>
      <c r="Z359" s="419">
        <v>0</v>
      </c>
      <c r="AA359" s="419">
        <v>0</v>
      </c>
      <c r="AB359" s="419">
        <v>0</v>
      </c>
      <c r="AC359" s="419">
        <v>1439.7499499999999</v>
      </c>
      <c r="AD359" s="419">
        <v>0</v>
      </c>
      <c r="AE359" s="419">
        <v>0</v>
      </c>
      <c r="AF359" s="419">
        <v>0</v>
      </c>
      <c r="AG359" s="419">
        <v>0</v>
      </c>
      <c r="AH359" s="419">
        <v>0</v>
      </c>
      <c r="AI359" s="419">
        <v>0</v>
      </c>
      <c r="AJ359" s="419">
        <v>0</v>
      </c>
      <c r="AK359" s="419">
        <v>0</v>
      </c>
      <c r="AL359" s="419">
        <v>0</v>
      </c>
      <c r="AM359" s="419">
        <v>0</v>
      </c>
      <c r="AN359" s="419">
        <v>0</v>
      </c>
      <c r="AO359" s="419">
        <v>0</v>
      </c>
      <c r="AP359" s="419">
        <v>0</v>
      </c>
      <c r="AQ359" s="419">
        <v>0</v>
      </c>
      <c r="AR359" s="419">
        <v>0</v>
      </c>
      <c r="AS359" s="419">
        <v>0</v>
      </c>
      <c r="AT359" s="419">
        <v>0</v>
      </c>
      <c r="AU359" s="419">
        <v>0</v>
      </c>
      <c r="AV359" s="419">
        <v>0</v>
      </c>
      <c r="AW359" s="419">
        <v>0</v>
      </c>
      <c r="AX359" s="419">
        <v>0</v>
      </c>
      <c r="AY359" s="419">
        <v>0</v>
      </c>
      <c r="AZ359" s="419">
        <v>0</v>
      </c>
      <c r="BA359" s="419">
        <v>0</v>
      </c>
      <c r="BB359" s="419">
        <v>1439.7499499999999</v>
      </c>
      <c r="BC359" s="419">
        <v>0</v>
      </c>
      <c r="BD359" s="419">
        <v>0</v>
      </c>
      <c r="BE359" s="419">
        <v>0</v>
      </c>
      <c r="BF359" s="419">
        <v>0</v>
      </c>
      <c r="BG359" s="419">
        <v>0</v>
      </c>
      <c r="BH359" s="419">
        <v>0</v>
      </c>
      <c r="BI359" s="419">
        <v>0</v>
      </c>
      <c r="BJ359" s="419">
        <v>0</v>
      </c>
      <c r="BK359" s="419">
        <v>0</v>
      </c>
      <c r="BL359" s="419">
        <v>0</v>
      </c>
      <c r="BM359" s="419">
        <v>0</v>
      </c>
      <c r="BN359" s="419">
        <v>0</v>
      </c>
      <c r="BO359" s="419">
        <v>0</v>
      </c>
      <c r="BP359" s="419">
        <v>0</v>
      </c>
      <c r="BQ359" s="419">
        <v>0</v>
      </c>
      <c r="BR359" s="419">
        <v>0</v>
      </c>
      <c r="BS359" s="419">
        <v>0</v>
      </c>
      <c r="BT359" s="419">
        <v>0</v>
      </c>
      <c r="BU359" s="419">
        <v>0</v>
      </c>
      <c r="BV359" s="419">
        <v>0</v>
      </c>
      <c r="BW359" s="419">
        <v>0</v>
      </c>
      <c r="BX359" s="419">
        <v>0</v>
      </c>
      <c r="BY359" s="419">
        <v>0</v>
      </c>
      <c r="BZ359" s="419">
        <v>0</v>
      </c>
      <c r="CA359" s="609">
        <v>0</v>
      </c>
      <c r="CB359" s="598">
        <v>0</v>
      </c>
      <c r="CC359" s="419">
        <v>0</v>
      </c>
      <c r="CD359" s="419">
        <v>0</v>
      </c>
      <c r="CE359" s="419">
        <v>0</v>
      </c>
      <c r="CF359" s="419">
        <v>0</v>
      </c>
      <c r="CG359" s="419">
        <v>0</v>
      </c>
      <c r="CH359" s="419">
        <v>0</v>
      </c>
      <c r="CI359" s="419">
        <v>0</v>
      </c>
      <c r="CJ359" s="419">
        <v>0</v>
      </c>
      <c r="CK359" s="419">
        <v>0</v>
      </c>
      <c r="CL359" s="419">
        <v>0</v>
      </c>
      <c r="CM359" s="419">
        <v>0</v>
      </c>
      <c r="CN359" s="419">
        <v>0</v>
      </c>
      <c r="CO359" s="419">
        <v>0</v>
      </c>
      <c r="CP359" s="419">
        <v>0</v>
      </c>
      <c r="CQ359" s="419">
        <v>0</v>
      </c>
      <c r="CR359" s="419">
        <v>0</v>
      </c>
      <c r="CS359" s="419">
        <v>0</v>
      </c>
      <c r="CT359" s="419">
        <v>0</v>
      </c>
      <c r="CU359" s="419">
        <v>0</v>
      </c>
      <c r="CV359" s="419">
        <v>0</v>
      </c>
      <c r="CW359" s="419">
        <v>0</v>
      </c>
      <c r="CX359" s="419">
        <v>1203.53</v>
      </c>
      <c r="CY359" s="419">
        <v>0</v>
      </c>
      <c r="CZ359" s="420" t="s">
        <v>2419</v>
      </c>
      <c r="DA359" s="369" t="s">
        <v>2420</v>
      </c>
      <c r="DB359" s="537">
        <v>0</v>
      </c>
      <c r="DC359" s="537">
        <v>0</v>
      </c>
      <c r="DD359" s="420" t="s">
        <v>2095</v>
      </c>
      <c r="DE359" s="370" t="s">
        <v>2177</v>
      </c>
      <c r="DF359" s="370" t="s">
        <v>2177</v>
      </c>
      <c r="DG359" s="587"/>
      <c r="DH359" s="587"/>
      <c r="DI359" s="587"/>
      <c r="DJ359" s="587"/>
      <c r="DK359" s="587"/>
      <c r="DL359" s="587"/>
      <c r="DM359" s="587"/>
      <c r="DN359" s="587"/>
      <c r="DO359" s="587"/>
      <c r="DP359" s="587"/>
      <c r="DQ359" s="587"/>
      <c r="DR359" s="587"/>
      <c r="DS359" s="587"/>
      <c r="DT359" s="587"/>
      <c r="DU359" s="587"/>
      <c r="DV359" s="587"/>
      <c r="DW359" s="587"/>
      <c r="DX359" s="587"/>
      <c r="DY359" s="587"/>
      <c r="DZ359" s="587"/>
      <c r="EA359" s="587"/>
      <c r="EB359" s="587"/>
      <c r="EC359" s="587"/>
      <c r="ED359" s="587"/>
      <c r="EE359" s="587"/>
      <c r="EF359" s="587"/>
      <c r="EG359" s="587"/>
      <c r="EH359" s="587"/>
      <c r="EI359" s="587"/>
      <c r="EJ359" s="587"/>
      <c r="EK359" s="587"/>
      <c r="EL359" s="587"/>
      <c r="EM359" s="587"/>
      <c r="EN359" s="587"/>
      <c r="EO359" s="587"/>
      <c r="EP359" s="587"/>
      <c r="EQ359" s="587"/>
      <c r="ER359" s="587"/>
      <c r="ES359" s="587"/>
      <c r="ET359" s="587"/>
      <c r="EU359" s="587"/>
      <c r="EV359" s="587"/>
      <c r="EW359" s="587"/>
      <c r="EX359" s="587"/>
      <c r="EY359" s="587"/>
      <c r="EZ359" s="587"/>
      <c r="FA359" s="587"/>
      <c r="FB359" s="587"/>
      <c r="FC359" s="587"/>
      <c r="FD359" s="587"/>
      <c r="FE359" s="587"/>
      <c r="FF359" s="587"/>
      <c r="FG359" s="587"/>
      <c r="FH359" s="587"/>
      <c r="FI359" s="587"/>
    </row>
    <row r="360" spans="1:165" s="427" customFormat="1" ht="36" outlineLevel="1">
      <c r="A360" s="874"/>
      <c r="B360" s="524" t="s">
        <v>358</v>
      </c>
      <c r="C360" s="525" t="s">
        <v>80</v>
      </c>
      <c r="D360" s="420" t="s">
        <v>359</v>
      </c>
      <c r="E360" s="420" t="s">
        <v>80</v>
      </c>
      <c r="F360" s="420" t="s">
        <v>80</v>
      </c>
      <c r="G360" s="526" t="s">
        <v>80</v>
      </c>
      <c r="H360" s="420" t="s">
        <v>746</v>
      </c>
      <c r="I360" s="419">
        <v>12620.3</v>
      </c>
      <c r="J360" s="419">
        <v>12620.3</v>
      </c>
      <c r="K360" s="419">
        <v>0</v>
      </c>
      <c r="L360" s="419">
        <v>0</v>
      </c>
      <c r="M360" s="419">
        <v>6310.15</v>
      </c>
      <c r="N360" s="419">
        <v>0</v>
      </c>
      <c r="O360" s="419" t="s">
        <v>80</v>
      </c>
      <c r="P360" s="538">
        <v>45077</v>
      </c>
      <c r="Q360" s="538">
        <v>45107</v>
      </c>
      <c r="R360" s="420" t="s">
        <v>86</v>
      </c>
      <c r="S360" s="420"/>
      <c r="T360" s="534">
        <v>0</v>
      </c>
      <c r="U360" s="534">
        <v>0</v>
      </c>
      <c r="V360" s="534">
        <v>0</v>
      </c>
      <c r="W360" s="419">
        <v>0</v>
      </c>
      <c r="X360" s="419">
        <v>0</v>
      </c>
      <c r="Y360" s="419">
        <v>0</v>
      </c>
      <c r="Z360" s="419">
        <v>0</v>
      </c>
      <c r="AA360" s="419">
        <v>0</v>
      </c>
      <c r="AB360" s="419">
        <v>0</v>
      </c>
      <c r="AC360" s="419">
        <v>0</v>
      </c>
      <c r="AD360" s="708">
        <v>0</v>
      </c>
      <c r="AE360" s="708">
        <v>0</v>
      </c>
      <c r="AF360" s="708">
        <v>0</v>
      </c>
      <c r="AG360" s="708">
        <v>0</v>
      </c>
      <c r="AH360" s="419">
        <v>0</v>
      </c>
      <c r="AI360" s="402">
        <v>6310.15</v>
      </c>
      <c r="AJ360" s="402">
        <v>0</v>
      </c>
      <c r="AK360" s="402">
        <v>6310.15</v>
      </c>
      <c r="AL360" s="402">
        <v>12620.3</v>
      </c>
      <c r="AM360" s="419">
        <v>0</v>
      </c>
      <c r="AN360" s="419">
        <v>0</v>
      </c>
      <c r="AO360" s="419">
        <v>0</v>
      </c>
      <c r="AP360" s="419">
        <v>0</v>
      </c>
      <c r="AQ360" s="419">
        <v>0</v>
      </c>
      <c r="AR360" s="419">
        <v>0</v>
      </c>
      <c r="AS360" s="419">
        <v>0</v>
      </c>
      <c r="AT360" s="419">
        <v>0</v>
      </c>
      <c r="AU360" s="419">
        <v>0</v>
      </c>
      <c r="AV360" s="419">
        <v>0</v>
      </c>
      <c r="AW360" s="419">
        <v>0</v>
      </c>
      <c r="AX360" s="419">
        <v>0</v>
      </c>
      <c r="AY360" s="419">
        <v>0</v>
      </c>
      <c r="AZ360" s="419">
        <v>0</v>
      </c>
      <c r="BA360" s="419">
        <v>0</v>
      </c>
      <c r="BB360" s="419">
        <v>0</v>
      </c>
      <c r="BC360" s="419">
        <v>0</v>
      </c>
      <c r="BD360" s="419">
        <v>0</v>
      </c>
      <c r="BE360" s="419">
        <v>0</v>
      </c>
      <c r="BF360" s="419">
        <v>0</v>
      </c>
      <c r="BG360" s="419">
        <v>0</v>
      </c>
      <c r="BH360" s="419">
        <v>0</v>
      </c>
      <c r="BI360" s="419">
        <v>0</v>
      </c>
      <c r="BJ360" s="419">
        <v>0</v>
      </c>
      <c r="BK360" s="419">
        <v>0</v>
      </c>
      <c r="BL360" s="419">
        <v>0</v>
      </c>
      <c r="BM360" s="419">
        <v>0</v>
      </c>
      <c r="BN360" s="419"/>
      <c r="BO360" s="419">
        <v>0</v>
      </c>
      <c r="BP360" s="419">
        <v>0</v>
      </c>
      <c r="BQ360" s="419">
        <v>0</v>
      </c>
      <c r="BR360" s="419">
        <v>0</v>
      </c>
      <c r="BS360" s="419">
        <v>0</v>
      </c>
      <c r="BT360" s="419">
        <v>0</v>
      </c>
      <c r="BU360" s="419">
        <v>0</v>
      </c>
      <c r="BV360" s="419">
        <v>0</v>
      </c>
      <c r="BW360" s="402">
        <v>0</v>
      </c>
      <c r="BX360" s="402">
        <v>0</v>
      </c>
      <c r="BY360" s="402">
        <v>0</v>
      </c>
      <c r="BZ360" s="402">
        <v>0</v>
      </c>
      <c r="CA360" s="709">
        <v>0</v>
      </c>
      <c r="CB360" s="598">
        <v>0</v>
      </c>
      <c r="CC360" s="419">
        <v>0</v>
      </c>
      <c r="CD360" s="419">
        <v>0</v>
      </c>
      <c r="CE360" s="419">
        <v>0</v>
      </c>
      <c r="CF360" s="419">
        <v>0</v>
      </c>
      <c r="CG360" s="419">
        <v>0</v>
      </c>
      <c r="CH360" s="419">
        <v>0</v>
      </c>
      <c r="CI360" s="419">
        <v>0</v>
      </c>
      <c r="CJ360" s="419">
        <v>0</v>
      </c>
      <c r="CK360" s="419">
        <v>0</v>
      </c>
      <c r="CL360" s="402">
        <v>6310.15</v>
      </c>
      <c r="CM360" s="402">
        <v>0</v>
      </c>
      <c r="CN360" s="402">
        <v>6310.15</v>
      </c>
      <c r="CO360" s="402">
        <v>12620.3</v>
      </c>
      <c r="CP360" s="419">
        <v>0</v>
      </c>
      <c r="CQ360" s="598">
        <v>0</v>
      </c>
      <c r="CR360" s="419">
        <v>0</v>
      </c>
      <c r="CS360" s="419">
        <v>0</v>
      </c>
      <c r="CT360" s="419">
        <v>0</v>
      </c>
      <c r="CU360" s="419">
        <v>0</v>
      </c>
      <c r="CV360" s="419">
        <v>0</v>
      </c>
      <c r="CW360" s="419">
        <v>6310.15</v>
      </c>
      <c r="CX360" s="419">
        <v>0</v>
      </c>
      <c r="CY360" s="419">
        <v>0</v>
      </c>
      <c r="CZ360" s="420" t="s">
        <v>485</v>
      </c>
      <c r="DA360" s="420" t="s">
        <v>80</v>
      </c>
      <c r="DB360" s="537">
        <v>0</v>
      </c>
      <c r="DC360" s="537">
        <v>0</v>
      </c>
      <c r="DD360" s="537" t="s">
        <v>2096</v>
      </c>
      <c r="DE360" s="370" t="s">
        <v>2179</v>
      </c>
      <c r="DF360" s="370" t="s">
        <v>2179</v>
      </c>
      <c r="DG360" s="587"/>
      <c r="DH360" s="587"/>
      <c r="DI360" s="587"/>
      <c r="DJ360" s="587"/>
      <c r="DK360" s="587"/>
      <c r="DL360" s="587"/>
      <c r="DM360" s="587"/>
      <c r="DN360" s="587"/>
      <c r="DO360" s="587"/>
      <c r="DP360" s="587"/>
      <c r="DQ360" s="587"/>
      <c r="DR360" s="587"/>
      <c r="DS360" s="587"/>
      <c r="DT360" s="587"/>
      <c r="DU360" s="587"/>
      <c r="DV360" s="587"/>
      <c r="DW360" s="587"/>
      <c r="DX360" s="587"/>
      <c r="DY360" s="587"/>
      <c r="DZ360" s="587"/>
      <c r="EA360" s="587"/>
      <c r="EB360" s="587"/>
      <c r="EC360" s="587"/>
      <c r="ED360" s="587"/>
      <c r="EE360" s="587"/>
      <c r="EF360" s="587"/>
      <c r="EG360" s="587"/>
      <c r="EH360" s="587"/>
      <c r="EI360" s="587"/>
      <c r="EJ360" s="587"/>
      <c r="EK360" s="587"/>
      <c r="EL360" s="587"/>
      <c r="EM360" s="587"/>
      <c r="EN360" s="587"/>
      <c r="EO360" s="587"/>
      <c r="EP360" s="587"/>
      <c r="EQ360" s="587"/>
      <c r="ER360" s="587"/>
      <c r="ES360" s="587"/>
      <c r="ET360" s="587"/>
      <c r="EU360" s="587"/>
      <c r="EV360" s="587"/>
      <c r="EW360" s="587"/>
      <c r="EX360" s="587"/>
      <c r="EY360" s="587"/>
      <c r="EZ360" s="587"/>
      <c r="FA360" s="587"/>
      <c r="FB360" s="587"/>
      <c r="FC360" s="587"/>
      <c r="FD360" s="587"/>
      <c r="FE360" s="587"/>
      <c r="FF360" s="587"/>
      <c r="FG360" s="587"/>
      <c r="FH360" s="587"/>
      <c r="FI360" s="587"/>
    </row>
    <row r="361" spans="1:165" s="427" customFormat="1" ht="36" outlineLevel="1">
      <c r="A361" s="874"/>
      <c r="B361" s="524" t="s">
        <v>361</v>
      </c>
      <c r="C361" s="525" t="s">
        <v>80</v>
      </c>
      <c r="D361" s="420" t="s">
        <v>359</v>
      </c>
      <c r="E361" s="420" t="s">
        <v>80</v>
      </c>
      <c r="F361" s="420" t="s">
        <v>80</v>
      </c>
      <c r="G361" s="526" t="s">
        <v>80</v>
      </c>
      <c r="H361" s="420" t="s">
        <v>746</v>
      </c>
      <c r="I361" s="419">
        <v>11095.7</v>
      </c>
      <c r="J361" s="419">
        <v>11095.7</v>
      </c>
      <c r="K361" s="419">
        <v>0</v>
      </c>
      <c r="L361" s="419">
        <v>0</v>
      </c>
      <c r="M361" s="419">
        <v>5547.85</v>
      </c>
      <c r="N361" s="419">
        <v>0</v>
      </c>
      <c r="O361" s="419" t="s">
        <v>80</v>
      </c>
      <c r="P361" s="538">
        <v>45077</v>
      </c>
      <c r="Q361" s="538">
        <v>45107</v>
      </c>
      <c r="R361" s="420" t="s">
        <v>86</v>
      </c>
      <c r="S361" s="420"/>
      <c r="T361" s="534">
        <v>0</v>
      </c>
      <c r="U361" s="534">
        <v>0</v>
      </c>
      <c r="V361" s="534">
        <v>0</v>
      </c>
      <c r="W361" s="419">
        <v>0</v>
      </c>
      <c r="X361" s="419">
        <v>0</v>
      </c>
      <c r="Y361" s="419">
        <v>0</v>
      </c>
      <c r="Z361" s="419">
        <v>0</v>
      </c>
      <c r="AA361" s="419">
        <v>0</v>
      </c>
      <c r="AB361" s="419">
        <v>0</v>
      </c>
      <c r="AC361" s="419">
        <v>0</v>
      </c>
      <c r="AD361" s="402">
        <v>0</v>
      </c>
      <c r="AE361" s="402">
        <v>0</v>
      </c>
      <c r="AF361" s="402">
        <v>0</v>
      </c>
      <c r="AG361" s="402">
        <v>0</v>
      </c>
      <c r="AH361" s="419">
        <v>0</v>
      </c>
      <c r="AI361" s="402">
        <v>5547.85</v>
      </c>
      <c r="AJ361" s="402">
        <v>0</v>
      </c>
      <c r="AK361" s="402">
        <v>5547.85</v>
      </c>
      <c r="AL361" s="402">
        <v>11095.7</v>
      </c>
      <c r="AM361" s="419">
        <v>0</v>
      </c>
      <c r="AN361" s="419">
        <v>0</v>
      </c>
      <c r="AO361" s="419">
        <v>0</v>
      </c>
      <c r="AP361" s="419">
        <v>0</v>
      </c>
      <c r="AQ361" s="419">
        <v>0</v>
      </c>
      <c r="AR361" s="419">
        <v>0</v>
      </c>
      <c r="AS361" s="419">
        <v>0</v>
      </c>
      <c r="AT361" s="419">
        <v>0</v>
      </c>
      <c r="AU361" s="419">
        <v>0</v>
      </c>
      <c r="AV361" s="419">
        <v>0</v>
      </c>
      <c r="AW361" s="419">
        <v>0</v>
      </c>
      <c r="AX361" s="419">
        <v>0</v>
      </c>
      <c r="AY361" s="419">
        <v>0</v>
      </c>
      <c r="AZ361" s="419">
        <v>0</v>
      </c>
      <c r="BA361" s="419">
        <v>0</v>
      </c>
      <c r="BB361" s="419">
        <v>0</v>
      </c>
      <c r="BC361" s="419">
        <v>0</v>
      </c>
      <c r="BD361" s="419">
        <v>0</v>
      </c>
      <c r="BE361" s="419">
        <v>0</v>
      </c>
      <c r="BF361" s="419">
        <v>0</v>
      </c>
      <c r="BG361" s="419">
        <v>0</v>
      </c>
      <c r="BH361" s="419">
        <v>0</v>
      </c>
      <c r="BI361" s="419">
        <v>0</v>
      </c>
      <c r="BJ361" s="419">
        <v>0</v>
      </c>
      <c r="BK361" s="419">
        <v>0</v>
      </c>
      <c r="BL361" s="419">
        <v>0</v>
      </c>
      <c r="BM361" s="419">
        <v>0</v>
      </c>
      <c r="BN361" s="419"/>
      <c r="BO361" s="419">
        <v>0</v>
      </c>
      <c r="BP361" s="419">
        <v>0</v>
      </c>
      <c r="BQ361" s="419">
        <v>0</v>
      </c>
      <c r="BR361" s="419">
        <v>0</v>
      </c>
      <c r="BS361" s="419">
        <v>0</v>
      </c>
      <c r="BT361" s="419">
        <v>0</v>
      </c>
      <c r="BU361" s="419">
        <v>0</v>
      </c>
      <c r="BV361" s="419">
        <v>0</v>
      </c>
      <c r="BW361" s="402">
        <v>0</v>
      </c>
      <c r="BX361" s="402">
        <v>0</v>
      </c>
      <c r="BY361" s="402">
        <v>0</v>
      </c>
      <c r="BZ361" s="402">
        <v>0</v>
      </c>
      <c r="CA361" s="709">
        <v>0</v>
      </c>
      <c r="CB361" s="598">
        <v>0</v>
      </c>
      <c r="CC361" s="419">
        <v>0</v>
      </c>
      <c r="CD361" s="419">
        <v>0</v>
      </c>
      <c r="CE361" s="419">
        <v>0</v>
      </c>
      <c r="CF361" s="419">
        <v>0</v>
      </c>
      <c r="CG361" s="419">
        <v>0</v>
      </c>
      <c r="CH361" s="419">
        <v>0</v>
      </c>
      <c r="CI361" s="419">
        <v>0</v>
      </c>
      <c r="CJ361" s="419">
        <v>0</v>
      </c>
      <c r="CK361" s="419">
        <v>0</v>
      </c>
      <c r="CL361" s="402">
        <v>5547.85</v>
      </c>
      <c r="CM361" s="402">
        <v>0</v>
      </c>
      <c r="CN361" s="402">
        <v>5547.85</v>
      </c>
      <c r="CO361" s="402">
        <v>11095.7</v>
      </c>
      <c r="CP361" s="419">
        <v>0</v>
      </c>
      <c r="CQ361" s="598">
        <v>0</v>
      </c>
      <c r="CR361" s="419">
        <v>0</v>
      </c>
      <c r="CS361" s="419">
        <v>0</v>
      </c>
      <c r="CT361" s="419">
        <v>0</v>
      </c>
      <c r="CU361" s="419">
        <v>0</v>
      </c>
      <c r="CV361" s="419">
        <v>0</v>
      </c>
      <c r="CW361" s="419">
        <v>5547.85</v>
      </c>
      <c r="CX361" s="419">
        <v>0</v>
      </c>
      <c r="CY361" s="419">
        <v>0</v>
      </c>
      <c r="CZ361" s="420" t="s">
        <v>485</v>
      </c>
      <c r="DA361" s="420" t="s">
        <v>80</v>
      </c>
      <c r="DB361" s="537">
        <v>0</v>
      </c>
      <c r="DC361" s="537">
        <v>0</v>
      </c>
      <c r="DD361" s="537" t="s">
        <v>2096</v>
      </c>
      <c r="DE361" s="370" t="s">
        <v>2179</v>
      </c>
      <c r="DF361" s="370" t="s">
        <v>2179</v>
      </c>
      <c r="DG361" s="587"/>
      <c r="DH361" s="587"/>
      <c r="DI361" s="587"/>
      <c r="DJ361" s="587"/>
      <c r="DK361" s="587"/>
      <c r="DL361" s="587"/>
      <c r="DM361" s="587"/>
      <c r="DN361" s="587"/>
      <c r="DO361" s="587"/>
      <c r="DP361" s="587"/>
      <c r="DQ361" s="587"/>
      <c r="DR361" s="587"/>
      <c r="DS361" s="587"/>
      <c r="DT361" s="587"/>
      <c r="DU361" s="587"/>
      <c r="DV361" s="587"/>
      <c r="DW361" s="587"/>
      <c r="DX361" s="587"/>
      <c r="DY361" s="587"/>
      <c r="DZ361" s="587"/>
      <c r="EA361" s="587"/>
      <c r="EB361" s="587"/>
      <c r="EC361" s="587"/>
      <c r="ED361" s="587"/>
      <c r="EE361" s="587"/>
      <c r="EF361" s="587"/>
      <c r="EG361" s="587"/>
      <c r="EH361" s="587"/>
      <c r="EI361" s="587"/>
      <c r="EJ361" s="587"/>
      <c r="EK361" s="587"/>
      <c r="EL361" s="587"/>
      <c r="EM361" s="587"/>
      <c r="EN361" s="587"/>
      <c r="EO361" s="587"/>
      <c r="EP361" s="587"/>
      <c r="EQ361" s="587"/>
      <c r="ER361" s="587"/>
      <c r="ES361" s="587"/>
      <c r="ET361" s="587"/>
      <c r="EU361" s="587"/>
      <c r="EV361" s="587"/>
      <c r="EW361" s="587"/>
      <c r="EX361" s="587"/>
      <c r="EY361" s="587"/>
      <c r="EZ361" s="587"/>
      <c r="FA361" s="587"/>
      <c r="FB361" s="587"/>
      <c r="FC361" s="587"/>
      <c r="FD361" s="587"/>
      <c r="FE361" s="587"/>
      <c r="FF361" s="587"/>
      <c r="FG361" s="587"/>
      <c r="FH361" s="587"/>
      <c r="FI361" s="587"/>
    </row>
    <row r="362" spans="1:165" s="427" customFormat="1" ht="36" outlineLevel="1">
      <c r="A362" s="874"/>
      <c r="B362" s="524" t="s">
        <v>362</v>
      </c>
      <c r="C362" s="525" t="s">
        <v>80</v>
      </c>
      <c r="D362" s="420" t="s">
        <v>359</v>
      </c>
      <c r="E362" s="420" t="s">
        <v>80</v>
      </c>
      <c r="F362" s="420" t="s">
        <v>80</v>
      </c>
      <c r="G362" s="526" t="s">
        <v>80</v>
      </c>
      <c r="H362" s="420" t="s">
        <v>746</v>
      </c>
      <c r="I362" s="419">
        <v>6110</v>
      </c>
      <c r="J362" s="419">
        <v>6110</v>
      </c>
      <c r="K362" s="419">
        <v>0</v>
      </c>
      <c r="L362" s="419">
        <v>0</v>
      </c>
      <c r="M362" s="419">
        <v>3055</v>
      </c>
      <c r="N362" s="419">
        <v>0</v>
      </c>
      <c r="O362" s="419" t="s">
        <v>80</v>
      </c>
      <c r="P362" s="538">
        <v>45077</v>
      </c>
      <c r="Q362" s="538">
        <v>45107</v>
      </c>
      <c r="R362" s="420" t="s">
        <v>86</v>
      </c>
      <c r="S362" s="420"/>
      <c r="T362" s="534">
        <v>0</v>
      </c>
      <c r="U362" s="534">
        <v>0</v>
      </c>
      <c r="V362" s="534">
        <v>0</v>
      </c>
      <c r="W362" s="419">
        <v>0</v>
      </c>
      <c r="X362" s="419">
        <v>0</v>
      </c>
      <c r="Y362" s="419">
        <v>0</v>
      </c>
      <c r="Z362" s="419">
        <v>0</v>
      </c>
      <c r="AA362" s="419">
        <v>0</v>
      </c>
      <c r="AB362" s="419">
        <v>0</v>
      </c>
      <c r="AC362" s="419">
        <v>0</v>
      </c>
      <c r="AD362" s="402">
        <v>0</v>
      </c>
      <c r="AE362" s="402">
        <v>0</v>
      </c>
      <c r="AF362" s="402">
        <v>0</v>
      </c>
      <c r="AG362" s="402">
        <v>0</v>
      </c>
      <c r="AH362" s="419">
        <v>0</v>
      </c>
      <c r="AI362" s="402">
        <v>3055</v>
      </c>
      <c r="AJ362" s="402">
        <v>0</v>
      </c>
      <c r="AK362" s="402">
        <v>3055</v>
      </c>
      <c r="AL362" s="402">
        <v>6110</v>
      </c>
      <c r="AM362" s="419">
        <v>0</v>
      </c>
      <c r="AN362" s="419">
        <v>0</v>
      </c>
      <c r="AO362" s="419">
        <v>0</v>
      </c>
      <c r="AP362" s="419">
        <v>0</v>
      </c>
      <c r="AQ362" s="419">
        <v>0</v>
      </c>
      <c r="AR362" s="419">
        <v>0</v>
      </c>
      <c r="AS362" s="419">
        <v>0</v>
      </c>
      <c r="AT362" s="419">
        <v>0</v>
      </c>
      <c r="AU362" s="419">
        <v>0</v>
      </c>
      <c r="AV362" s="419">
        <v>0</v>
      </c>
      <c r="AW362" s="419">
        <v>0</v>
      </c>
      <c r="AX362" s="419">
        <v>0</v>
      </c>
      <c r="AY362" s="419">
        <v>0</v>
      </c>
      <c r="AZ362" s="419">
        <v>0</v>
      </c>
      <c r="BA362" s="419">
        <v>0</v>
      </c>
      <c r="BB362" s="419">
        <v>0</v>
      </c>
      <c r="BC362" s="419">
        <v>0</v>
      </c>
      <c r="BD362" s="419">
        <v>0</v>
      </c>
      <c r="BE362" s="419">
        <v>0</v>
      </c>
      <c r="BF362" s="419">
        <v>0</v>
      </c>
      <c r="BG362" s="419">
        <v>0</v>
      </c>
      <c r="BH362" s="419">
        <v>0</v>
      </c>
      <c r="BI362" s="419">
        <v>0</v>
      </c>
      <c r="BJ362" s="419">
        <v>0</v>
      </c>
      <c r="BK362" s="419">
        <v>0</v>
      </c>
      <c r="BL362" s="419">
        <v>0</v>
      </c>
      <c r="BM362" s="419">
        <v>0</v>
      </c>
      <c r="BN362" s="419"/>
      <c r="BO362" s="419">
        <v>0</v>
      </c>
      <c r="BP362" s="419">
        <v>0</v>
      </c>
      <c r="BQ362" s="419">
        <v>0</v>
      </c>
      <c r="BR362" s="419">
        <v>0</v>
      </c>
      <c r="BS362" s="419">
        <v>0</v>
      </c>
      <c r="BT362" s="419">
        <v>0</v>
      </c>
      <c r="BU362" s="419">
        <v>0</v>
      </c>
      <c r="BV362" s="419">
        <v>0</v>
      </c>
      <c r="BW362" s="402">
        <v>0</v>
      </c>
      <c r="BX362" s="402">
        <v>0</v>
      </c>
      <c r="BY362" s="402">
        <v>0</v>
      </c>
      <c r="BZ362" s="402">
        <v>0</v>
      </c>
      <c r="CA362" s="709">
        <v>0</v>
      </c>
      <c r="CB362" s="598">
        <v>0</v>
      </c>
      <c r="CC362" s="419">
        <v>0</v>
      </c>
      <c r="CD362" s="419">
        <v>0</v>
      </c>
      <c r="CE362" s="419">
        <v>0</v>
      </c>
      <c r="CF362" s="419">
        <v>0</v>
      </c>
      <c r="CG362" s="419">
        <v>0</v>
      </c>
      <c r="CH362" s="419">
        <v>0</v>
      </c>
      <c r="CI362" s="419">
        <v>0</v>
      </c>
      <c r="CJ362" s="419">
        <v>0</v>
      </c>
      <c r="CK362" s="419">
        <v>0</v>
      </c>
      <c r="CL362" s="402">
        <v>3055</v>
      </c>
      <c r="CM362" s="402">
        <v>0</v>
      </c>
      <c r="CN362" s="402">
        <v>3055</v>
      </c>
      <c r="CO362" s="402">
        <v>6110</v>
      </c>
      <c r="CP362" s="419">
        <v>0</v>
      </c>
      <c r="CQ362" s="598">
        <v>0</v>
      </c>
      <c r="CR362" s="419">
        <v>0</v>
      </c>
      <c r="CS362" s="419">
        <v>0</v>
      </c>
      <c r="CT362" s="419">
        <v>0</v>
      </c>
      <c r="CU362" s="419">
        <v>0</v>
      </c>
      <c r="CV362" s="419">
        <v>0</v>
      </c>
      <c r="CW362" s="419">
        <v>3055</v>
      </c>
      <c r="CX362" s="419">
        <v>0</v>
      </c>
      <c r="CY362" s="419">
        <v>0</v>
      </c>
      <c r="CZ362" s="420" t="s">
        <v>485</v>
      </c>
      <c r="DA362" s="420" t="s">
        <v>80</v>
      </c>
      <c r="DB362" s="537">
        <v>0</v>
      </c>
      <c r="DC362" s="537">
        <v>0</v>
      </c>
      <c r="DD362" s="537" t="s">
        <v>2096</v>
      </c>
      <c r="DE362" s="370" t="s">
        <v>2179</v>
      </c>
      <c r="DF362" s="370" t="s">
        <v>2179</v>
      </c>
      <c r="DG362" s="587"/>
      <c r="DH362" s="587"/>
      <c r="DI362" s="587"/>
      <c r="DJ362" s="587"/>
      <c r="DK362" s="587"/>
      <c r="DL362" s="587"/>
      <c r="DM362" s="587"/>
      <c r="DN362" s="587"/>
      <c r="DO362" s="587"/>
      <c r="DP362" s="587"/>
      <c r="DQ362" s="587"/>
      <c r="DR362" s="587"/>
      <c r="DS362" s="587"/>
      <c r="DT362" s="587"/>
      <c r="DU362" s="587"/>
      <c r="DV362" s="587"/>
      <c r="DW362" s="587"/>
      <c r="DX362" s="587"/>
      <c r="DY362" s="587"/>
      <c r="DZ362" s="587"/>
      <c r="EA362" s="587"/>
      <c r="EB362" s="587"/>
      <c r="EC362" s="587"/>
      <c r="ED362" s="587"/>
      <c r="EE362" s="587"/>
      <c r="EF362" s="587"/>
      <c r="EG362" s="587"/>
      <c r="EH362" s="587"/>
      <c r="EI362" s="587"/>
      <c r="EJ362" s="587"/>
      <c r="EK362" s="587"/>
      <c r="EL362" s="587"/>
      <c r="EM362" s="587"/>
      <c r="EN362" s="587"/>
      <c r="EO362" s="587"/>
      <c r="EP362" s="587"/>
      <c r="EQ362" s="587"/>
      <c r="ER362" s="587"/>
      <c r="ES362" s="587"/>
      <c r="ET362" s="587"/>
      <c r="EU362" s="587"/>
      <c r="EV362" s="587"/>
      <c r="EW362" s="587"/>
      <c r="EX362" s="587"/>
      <c r="EY362" s="587"/>
      <c r="EZ362" s="587"/>
      <c r="FA362" s="587"/>
      <c r="FB362" s="587"/>
      <c r="FC362" s="587"/>
      <c r="FD362" s="587"/>
      <c r="FE362" s="587"/>
      <c r="FF362" s="587"/>
      <c r="FG362" s="587"/>
      <c r="FH362" s="587"/>
      <c r="FI362" s="587"/>
    </row>
    <row r="363" spans="1:165" s="427" customFormat="1" ht="46.5" outlineLevel="1">
      <c r="A363" s="874"/>
      <c r="B363" s="524" t="s">
        <v>455</v>
      </c>
      <c r="C363" s="532" t="s">
        <v>708</v>
      </c>
      <c r="D363" s="420" t="s">
        <v>456</v>
      </c>
      <c r="E363" s="420" t="s">
        <v>1060</v>
      </c>
      <c r="F363" s="526">
        <v>43750672</v>
      </c>
      <c r="G363" s="526">
        <v>5237</v>
      </c>
      <c r="H363" s="420" t="s">
        <v>310</v>
      </c>
      <c r="I363" s="419">
        <v>11519.9157</v>
      </c>
      <c r="J363" s="419">
        <v>11519.9157</v>
      </c>
      <c r="K363" s="419">
        <v>0</v>
      </c>
      <c r="L363" s="419">
        <v>0</v>
      </c>
      <c r="M363" s="419">
        <v>5759.9578499999998</v>
      </c>
      <c r="N363" s="419">
        <v>1396.7829999999999</v>
      </c>
      <c r="O363" s="533">
        <v>44561</v>
      </c>
      <c r="P363" s="527" t="s">
        <v>2065</v>
      </c>
      <c r="Q363" s="528" t="s">
        <v>80</v>
      </c>
      <c r="R363" s="420" t="s">
        <v>694</v>
      </c>
      <c r="S363" s="528"/>
      <c r="T363" s="534">
        <v>0</v>
      </c>
      <c r="U363" s="534">
        <v>0</v>
      </c>
      <c r="V363" s="534">
        <v>0</v>
      </c>
      <c r="W363" s="419">
        <v>2793.5659999999998</v>
      </c>
      <c r="X363" s="419">
        <v>1396.7829999999999</v>
      </c>
      <c r="Y363" s="419">
        <v>0</v>
      </c>
      <c r="Z363" s="419">
        <v>0</v>
      </c>
      <c r="AA363" s="419">
        <v>0</v>
      </c>
      <c r="AB363" s="419">
        <v>0</v>
      </c>
      <c r="AC363" s="419">
        <v>0</v>
      </c>
      <c r="AD363" s="419">
        <v>0</v>
      </c>
      <c r="AE363" s="419">
        <v>0</v>
      </c>
      <c r="AF363" s="419">
        <v>0</v>
      </c>
      <c r="AG363" s="419">
        <v>0</v>
      </c>
      <c r="AH363" s="419">
        <v>0</v>
      </c>
      <c r="AI363" s="419">
        <v>0</v>
      </c>
      <c r="AJ363" s="419">
        <v>0</v>
      </c>
      <c r="AK363" s="419">
        <v>0</v>
      </c>
      <c r="AL363" s="419">
        <v>0</v>
      </c>
      <c r="AM363" s="419">
        <v>0</v>
      </c>
      <c r="AN363" s="419">
        <v>0</v>
      </c>
      <c r="AO363" s="419">
        <v>0</v>
      </c>
      <c r="AP363" s="419">
        <v>0</v>
      </c>
      <c r="AQ363" s="419">
        <v>0</v>
      </c>
      <c r="AR363" s="419">
        <v>0</v>
      </c>
      <c r="AS363" s="419">
        <v>0</v>
      </c>
      <c r="AT363" s="419">
        <v>0</v>
      </c>
      <c r="AU363" s="419">
        <v>0</v>
      </c>
      <c r="AV363" s="419">
        <v>0</v>
      </c>
      <c r="AW363" s="419">
        <v>0</v>
      </c>
      <c r="AX363" s="419">
        <v>0</v>
      </c>
      <c r="AY363" s="419">
        <v>0</v>
      </c>
      <c r="AZ363" s="419">
        <v>0</v>
      </c>
      <c r="BA363" s="419">
        <v>0</v>
      </c>
      <c r="BB363" s="419">
        <v>0</v>
      </c>
      <c r="BC363" s="419">
        <v>0</v>
      </c>
      <c r="BD363" s="419">
        <v>0</v>
      </c>
      <c r="BE363" s="419">
        <v>0</v>
      </c>
      <c r="BF363" s="419">
        <v>0</v>
      </c>
      <c r="BG363" s="419">
        <v>0</v>
      </c>
      <c r="BH363" s="419">
        <v>0</v>
      </c>
      <c r="BI363" s="419">
        <v>0</v>
      </c>
      <c r="BJ363" s="419">
        <v>0</v>
      </c>
      <c r="BK363" s="419">
        <v>0</v>
      </c>
      <c r="BL363" s="419">
        <v>0</v>
      </c>
      <c r="BM363" s="419">
        <v>0</v>
      </c>
      <c r="BN363" s="419">
        <v>0</v>
      </c>
      <c r="BO363" s="419">
        <v>0</v>
      </c>
      <c r="BP363" s="419">
        <v>0</v>
      </c>
      <c r="BQ363" s="419">
        <v>0</v>
      </c>
      <c r="BR363" s="419">
        <v>0</v>
      </c>
      <c r="BS363" s="419">
        <v>0</v>
      </c>
      <c r="BT363" s="419">
        <v>0</v>
      </c>
      <c r="BU363" s="419">
        <v>0</v>
      </c>
      <c r="BV363" s="419">
        <v>0</v>
      </c>
      <c r="BW363" s="419">
        <v>0</v>
      </c>
      <c r="BX363" s="419">
        <v>0</v>
      </c>
      <c r="BY363" s="419">
        <v>0</v>
      </c>
      <c r="BZ363" s="419">
        <v>0</v>
      </c>
      <c r="CA363" s="609">
        <v>0</v>
      </c>
      <c r="CB363" s="598">
        <v>0</v>
      </c>
      <c r="CC363" s="419">
        <v>0</v>
      </c>
      <c r="CD363" s="419">
        <v>0</v>
      </c>
      <c r="CE363" s="419">
        <v>0</v>
      </c>
      <c r="CF363" s="419">
        <v>0</v>
      </c>
      <c r="CG363" s="419">
        <v>0</v>
      </c>
      <c r="CH363" s="419">
        <v>0</v>
      </c>
      <c r="CI363" s="419">
        <v>0</v>
      </c>
      <c r="CJ363" s="419">
        <v>0</v>
      </c>
      <c r="CK363" s="419">
        <v>0</v>
      </c>
      <c r="CL363" s="419">
        <v>0</v>
      </c>
      <c r="CM363" s="419">
        <v>0</v>
      </c>
      <c r="CN363" s="419">
        <v>0</v>
      </c>
      <c r="CO363" s="419">
        <v>0</v>
      </c>
      <c r="CP363" s="419">
        <v>0</v>
      </c>
      <c r="CQ363" s="419">
        <v>0</v>
      </c>
      <c r="CR363" s="419">
        <v>0</v>
      </c>
      <c r="CS363" s="419">
        <v>0</v>
      </c>
      <c r="CT363" s="419">
        <v>0</v>
      </c>
      <c r="CU363" s="419">
        <v>0</v>
      </c>
      <c r="CV363" s="419">
        <v>0</v>
      </c>
      <c r="CW363" s="419">
        <v>0</v>
      </c>
      <c r="CX363" s="419">
        <v>847.95</v>
      </c>
      <c r="CY363" s="419">
        <v>3515.2248500000001</v>
      </c>
      <c r="CZ363" s="420" t="s">
        <v>457</v>
      </c>
      <c r="DA363" s="420" t="s">
        <v>1987</v>
      </c>
      <c r="DB363" s="537">
        <v>0</v>
      </c>
      <c r="DC363" s="537">
        <v>0</v>
      </c>
      <c r="DD363" s="420" t="s">
        <v>2095</v>
      </c>
      <c r="DE363" s="370" t="s">
        <v>2176</v>
      </c>
      <c r="DF363" s="370" t="s">
        <v>2176</v>
      </c>
      <c r="DG363" s="587"/>
      <c r="DH363" s="587"/>
      <c r="DI363" s="587"/>
      <c r="DJ363" s="587"/>
      <c r="DK363" s="587"/>
      <c r="DL363" s="587"/>
      <c r="DM363" s="587"/>
      <c r="DN363" s="587"/>
      <c r="DO363" s="587"/>
      <c r="DP363" s="587"/>
      <c r="DQ363" s="587"/>
      <c r="DR363" s="587"/>
      <c r="DS363" s="587"/>
      <c r="DT363" s="587"/>
      <c r="DU363" s="587"/>
      <c r="DV363" s="587"/>
      <c r="DW363" s="587"/>
      <c r="DX363" s="587"/>
      <c r="DY363" s="587"/>
      <c r="DZ363" s="587"/>
      <c r="EA363" s="587"/>
      <c r="EB363" s="587"/>
      <c r="EC363" s="587"/>
      <c r="ED363" s="587"/>
      <c r="EE363" s="587"/>
      <c r="EF363" s="587"/>
      <c r="EG363" s="587"/>
      <c r="EH363" s="587"/>
      <c r="EI363" s="587"/>
      <c r="EJ363" s="587"/>
      <c r="EK363" s="587"/>
      <c r="EL363" s="587"/>
      <c r="EM363" s="587"/>
      <c r="EN363" s="587"/>
      <c r="EO363" s="587"/>
      <c r="EP363" s="587"/>
      <c r="EQ363" s="587"/>
      <c r="ER363" s="587"/>
      <c r="ES363" s="587"/>
      <c r="ET363" s="587"/>
      <c r="EU363" s="587"/>
      <c r="EV363" s="587"/>
      <c r="EW363" s="587"/>
      <c r="EX363" s="587"/>
      <c r="EY363" s="587"/>
      <c r="EZ363" s="587"/>
      <c r="FA363" s="587"/>
      <c r="FB363" s="587"/>
      <c r="FC363" s="587"/>
      <c r="FD363" s="587"/>
      <c r="FE363" s="587"/>
      <c r="FF363" s="587"/>
      <c r="FG363" s="587"/>
      <c r="FH363" s="587"/>
      <c r="FI363" s="587"/>
    </row>
    <row r="364" spans="1:165" s="427" customFormat="1" ht="54" outlineLevel="1">
      <c r="A364" s="874"/>
      <c r="B364" s="524" t="s">
        <v>458</v>
      </c>
      <c r="C364" s="532" t="s">
        <v>709</v>
      </c>
      <c r="D364" s="420" t="s">
        <v>456</v>
      </c>
      <c r="E364" s="420" t="s">
        <v>1060</v>
      </c>
      <c r="F364" s="526">
        <v>43750672</v>
      </c>
      <c r="G364" s="526">
        <v>5238</v>
      </c>
      <c r="H364" s="420" t="s">
        <v>310</v>
      </c>
      <c r="I364" s="419">
        <v>1956.16</v>
      </c>
      <c r="J364" s="419">
        <v>1956.16</v>
      </c>
      <c r="K364" s="419">
        <v>0</v>
      </c>
      <c r="L364" s="419">
        <v>0</v>
      </c>
      <c r="M364" s="419">
        <v>1369.3119999999999</v>
      </c>
      <c r="N364" s="419">
        <v>0</v>
      </c>
      <c r="O364" s="533">
        <v>44561</v>
      </c>
      <c r="P364" s="527" t="s">
        <v>2065</v>
      </c>
      <c r="Q364" s="528" t="s">
        <v>80</v>
      </c>
      <c r="R364" s="420" t="s">
        <v>694</v>
      </c>
      <c r="S364" s="528"/>
      <c r="T364" s="534">
        <v>0</v>
      </c>
      <c r="U364" s="534">
        <v>0</v>
      </c>
      <c r="V364" s="534">
        <v>0</v>
      </c>
      <c r="W364" s="419">
        <v>0</v>
      </c>
      <c r="X364" s="419">
        <v>0</v>
      </c>
      <c r="Y364" s="419">
        <v>0</v>
      </c>
      <c r="Z364" s="419">
        <v>0</v>
      </c>
      <c r="AA364" s="419">
        <v>0</v>
      </c>
      <c r="AB364" s="419">
        <v>0</v>
      </c>
      <c r="AC364" s="419">
        <v>0</v>
      </c>
      <c r="AD364" s="419">
        <v>0</v>
      </c>
      <c r="AE364" s="419">
        <v>0</v>
      </c>
      <c r="AF364" s="419">
        <v>0</v>
      </c>
      <c r="AG364" s="419">
        <v>0</v>
      </c>
      <c r="AH364" s="419">
        <v>0</v>
      </c>
      <c r="AI364" s="419">
        <v>0</v>
      </c>
      <c r="AJ364" s="419">
        <v>0</v>
      </c>
      <c r="AK364" s="419">
        <v>0</v>
      </c>
      <c r="AL364" s="419">
        <v>0</v>
      </c>
      <c r="AM364" s="419">
        <v>0</v>
      </c>
      <c r="AN364" s="419">
        <v>0</v>
      </c>
      <c r="AO364" s="419">
        <v>0</v>
      </c>
      <c r="AP364" s="419">
        <v>0</v>
      </c>
      <c r="AQ364" s="419">
        <v>0</v>
      </c>
      <c r="AR364" s="419">
        <v>0</v>
      </c>
      <c r="AS364" s="419">
        <v>0</v>
      </c>
      <c r="AT364" s="419">
        <v>0</v>
      </c>
      <c r="AU364" s="419">
        <v>0</v>
      </c>
      <c r="AV364" s="419">
        <v>0</v>
      </c>
      <c r="AW364" s="419">
        <v>0</v>
      </c>
      <c r="AX364" s="419">
        <v>0</v>
      </c>
      <c r="AY364" s="419">
        <v>0</v>
      </c>
      <c r="AZ364" s="419">
        <v>0</v>
      </c>
      <c r="BA364" s="419">
        <v>0</v>
      </c>
      <c r="BB364" s="419">
        <v>0</v>
      </c>
      <c r="BC364" s="419">
        <v>0</v>
      </c>
      <c r="BD364" s="419">
        <v>0</v>
      </c>
      <c r="BE364" s="419">
        <v>0</v>
      </c>
      <c r="BF364" s="419">
        <v>0</v>
      </c>
      <c r="BG364" s="419">
        <v>0</v>
      </c>
      <c r="BH364" s="419">
        <v>0</v>
      </c>
      <c r="BI364" s="419">
        <v>0</v>
      </c>
      <c r="BJ364" s="419">
        <v>0</v>
      </c>
      <c r="BK364" s="419">
        <v>0</v>
      </c>
      <c r="BL364" s="419">
        <v>0</v>
      </c>
      <c r="BM364" s="419">
        <v>0</v>
      </c>
      <c r="BN364" s="419">
        <v>0</v>
      </c>
      <c r="BO364" s="419">
        <v>0</v>
      </c>
      <c r="BP364" s="419">
        <v>0</v>
      </c>
      <c r="BQ364" s="419">
        <v>0</v>
      </c>
      <c r="BR364" s="419">
        <v>0</v>
      </c>
      <c r="BS364" s="419">
        <v>0</v>
      </c>
      <c r="BT364" s="419">
        <v>0</v>
      </c>
      <c r="BU364" s="419">
        <v>0</v>
      </c>
      <c r="BV364" s="419">
        <v>0</v>
      </c>
      <c r="BW364" s="419">
        <v>0</v>
      </c>
      <c r="BX364" s="419">
        <v>0</v>
      </c>
      <c r="BY364" s="419">
        <v>0</v>
      </c>
      <c r="BZ364" s="419">
        <v>0</v>
      </c>
      <c r="CA364" s="609">
        <v>0</v>
      </c>
      <c r="CB364" s="598">
        <v>0</v>
      </c>
      <c r="CC364" s="419">
        <v>0</v>
      </c>
      <c r="CD364" s="419">
        <v>0</v>
      </c>
      <c r="CE364" s="419">
        <v>0</v>
      </c>
      <c r="CF364" s="419">
        <v>0</v>
      </c>
      <c r="CG364" s="419">
        <v>0</v>
      </c>
      <c r="CH364" s="419">
        <v>0</v>
      </c>
      <c r="CI364" s="419">
        <v>0</v>
      </c>
      <c r="CJ364" s="419">
        <v>0</v>
      </c>
      <c r="CK364" s="419">
        <v>0</v>
      </c>
      <c r="CL364" s="419">
        <v>0</v>
      </c>
      <c r="CM364" s="419">
        <v>0</v>
      </c>
      <c r="CN364" s="419">
        <v>0</v>
      </c>
      <c r="CO364" s="419">
        <v>0</v>
      </c>
      <c r="CP364" s="419">
        <v>0</v>
      </c>
      <c r="CQ364" s="419">
        <v>0</v>
      </c>
      <c r="CR364" s="419">
        <v>0</v>
      </c>
      <c r="CS364" s="419">
        <v>0</v>
      </c>
      <c r="CT364" s="419">
        <v>0</v>
      </c>
      <c r="CU364" s="419">
        <v>0</v>
      </c>
      <c r="CV364" s="419">
        <v>0</v>
      </c>
      <c r="CW364" s="419">
        <v>0</v>
      </c>
      <c r="CX364" s="419">
        <v>0</v>
      </c>
      <c r="CY364" s="419">
        <v>1369.3119999999999</v>
      </c>
      <c r="CZ364" s="420" t="s">
        <v>457</v>
      </c>
      <c r="DA364" s="420" t="s">
        <v>1988</v>
      </c>
      <c r="DB364" s="537">
        <v>0</v>
      </c>
      <c r="DC364" s="537">
        <v>0</v>
      </c>
      <c r="DD364" s="420" t="s">
        <v>2095</v>
      </c>
      <c r="DE364" s="370" t="s">
        <v>2176</v>
      </c>
      <c r="DF364" s="370" t="s">
        <v>2176</v>
      </c>
      <c r="DG364" s="587"/>
      <c r="DH364" s="587"/>
      <c r="DI364" s="587"/>
      <c r="DJ364" s="587"/>
      <c r="DK364" s="587"/>
      <c r="DL364" s="587"/>
      <c r="DM364" s="587"/>
      <c r="DN364" s="587"/>
      <c r="DO364" s="587"/>
      <c r="DP364" s="587"/>
      <c r="DQ364" s="587"/>
      <c r="DR364" s="587"/>
      <c r="DS364" s="587"/>
      <c r="DT364" s="587"/>
      <c r="DU364" s="587"/>
      <c r="DV364" s="587"/>
      <c r="DW364" s="587"/>
      <c r="DX364" s="587"/>
      <c r="DY364" s="587"/>
      <c r="DZ364" s="587"/>
      <c r="EA364" s="587"/>
      <c r="EB364" s="587"/>
      <c r="EC364" s="587"/>
      <c r="ED364" s="587"/>
      <c r="EE364" s="587"/>
      <c r="EF364" s="587"/>
      <c r="EG364" s="587"/>
      <c r="EH364" s="587"/>
      <c r="EI364" s="587"/>
      <c r="EJ364" s="587"/>
      <c r="EK364" s="587"/>
      <c r="EL364" s="587"/>
      <c r="EM364" s="587"/>
      <c r="EN364" s="587"/>
      <c r="EO364" s="587"/>
      <c r="EP364" s="587"/>
      <c r="EQ364" s="587"/>
      <c r="ER364" s="587"/>
      <c r="ES364" s="587"/>
      <c r="ET364" s="587"/>
      <c r="EU364" s="587"/>
      <c r="EV364" s="587"/>
      <c r="EW364" s="587"/>
      <c r="EX364" s="587"/>
      <c r="EY364" s="587"/>
      <c r="EZ364" s="587"/>
      <c r="FA364" s="587"/>
      <c r="FB364" s="587"/>
      <c r="FC364" s="587"/>
      <c r="FD364" s="587"/>
      <c r="FE364" s="587"/>
      <c r="FF364" s="587"/>
      <c r="FG364" s="587"/>
      <c r="FH364" s="587"/>
      <c r="FI364" s="587"/>
    </row>
    <row r="365" spans="1:165" s="427" customFormat="1" ht="54" outlineLevel="1">
      <c r="A365" s="874"/>
      <c r="B365" s="524" t="s">
        <v>1006</v>
      </c>
      <c r="C365" s="525" t="s">
        <v>80</v>
      </c>
      <c r="D365" s="420" t="s">
        <v>1001</v>
      </c>
      <c r="E365" s="420" t="s">
        <v>1733</v>
      </c>
      <c r="F365" s="526" t="s">
        <v>1734</v>
      </c>
      <c r="G365" s="526" t="s">
        <v>1737</v>
      </c>
      <c r="H365" s="420" t="s">
        <v>1007</v>
      </c>
      <c r="I365" s="419">
        <v>7000</v>
      </c>
      <c r="J365" s="419">
        <v>7000</v>
      </c>
      <c r="K365" s="419">
        <v>0</v>
      </c>
      <c r="L365" s="419">
        <v>0</v>
      </c>
      <c r="M365" s="419">
        <v>2800</v>
      </c>
      <c r="N365" s="419">
        <v>0</v>
      </c>
      <c r="O365" s="419" t="s">
        <v>80</v>
      </c>
      <c r="P365" s="527">
        <v>44196</v>
      </c>
      <c r="Q365" s="528">
        <v>44196</v>
      </c>
      <c r="R365" s="420" t="s">
        <v>694</v>
      </c>
      <c r="S365" s="420"/>
      <c r="T365" s="534">
        <v>0</v>
      </c>
      <c r="U365" s="534">
        <v>0</v>
      </c>
      <c r="V365" s="534">
        <v>0</v>
      </c>
      <c r="W365" s="419">
        <v>2674.20588</v>
      </c>
      <c r="X365" s="419">
        <v>0</v>
      </c>
      <c r="Y365" s="419">
        <v>0</v>
      </c>
      <c r="Z365" s="419">
        <v>0</v>
      </c>
      <c r="AA365" s="419">
        <v>0</v>
      </c>
      <c r="AB365" s="419">
        <v>0</v>
      </c>
      <c r="AC365" s="419">
        <v>0</v>
      </c>
      <c r="AD365" s="419">
        <v>0</v>
      </c>
      <c r="AE365" s="419">
        <v>0</v>
      </c>
      <c r="AF365" s="419">
        <v>0</v>
      </c>
      <c r="AG365" s="419">
        <v>0</v>
      </c>
      <c r="AH365" s="419">
        <v>0</v>
      </c>
      <c r="AI365" s="419">
        <v>0</v>
      </c>
      <c r="AJ365" s="419">
        <v>0</v>
      </c>
      <c r="AK365" s="419">
        <v>0</v>
      </c>
      <c r="AL365" s="419">
        <v>0</v>
      </c>
      <c r="AM365" s="419">
        <v>0</v>
      </c>
      <c r="AN365" s="419">
        <v>0</v>
      </c>
      <c r="AO365" s="419">
        <v>0</v>
      </c>
      <c r="AP365" s="419">
        <v>0</v>
      </c>
      <c r="AQ365" s="419">
        <v>0</v>
      </c>
      <c r="AR365" s="419">
        <v>0</v>
      </c>
      <c r="AS365" s="419">
        <v>0</v>
      </c>
      <c r="AT365" s="419">
        <v>0</v>
      </c>
      <c r="AU365" s="419">
        <v>0</v>
      </c>
      <c r="AV365" s="419">
        <v>0</v>
      </c>
      <c r="AW365" s="419">
        <v>0</v>
      </c>
      <c r="AX365" s="419">
        <v>0</v>
      </c>
      <c r="AY365" s="419">
        <v>0</v>
      </c>
      <c r="AZ365" s="419">
        <v>0</v>
      </c>
      <c r="BA365" s="419">
        <v>0</v>
      </c>
      <c r="BB365" s="419">
        <v>0</v>
      </c>
      <c r="BC365" s="419">
        <v>0</v>
      </c>
      <c r="BD365" s="419">
        <v>0</v>
      </c>
      <c r="BE365" s="419">
        <v>0</v>
      </c>
      <c r="BF365" s="419">
        <v>0</v>
      </c>
      <c r="BG365" s="419">
        <v>0</v>
      </c>
      <c r="BH365" s="419">
        <v>0</v>
      </c>
      <c r="BI365" s="419">
        <v>0</v>
      </c>
      <c r="BJ365" s="419">
        <v>0</v>
      </c>
      <c r="BK365" s="419">
        <v>0</v>
      </c>
      <c r="BL365" s="419">
        <v>0</v>
      </c>
      <c r="BM365" s="419">
        <v>0</v>
      </c>
      <c r="BN365" s="419">
        <v>0</v>
      </c>
      <c r="BO365" s="419">
        <v>0</v>
      </c>
      <c r="BP365" s="419">
        <v>0</v>
      </c>
      <c r="BQ365" s="419">
        <v>0</v>
      </c>
      <c r="BR365" s="419">
        <v>0</v>
      </c>
      <c r="BS365" s="419">
        <v>0</v>
      </c>
      <c r="BT365" s="419">
        <v>0</v>
      </c>
      <c r="BU365" s="419">
        <v>0</v>
      </c>
      <c r="BV365" s="419">
        <v>0</v>
      </c>
      <c r="BW365" s="419">
        <v>0</v>
      </c>
      <c r="BX365" s="419">
        <v>0</v>
      </c>
      <c r="BY365" s="419">
        <v>0</v>
      </c>
      <c r="BZ365" s="419">
        <v>0</v>
      </c>
      <c r="CA365" s="609">
        <v>0</v>
      </c>
      <c r="CB365" s="598">
        <v>0</v>
      </c>
      <c r="CC365" s="419">
        <v>0</v>
      </c>
      <c r="CD365" s="419">
        <v>0</v>
      </c>
      <c r="CE365" s="419">
        <v>0</v>
      </c>
      <c r="CF365" s="419">
        <v>0</v>
      </c>
      <c r="CG365" s="598">
        <v>0</v>
      </c>
      <c r="CH365" s="419">
        <v>0</v>
      </c>
      <c r="CI365" s="419">
        <v>0</v>
      </c>
      <c r="CJ365" s="419">
        <v>0</v>
      </c>
      <c r="CK365" s="419">
        <v>0</v>
      </c>
      <c r="CL365" s="598">
        <v>0</v>
      </c>
      <c r="CM365" s="419">
        <v>0</v>
      </c>
      <c r="CN365" s="419">
        <v>0</v>
      </c>
      <c r="CO365" s="419">
        <v>0</v>
      </c>
      <c r="CP365" s="419">
        <v>0</v>
      </c>
      <c r="CQ365" s="598">
        <v>0</v>
      </c>
      <c r="CR365" s="419">
        <v>0</v>
      </c>
      <c r="CS365" s="419">
        <v>0</v>
      </c>
      <c r="CT365" s="419">
        <v>0</v>
      </c>
      <c r="CU365" s="419">
        <v>0</v>
      </c>
      <c r="CV365" s="419">
        <v>0</v>
      </c>
      <c r="CW365" s="419">
        <v>0</v>
      </c>
      <c r="CX365" s="419">
        <v>2900</v>
      </c>
      <c r="CY365" s="419">
        <v>0</v>
      </c>
      <c r="CZ365" s="420" t="s">
        <v>1061</v>
      </c>
      <c r="DA365" s="420" t="s">
        <v>80</v>
      </c>
      <c r="DB365" s="537">
        <v>0</v>
      </c>
      <c r="DC365" s="537">
        <v>0</v>
      </c>
      <c r="DD365" s="420" t="s">
        <v>2095</v>
      </c>
      <c r="DE365" s="370" t="s">
        <v>2176</v>
      </c>
      <c r="DF365" s="370" t="s">
        <v>2176</v>
      </c>
      <c r="DG365" s="587"/>
      <c r="DH365" s="587"/>
      <c r="DI365" s="587"/>
      <c r="DJ365" s="587"/>
      <c r="DK365" s="587"/>
      <c r="DL365" s="587"/>
      <c r="DM365" s="587"/>
      <c r="DN365" s="587"/>
      <c r="DO365" s="587"/>
      <c r="DP365" s="587"/>
      <c r="DQ365" s="587"/>
      <c r="DR365" s="587"/>
      <c r="DS365" s="587"/>
      <c r="DT365" s="587"/>
      <c r="DU365" s="587"/>
      <c r="DV365" s="587"/>
      <c r="DW365" s="587"/>
      <c r="DX365" s="587"/>
      <c r="DY365" s="587"/>
      <c r="DZ365" s="587"/>
      <c r="EA365" s="587"/>
      <c r="EB365" s="587"/>
      <c r="EC365" s="587"/>
      <c r="ED365" s="587"/>
      <c r="EE365" s="587"/>
      <c r="EF365" s="587"/>
      <c r="EG365" s="587"/>
      <c r="EH365" s="587"/>
      <c r="EI365" s="587"/>
      <c r="EJ365" s="587"/>
      <c r="EK365" s="587"/>
      <c r="EL365" s="587"/>
      <c r="EM365" s="587"/>
      <c r="EN365" s="587"/>
      <c r="EO365" s="587"/>
      <c r="EP365" s="587"/>
      <c r="EQ365" s="587"/>
      <c r="ER365" s="587"/>
      <c r="ES365" s="587"/>
      <c r="ET365" s="587"/>
      <c r="EU365" s="587"/>
      <c r="EV365" s="587"/>
      <c r="EW365" s="587"/>
      <c r="EX365" s="587"/>
      <c r="EY365" s="587"/>
      <c r="EZ365" s="587"/>
      <c r="FA365" s="587"/>
      <c r="FB365" s="587"/>
      <c r="FC365" s="587"/>
      <c r="FD365" s="587"/>
      <c r="FE365" s="587"/>
      <c r="FF365" s="587"/>
      <c r="FG365" s="587"/>
      <c r="FH365" s="587"/>
      <c r="FI365" s="587"/>
    </row>
    <row r="366" spans="1:165" s="427" customFormat="1" ht="108" outlineLevel="1">
      <c r="A366" s="874"/>
      <c r="B366" s="524" t="s">
        <v>2164</v>
      </c>
      <c r="C366" s="710" t="s">
        <v>2596</v>
      </c>
      <c r="D366" s="420" t="s">
        <v>2162</v>
      </c>
      <c r="E366" s="710" t="s">
        <v>2597</v>
      </c>
      <c r="F366" s="526" t="s">
        <v>2598</v>
      </c>
      <c r="G366" s="526" t="s">
        <v>1042</v>
      </c>
      <c r="H366" s="420" t="s">
        <v>746</v>
      </c>
      <c r="I366" s="33">
        <v>104603</v>
      </c>
      <c r="J366" s="419">
        <v>102182.99668</v>
      </c>
      <c r="K366" s="419">
        <v>2420</v>
      </c>
      <c r="L366" s="419">
        <v>0</v>
      </c>
      <c r="M366" s="402">
        <v>41841.199999999997</v>
      </c>
      <c r="N366" s="419">
        <v>0</v>
      </c>
      <c r="O366" s="419">
        <v>0</v>
      </c>
      <c r="P366" s="527" t="s">
        <v>80</v>
      </c>
      <c r="Q366" s="179">
        <v>44985</v>
      </c>
      <c r="R366" s="420" t="s">
        <v>1671</v>
      </c>
      <c r="S366" s="420"/>
      <c r="T366" s="534">
        <v>0</v>
      </c>
      <c r="U366" s="534">
        <v>0</v>
      </c>
      <c r="V366" s="534">
        <v>0</v>
      </c>
      <c r="W366" s="419">
        <v>0</v>
      </c>
      <c r="X366" s="419">
        <v>0</v>
      </c>
      <c r="Y366" s="419">
        <v>0</v>
      </c>
      <c r="Z366" s="419">
        <v>0</v>
      </c>
      <c r="AA366" s="419">
        <v>0</v>
      </c>
      <c r="AB366" s="419">
        <v>0</v>
      </c>
      <c r="AC366" s="419">
        <v>0</v>
      </c>
      <c r="AD366" s="419">
        <v>61309.798009999999</v>
      </c>
      <c r="AE366" s="419">
        <v>0</v>
      </c>
      <c r="AF366" s="419">
        <v>40873.198669999998</v>
      </c>
      <c r="AG366" s="419">
        <v>102182.99668</v>
      </c>
      <c r="AH366" s="419">
        <v>130.68</v>
      </c>
      <c r="AI366" s="419">
        <v>0</v>
      </c>
      <c r="AJ366" s="419">
        <v>0</v>
      </c>
      <c r="AK366" s="419">
        <v>0</v>
      </c>
      <c r="AL366" s="419">
        <v>0</v>
      </c>
      <c r="AM366" s="419">
        <v>0</v>
      </c>
      <c r="AN366" s="419">
        <v>0</v>
      </c>
      <c r="AO366" s="419">
        <v>0</v>
      </c>
      <c r="AP366" s="419">
        <v>0</v>
      </c>
      <c r="AQ366" s="419">
        <v>0</v>
      </c>
      <c r="AR366" s="419">
        <v>0</v>
      </c>
      <c r="AS366" s="419">
        <v>0</v>
      </c>
      <c r="AT366" s="419">
        <v>0</v>
      </c>
      <c r="AU366" s="419">
        <v>0</v>
      </c>
      <c r="AV366" s="419">
        <v>0</v>
      </c>
      <c r="AW366" s="419">
        <v>0</v>
      </c>
      <c r="AX366" s="419">
        <v>0</v>
      </c>
      <c r="AY366" s="419">
        <v>0</v>
      </c>
      <c r="AZ366" s="419">
        <v>0</v>
      </c>
      <c r="BA366" s="419">
        <v>0</v>
      </c>
      <c r="BB366" s="419">
        <v>0</v>
      </c>
      <c r="BC366" s="419">
        <v>0</v>
      </c>
      <c r="BD366" s="419">
        <v>0</v>
      </c>
      <c r="BE366" s="419">
        <v>0</v>
      </c>
      <c r="BF366" s="419">
        <v>0</v>
      </c>
      <c r="BG366" s="419">
        <v>0</v>
      </c>
      <c r="BH366" s="402">
        <v>0</v>
      </c>
      <c r="BI366" s="419">
        <v>0</v>
      </c>
      <c r="BJ366" s="402">
        <v>0</v>
      </c>
      <c r="BK366" s="419">
        <v>0</v>
      </c>
      <c r="BL366" s="402">
        <v>0</v>
      </c>
      <c r="BM366" s="402">
        <v>0</v>
      </c>
      <c r="BN366" s="419">
        <v>0</v>
      </c>
      <c r="BO366" s="402">
        <v>0</v>
      </c>
      <c r="BP366" s="402">
        <v>0</v>
      </c>
      <c r="BQ366" s="419">
        <v>0</v>
      </c>
      <c r="BR366" s="402">
        <v>468.27</v>
      </c>
      <c r="BS366" s="419">
        <v>0</v>
      </c>
      <c r="BT366" s="402">
        <v>312.18</v>
      </c>
      <c r="BU366" s="402">
        <v>780.45</v>
      </c>
      <c r="BV366" s="419">
        <v>0</v>
      </c>
      <c r="BW366" s="419">
        <v>60841.528010000002</v>
      </c>
      <c r="BX366" s="419">
        <v>0</v>
      </c>
      <c r="BY366" s="419">
        <v>40561.018669999998</v>
      </c>
      <c r="BZ366" s="419">
        <v>101402.54668</v>
      </c>
      <c r="CA366" s="402">
        <v>130.68</v>
      </c>
      <c r="CB366" s="598">
        <v>0</v>
      </c>
      <c r="CC366" s="419">
        <v>0</v>
      </c>
      <c r="CD366" s="419">
        <v>0</v>
      </c>
      <c r="CE366" s="419">
        <v>0</v>
      </c>
      <c r="CF366" s="419">
        <v>0</v>
      </c>
      <c r="CG366" s="598">
        <v>0</v>
      </c>
      <c r="CH366" s="419">
        <v>0</v>
      </c>
      <c r="CI366" s="419">
        <v>0</v>
      </c>
      <c r="CJ366" s="419">
        <v>0</v>
      </c>
      <c r="CK366" s="419">
        <v>0</v>
      </c>
      <c r="CL366" s="598">
        <v>0</v>
      </c>
      <c r="CM366" s="419">
        <v>0</v>
      </c>
      <c r="CN366" s="419">
        <v>0</v>
      </c>
      <c r="CO366" s="419">
        <v>0</v>
      </c>
      <c r="CP366" s="419">
        <v>0</v>
      </c>
      <c r="CQ366" s="598">
        <v>0</v>
      </c>
      <c r="CR366" s="419">
        <v>0</v>
      </c>
      <c r="CS366" s="419">
        <v>0</v>
      </c>
      <c r="CT366" s="419">
        <v>0</v>
      </c>
      <c r="CU366" s="419">
        <v>0</v>
      </c>
      <c r="CV366" s="419">
        <v>2420</v>
      </c>
      <c r="CW366" s="402">
        <v>41710.519999999997</v>
      </c>
      <c r="CX366" s="419">
        <v>0</v>
      </c>
      <c r="CY366" s="419">
        <v>0</v>
      </c>
      <c r="CZ366" s="420" t="s">
        <v>768</v>
      </c>
      <c r="DA366" s="420" t="s">
        <v>2163</v>
      </c>
      <c r="DB366" s="537">
        <v>0</v>
      </c>
      <c r="DC366" s="537">
        <v>0</v>
      </c>
      <c r="DD366" s="528" t="s">
        <v>2096</v>
      </c>
      <c r="DE366" s="370" t="s">
        <v>2178</v>
      </c>
      <c r="DF366" s="370" t="s">
        <v>2178</v>
      </c>
      <c r="DG366" s="587"/>
      <c r="DH366" s="587"/>
      <c r="DI366" s="587"/>
      <c r="DJ366" s="587"/>
      <c r="DK366" s="587"/>
      <c r="DL366" s="587"/>
      <c r="DM366" s="587"/>
      <c r="DN366" s="587"/>
      <c r="DO366" s="587"/>
      <c r="DP366" s="587"/>
      <c r="DQ366" s="587"/>
      <c r="DR366" s="587"/>
      <c r="DS366" s="587"/>
      <c r="DT366" s="587"/>
      <c r="DU366" s="587"/>
      <c r="DV366" s="587"/>
      <c r="DW366" s="587"/>
      <c r="DX366" s="587"/>
      <c r="DY366" s="587"/>
      <c r="DZ366" s="587"/>
      <c r="EA366" s="587"/>
      <c r="EB366" s="587"/>
      <c r="EC366" s="587"/>
      <c r="ED366" s="587"/>
      <c r="EE366" s="587"/>
      <c r="EF366" s="587"/>
      <c r="EG366" s="587"/>
      <c r="EH366" s="587"/>
      <c r="EI366" s="587"/>
      <c r="EJ366" s="587"/>
      <c r="EK366" s="587"/>
      <c r="EL366" s="587"/>
      <c r="EM366" s="587"/>
      <c r="EN366" s="587"/>
      <c r="EO366" s="587"/>
      <c r="EP366" s="587"/>
      <c r="EQ366" s="587"/>
      <c r="ER366" s="587"/>
      <c r="ES366" s="587"/>
      <c r="ET366" s="587"/>
      <c r="EU366" s="587"/>
      <c r="EV366" s="587"/>
      <c r="EW366" s="587"/>
      <c r="EX366" s="587"/>
      <c r="EY366" s="587"/>
      <c r="EZ366" s="587"/>
      <c r="FA366" s="587"/>
      <c r="FB366" s="587"/>
      <c r="FC366" s="587"/>
      <c r="FD366" s="587"/>
      <c r="FE366" s="587"/>
      <c r="FF366" s="587"/>
      <c r="FG366" s="587"/>
      <c r="FH366" s="587"/>
      <c r="FI366" s="587"/>
    </row>
    <row r="367" spans="1:165" s="427" customFormat="1" ht="46.5" outlineLevel="1">
      <c r="A367" s="874"/>
      <c r="B367" s="524" t="s">
        <v>1779</v>
      </c>
      <c r="C367" s="525" t="s">
        <v>80</v>
      </c>
      <c r="D367" s="420" t="s">
        <v>80</v>
      </c>
      <c r="E367" s="420" t="s">
        <v>80</v>
      </c>
      <c r="F367" s="526" t="s">
        <v>80</v>
      </c>
      <c r="G367" s="526" t="s">
        <v>80</v>
      </c>
      <c r="H367" s="420" t="s">
        <v>80</v>
      </c>
      <c r="I367" s="419">
        <v>0</v>
      </c>
      <c r="J367" s="419">
        <v>0</v>
      </c>
      <c r="K367" s="419">
        <v>0</v>
      </c>
      <c r="L367" s="419">
        <v>0</v>
      </c>
      <c r="M367" s="419">
        <v>0</v>
      </c>
      <c r="N367" s="419">
        <v>0</v>
      </c>
      <c r="O367" s="419">
        <v>0</v>
      </c>
      <c r="P367" s="527" t="s">
        <v>80</v>
      </c>
      <c r="Q367" s="528" t="s">
        <v>80</v>
      </c>
      <c r="R367" s="420" t="s">
        <v>1671</v>
      </c>
      <c r="S367" s="420"/>
      <c r="T367" s="419">
        <v>0</v>
      </c>
      <c r="U367" s="419">
        <v>26265.281749999998</v>
      </c>
      <c r="V367" s="419">
        <v>0</v>
      </c>
      <c r="W367" s="419">
        <v>26265.281749999998</v>
      </c>
      <c r="X367" s="419">
        <v>0</v>
      </c>
      <c r="Y367" s="419">
        <v>0</v>
      </c>
      <c r="Z367" s="419">
        <v>50000</v>
      </c>
      <c r="AA367" s="419">
        <v>0</v>
      </c>
      <c r="AB367" s="419">
        <v>50000</v>
      </c>
      <c r="AC367" s="419">
        <v>0</v>
      </c>
      <c r="AD367" s="419">
        <v>0</v>
      </c>
      <c r="AE367" s="419">
        <v>100000</v>
      </c>
      <c r="AF367" s="419">
        <v>0</v>
      </c>
      <c r="AG367" s="419">
        <v>100000</v>
      </c>
      <c r="AH367" s="419">
        <v>0</v>
      </c>
      <c r="AI367" s="419">
        <v>0</v>
      </c>
      <c r="AJ367" s="419">
        <v>0</v>
      </c>
      <c r="AK367" s="419">
        <v>0</v>
      </c>
      <c r="AL367" s="419">
        <v>0</v>
      </c>
      <c r="AM367" s="419">
        <v>0</v>
      </c>
      <c r="AN367" s="419">
        <v>0</v>
      </c>
      <c r="AO367" s="419">
        <v>0</v>
      </c>
      <c r="AP367" s="419">
        <v>0</v>
      </c>
      <c r="AQ367" s="419">
        <v>0</v>
      </c>
      <c r="AR367" s="419">
        <v>0</v>
      </c>
      <c r="AS367" s="419">
        <v>0</v>
      </c>
      <c r="AT367" s="419">
        <v>0</v>
      </c>
      <c r="AU367" s="419">
        <v>0</v>
      </c>
      <c r="AV367" s="419">
        <v>0</v>
      </c>
      <c r="AW367" s="419">
        <v>0</v>
      </c>
      <c r="AX367" s="419">
        <v>0</v>
      </c>
      <c r="AY367" s="419">
        <v>0</v>
      </c>
      <c r="AZ367" s="419">
        <v>0</v>
      </c>
      <c r="BA367" s="419">
        <v>0</v>
      </c>
      <c r="BB367" s="419">
        <v>0</v>
      </c>
      <c r="BC367" s="419">
        <v>0</v>
      </c>
      <c r="BD367" s="419">
        <v>50000</v>
      </c>
      <c r="BE367" s="419">
        <v>0</v>
      </c>
      <c r="BF367" s="419">
        <v>50000</v>
      </c>
      <c r="BG367" s="419">
        <v>0</v>
      </c>
      <c r="BH367" s="419">
        <v>0</v>
      </c>
      <c r="BI367" s="419">
        <v>0</v>
      </c>
      <c r="BJ367" s="419">
        <v>0</v>
      </c>
      <c r="BK367" s="419">
        <v>0</v>
      </c>
      <c r="BL367" s="419">
        <v>0</v>
      </c>
      <c r="BM367" s="419">
        <v>0</v>
      </c>
      <c r="BN367" s="419">
        <v>0</v>
      </c>
      <c r="BO367" s="419">
        <v>0</v>
      </c>
      <c r="BP367" s="419">
        <v>0</v>
      </c>
      <c r="BQ367" s="419">
        <v>0</v>
      </c>
      <c r="BR367" s="419">
        <v>0</v>
      </c>
      <c r="BS367" s="419">
        <v>100000</v>
      </c>
      <c r="BT367" s="419">
        <v>0</v>
      </c>
      <c r="BU367" s="419">
        <v>100000</v>
      </c>
      <c r="BV367" s="419">
        <v>0</v>
      </c>
      <c r="BW367" s="419">
        <v>0</v>
      </c>
      <c r="BX367" s="419">
        <v>0</v>
      </c>
      <c r="BY367" s="419">
        <v>0</v>
      </c>
      <c r="BZ367" s="419">
        <v>0</v>
      </c>
      <c r="CA367" s="609">
        <v>0</v>
      </c>
      <c r="CB367" s="598">
        <v>0</v>
      </c>
      <c r="CC367" s="419">
        <v>0</v>
      </c>
      <c r="CD367" s="419">
        <v>0</v>
      </c>
      <c r="CE367" s="419">
        <v>0</v>
      </c>
      <c r="CF367" s="419">
        <v>0</v>
      </c>
      <c r="CG367" s="598">
        <v>0</v>
      </c>
      <c r="CH367" s="419">
        <v>0</v>
      </c>
      <c r="CI367" s="419">
        <v>0</v>
      </c>
      <c r="CJ367" s="419">
        <v>0</v>
      </c>
      <c r="CK367" s="419">
        <v>0</v>
      </c>
      <c r="CL367" s="598">
        <v>0</v>
      </c>
      <c r="CM367" s="419">
        <v>0</v>
      </c>
      <c r="CN367" s="419">
        <v>0</v>
      </c>
      <c r="CO367" s="419">
        <v>0</v>
      </c>
      <c r="CP367" s="419">
        <v>0</v>
      </c>
      <c r="CQ367" s="598">
        <v>0</v>
      </c>
      <c r="CR367" s="419">
        <v>0</v>
      </c>
      <c r="CS367" s="419">
        <v>0</v>
      </c>
      <c r="CT367" s="419">
        <v>0</v>
      </c>
      <c r="CU367" s="419">
        <v>0</v>
      </c>
      <c r="CV367" s="419">
        <v>0</v>
      </c>
      <c r="CW367" s="419">
        <v>0</v>
      </c>
      <c r="CX367" s="419"/>
      <c r="CY367" s="419">
        <v>0</v>
      </c>
      <c r="CZ367" s="420" t="s">
        <v>80</v>
      </c>
      <c r="DA367" s="420" t="s">
        <v>80</v>
      </c>
      <c r="DB367" s="537">
        <v>0</v>
      </c>
      <c r="DC367" s="537">
        <v>0</v>
      </c>
      <c r="DD367" s="420" t="s">
        <v>2095</v>
      </c>
      <c r="DE367" s="370"/>
      <c r="DF367" s="370"/>
      <c r="DG367" s="587"/>
      <c r="DH367" s="587"/>
      <c r="DI367" s="587"/>
      <c r="DJ367" s="587"/>
      <c r="DK367" s="587"/>
      <c r="DL367" s="587"/>
      <c r="DM367" s="587"/>
      <c r="DN367" s="587"/>
      <c r="DO367" s="587"/>
      <c r="DP367" s="587"/>
      <c r="DQ367" s="587"/>
      <c r="DR367" s="587"/>
      <c r="DS367" s="587"/>
      <c r="DT367" s="587"/>
      <c r="DU367" s="587"/>
      <c r="DV367" s="587"/>
      <c r="DW367" s="587"/>
      <c r="DX367" s="587"/>
      <c r="DY367" s="587"/>
      <c r="DZ367" s="587"/>
      <c r="EA367" s="587"/>
      <c r="EB367" s="587"/>
      <c r="EC367" s="587"/>
      <c r="ED367" s="587"/>
      <c r="EE367" s="587"/>
      <c r="EF367" s="587"/>
      <c r="EG367" s="587"/>
      <c r="EH367" s="587"/>
      <c r="EI367" s="587"/>
      <c r="EJ367" s="587"/>
      <c r="EK367" s="587"/>
      <c r="EL367" s="587"/>
      <c r="EM367" s="587"/>
      <c r="EN367" s="587"/>
      <c r="EO367" s="587"/>
      <c r="EP367" s="587"/>
      <c r="EQ367" s="587"/>
      <c r="ER367" s="587"/>
      <c r="ES367" s="587"/>
      <c r="ET367" s="587"/>
      <c r="EU367" s="587"/>
      <c r="EV367" s="587"/>
      <c r="EW367" s="587"/>
      <c r="EX367" s="587"/>
      <c r="EY367" s="587"/>
      <c r="EZ367" s="587"/>
      <c r="FA367" s="587"/>
      <c r="FB367" s="587"/>
      <c r="FC367" s="587"/>
      <c r="FD367" s="587"/>
      <c r="FE367" s="587"/>
      <c r="FF367" s="587"/>
      <c r="FG367" s="587"/>
      <c r="FH367" s="587"/>
      <c r="FI367" s="587"/>
    </row>
    <row r="368" spans="1:165" s="383" customFormat="1" ht="52.5">
      <c r="A368" s="874"/>
      <c r="B368" s="362" t="s">
        <v>268</v>
      </c>
      <c r="C368" s="66" t="s">
        <v>80</v>
      </c>
      <c r="D368" s="66" t="s">
        <v>80</v>
      </c>
      <c r="E368" s="66" t="s">
        <v>80</v>
      </c>
      <c r="F368" s="66" t="s">
        <v>80</v>
      </c>
      <c r="G368" s="96" t="s">
        <v>80</v>
      </c>
      <c r="H368" s="66" t="s">
        <v>80</v>
      </c>
      <c r="I368" s="46">
        <f t="shared" ref="I368:CW368" si="56">SUM(I359:I367)</f>
        <v>160459.23570000002</v>
      </c>
      <c r="J368" s="46">
        <f t="shared" si="56"/>
        <v>156598.64367999998</v>
      </c>
      <c r="K368" s="46">
        <f t="shared" si="56"/>
        <v>3860.59</v>
      </c>
      <c r="L368" s="46">
        <f t="shared" si="56"/>
        <v>0</v>
      </c>
      <c r="M368" s="46">
        <f t="shared" si="56"/>
        <v>68123.219799999992</v>
      </c>
      <c r="N368" s="46">
        <f t="shared" si="56"/>
        <v>2836.5329499999998</v>
      </c>
      <c r="O368" s="66" t="s">
        <v>80</v>
      </c>
      <c r="P368" s="307" t="s">
        <v>80</v>
      </c>
      <c r="Q368" s="308" t="s">
        <v>80</v>
      </c>
      <c r="R368" s="308" t="s">
        <v>80</v>
      </c>
      <c r="S368" s="66" t="s">
        <v>80</v>
      </c>
      <c r="T368" s="46">
        <f t="shared" si="56"/>
        <v>0</v>
      </c>
      <c r="U368" s="46">
        <f t="shared" si="56"/>
        <v>26265.281749999998</v>
      </c>
      <c r="V368" s="46">
        <f t="shared" si="56"/>
        <v>0</v>
      </c>
      <c r="W368" s="46">
        <f t="shared" si="56"/>
        <v>36083.682629999996</v>
      </c>
      <c r="X368" s="46">
        <f t="shared" si="56"/>
        <v>1396.7829999999999</v>
      </c>
      <c r="Y368" s="46">
        <f t="shared" si="56"/>
        <v>0</v>
      </c>
      <c r="Z368" s="46">
        <f t="shared" si="56"/>
        <v>50000</v>
      </c>
      <c r="AA368" s="46">
        <f t="shared" si="56"/>
        <v>0</v>
      </c>
      <c r="AB368" s="46">
        <f t="shared" si="56"/>
        <v>50000</v>
      </c>
      <c r="AC368" s="46">
        <f t="shared" si="56"/>
        <v>1439.7499499999999</v>
      </c>
      <c r="AD368" s="46">
        <f t="shared" si="56"/>
        <v>61309.798009999999</v>
      </c>
      <c r="AE368" s="46">
        <f t="shared" si="56"/>
        <v>100000</v>
      </c>
      <c r="AF368" s="46">
        <f t="shared" si="56"/>
        <v>40873.198669999998</v>
      </c>
      <c r="AG368" s="46">
        <f t="shared" si="56"/>
        <v>202182.99667999998</v>
      </c>
      <c r="AH368" s="46">
        <f t="shared" si="56"/>
        <v>130.68</v>
      </c>
      <c r="AI368" s="46">
        <f t="shared" ref="AI368:AM368" si="57">AI366+AI367</f>
        <v>0</v>
      </c>
      <c r="AJ368" s="46">
        <f t="shared" si="57"/>
        <v>0</v>
      </c>
      <c r="AK368" s="46">
        <f t="shared" si="57"/>
        <v>0</v>
      </c>
      <c r="AL368" s="46">
        <f>SUM(AL359:AL367)</f>
        <v>29826</v>
      </c>
      <c r="AM368" s="46">
        <f t="shared" si="57"/>
        <v>0</v>
      </c>
      <c r="AN368" s="46">
        <f t="shared" si="56"/>
        <v>0</v>
      </c>
      <c r="AO368" s="46">
        <f t="shared" si="56"/>
        <v>0</v>
      </c>
      <c r="AP368" s="46">
        <f t="shared" si="56"/>
        <v>0</v>
      </c>
      <c r="AQ368" s="46">
        <f t="shared" si="56"/>
        <v>0</v>
      </c>
      <c r="AR368" s="46">
        <f t="shared" si="56"/>
        <v>0</v>
      </c>
      <c r="AS368" s="46">
        <f t="shared" si="56"/>
        <v>0</v>
      </c>
      <c r="AT368" s="46">
        <f t="shared" si="56"/>
        <v>0</v>
      </c>
      <c r="AU368" s="46">
        <f t="shared" si="56"/>
        <v>0</v>
      </c>
      <c r="AV368" s="46">
        <f t="shared" si="56"/>
        <v>0</v>
      </c>
      <c r="AW368" s="46">
        <f t="shared" si="56"/>
        <v>0</v>
      </c>
      <c r="AX368" s="46">
        <f t="shared" si="56"/>
        <v>0</v>
      </c>
      <c r="AY368" s="46">
        <f t="shared" si="56"/>
        <v>0</v>
      </c>
      <c r="AZ368" s="46">
        <f t="shared" si="56"/>
        <v>0</v>
      </c>
      <c r="BA368" s="46">
        <f t="shared" si="56"/>
        <v>0</v>
      </c>
      <c r="BB368" s="46">
        <f t="shared" si="56"/>
        <v>1439.7499499999999</v>
      </c>
      <c r="BC368" s="46">
        <f t="shared" si="56"/>
        <v>0</v>
      </c>
      <c r="BD368" s="46">
        <f t="shared" si="56"/>
        <v>50000</v>
      </c>
      <c r="BE368" s="46">
        <f t="shared" si="56"/>
        <v>0</v>
      </c>
      <c r="BF368" s="46">
        <f t="shared" si="56"/>
        <v>50000</v>
      </c>
      <c r="BG368" s="46">
        <f t="shared" si="56"/>
        <v>0</v>
      </c>
      <c r="BH368" s="46">
        <f t="shared" si="56"/>
        <v>0</v>
      </c>
      <c r="BI368" s="46">
        <f t="shared" si="56"/>
        <v>0</v>
      </c>
      <c r="BJ368" s="46">
        <f t="shared" si="56"/>
        <v>0</v>
      </c>
      <c r="BK368" s="46">
        <f t="shared" si="56"/>
        <v>0</v>
      </c>
      <c r="BL368" s="46">
        <f t="shared" si="56"/>
        <v>0</v>
      </c>
      <c r="BM368" s="46">
        <f t="shared" si="56"/>
        <v>0</v>
      </c>
      <c r="BN368" s="46">
        <f t="shared" si="56"/>
        <v>0</v>
      </c>
      <c r="BO368" s="46">
        <f t="shared" si="56"/>
        <v>0</v>
      </c>
      <c r="BP368" s="46">
        <f t="shared" si="56"/>
        <v>0</v>
      </c>
      <c r="BQ368" s="46">
        <f t="shared" si="56"/>
        <v>0</v>
      </c>
      <c r="BR368" s="46">
        <f t="shared" si="56"/>
        <v>468.27</v>
      </c>
      <c r="BS368" s="46">
        <f t="shared" si="56"/>
        <v>100000</v>
      </c>
      <c r="BT368" s="46">
        <f t="shared" si="56"/>
        <v>312.18</v>
      </c>
      <c r="BU368" s="46">
        <f t="shared" si="56"/>
        <v>100780.45</v>
      </c>
      <c r="BV368" s="46">
        <f t="shared" si="56"/>
        <v>0</v>
      </c>
      <c r="BW368" s="46">
        <f t="shared" si="56"/>
        <v>60841.528010000002</v>
      </c>
      <c r="BX368" s="46">
        <f t="shared" si="56"/>
        <v>0</v>
      </c>
      <c r="BY368" s="46">
        <f t="shared" si="56"/>
        <v>40561.018669999998</v>
      </c>
      <c r="BZ368" s="46">
        <f t="shared" si="56"/>
        <v>101402.54668</v>
      </c>
      <c r="CA368" s="717">
        <f t="shared" si="56"/>
        <v>130.68</v>
      </c>
      <c r="CB368" s="743">
        <f t="shared" ref="CB368:CU368" si="58">SUM(CB359:CB367)</f>
        <v>0</v>
      </c>
      <c r="CC368" s="743">
        <f t="shared" si="58"/>
        <v>0</v>
      </c>
      <c r="CD368" s="743">
        <f t="shared" si="58"/>
        <v>0</v>
      </c>
      <c r="CE368" s="743">
        <f t="shared" si="58"/>
        <v>0</v>
      </c>
      <c r="CF368" s="743">
        <f t="shared" si="58"/>
        <v>0</v>
      </c>
      <c r="CG368" s="743">
        <f t="shared" si="58"/>
        <v>0</v>
      </c>
      <c r="CH368" s="743">
        <f t="shared" si="58"/>
        <v>0</v>
      </c>
      <c r="CI368" s="743">
        <f t="shared" si="58"/>
        <v>0</v>
      </c>
      <c r="CJ368" s="743">
        <f t="shared" si="58"/>
        <v>0</v>
      </c>
      <c r="CK368" s="743">
        <f t="shared" si="58"/>
        <v>0</v>
      </c>
      <c r="CL368" s="743">
        <f t="shared" si="58"/>
        <v>14913</v>
      </c>
      <c r="CM368" s="743">
        <f t="shared" si="58"/>
        <v>0</v>
      </c>
      <c r="CN368" s="743">
        <f t="shared" si="58"/>
        <v>14913</v>
      </c>
      <c r="CO368" s="743">
        <f t="shared" si="58"/>
        <v>29826</v>
      </c>
      <c r="CP368" s="743">
        <f t="shared" si="58"/>
        <v>0</v>
      </c>
      <c r="CQ368" s="743">
        <f t="shared" si="58"/>
        <v>0</v>
      </c>
      <c r="CR368" s="743">
        <f t="shared" si="58"/>
        <v>0</v>
      </c>
      <c r="CS368" s="743">
        <f t="shared" si="58"/>
        <v>0</v>
      </c>
      <c r="CT368" s="743">
        <f t="shared" si="58"/>
        <v>0</v>
      </c>
      <c r="CU368" s="743">
        <f t="shared" si="58"/>
        <v>0</v>
      </c>
      <c r="CV368" s="727">
        <f t="shared" si="56"/>
        <v>2420</v>
      </c>
      <c r="CW368" s="46">
        <f t="shared" si="56"/>
        <v>56623.519999999997</v>
      </c>
      <c r="CX368" s="46">
        <f t="shared" ref="CX368:CY368" si="59">SUM(CX359:CX367)</f>
        <v>4951.4799999999996</v>
      </c>
      <c r="CY368" s="46">
        <f t="shared" si="59"/>
        <v>4884.5368500000004</v>
      </c>
      <c r="CZ368" s="306" t="s">
        <v>80</v>
      </c>
      <c r="DA368" s="327" t="s">
        <v>80</v>
      </c>
      <c r="DB368" s="390">
        <f t="shared" ref="DB368:DC368" si="60">SUM(DB359:DB367)</f>
        <v>0</v>
      </c>
      <c r="DC368" s="390">
        <f t="shared" si="60"/>
        <v>0</v>
      </c>
      <c r="DD368" s="397" t="s">
        <v>80</v>
      </c>
      <c r="DE368" s="748" t="s">
        <v>80</v>
      </c>
      <c r="DF368" s="748" t="s">
        <v>80</v>
      </c>
      <c r="DG368" s="41"/>
      <c r="DH368" s="41"/>
      <c r="DI368" s="41"/>
      <c r="DJ368" s="41"/>
      <c r="DK368" s="41"/>
      <c r="DL368" s="41"/>
      <c r="DM368" s="41"/>
      <c r="DN368" s="41"/>
      <c r="DO368" s="41"/>
      <c r="DP368" s="41"/>
      <c r="DQ368" s="41"/>
      <c r="DR368" s="41"/>
      <c r="DS368" s="41"/>
      <c r="DT368" s="41"/>
      <c r="DU368" s="41"/>
      <c r="DV368" s="41"/>
      <c r="DW368" s="41"/>
      <c r="DX368" s="41"/>
      <c r="DY368" s="41"/>
      <c r="DZ368" s="41"/>
      <c r="EA368" s="41"/>
      <c r="EB368" s="41"/>
      <c r="EC368" s="41"/>
      <c r="ED368" s="41"/>
      <c r="EE368" s="41"/>
      <c r="EF368" s="41"/>
      <c r="EG368" s="41"/>
      <c r="EH368" s="41"/>
      <c r="EI368" s="41"/>
      <c r="EJ368" s="41"/>
      <c r="EK368" s="41"/>
      <c r="EL368" s="41"/>
      <c r="EM368" s="41"/>
      <c r="EN368" s="41"/>
      <c r="EO368" s="41"/>
      <c r="EP368" s="41"/>
      <c r="EQ368" s="41"/>
      <c r="ER368" s="41"/>
      <c r="ES368" s="41"/>
      <c r="ET368" s="41"/>
      <c r="EU368" s="41"/>
      <c r="EV368" s="41"/>
      <c r="EW368" s="41"/>
      <c r="EX368" s="41"/>
      <c r="EY368" s="41"/>
      <c r="EZ368" s="41"/>
      <c r="FA368" s="41"/>
      <c r="FB368" s="41"/>
      <c r="FC368" s="41"/>
      <c r="FD368" s="41"/>
      <c r="FE368" s="41"/>
      <c r="FF368" s="41"/>
      <c r="FG368" s="41"/>
      <c r="FH368" s="41"/>
      <c r="FI368" s="41"/>
    </row>
    <row r="369" spans="1:165" s="44" customFormat="1" ht="60.75" customHeight="1">
      <c r="A369" s="874"/>
      <c r="B369" s="363" t="s">
        <v>269</v>
      </c>
      <c r="C369" s="65" t="s">
        <v>80</v>
      </c>
      <c r="D369" s="65" t="s">
        <v>80</v>
      </c>
      <c r="E369" s="65" t="s">
        <v>80</v>
      </c>
      <c r="F369" s="65" t="s">
        <v>80</v>
      </c>
      <c r="G369" s="97" t="s">
        <v>80</v>
      </c>
      <c r="H369" s="65" t="s">
        <v>80</v>
      </c>
      <c r="I369" s="26">
        <v>0</v>
      </c>
      <c r="J369" s="26">
        <v>0</v>
      </c>
      <c r="K369" s="26">
        <v>0</v>
      </c>
      <c r="L369" s="26">
        <v>0</v>
      </c>
      <c r="M369" s="26">
        <v>0</v>
      </c>
      <c r="N369" s="26">
        <v>0</v>
      </c>
      <c r="O369" s="65" t="s">
        <v>80</v>
      </c>
      <c r="P369" s="316" t="s">
        <v>80</v>
      </c>
      <c r="Q369" s="317" t="s">
        <v>80</v>
      </c>
      <c r="R369" s="317" t="s">
        <v>80</v>
      </c>
      <c r="S369" s="65" t="s">
        <v>80</v>
      </c>
      <c r="T369" s="26">
        <v>0</v>
      </c>
      <c r="U369" s="26">
        <v>0</v>
      </c>
      <c r="V369" s="26">
        <v>0</v>
      </c>
      <c r="W369" s="26">
        <v>0</v>
      </c>
      <c r="X369" s="26">
        <v>0</v>
      </c>
      <c r="Y369" s="26">
        <v>0</v>
      </c>
      <c r="Z369" s="26">
        <v>0</v>
      </c>
      <c r="AA369" s="26">
        <v>0</v>
      </c>
      <c r="AB369" s="26">
        <v>0</v>
      </c>
      <c r="AC369" s="26">
        <v>0</v>
      </c>
      <c r="AD369" s="26">
        <v>0</v>
      </c>
      <c r="AE369" s="26">
        <v>0</v>
      </c>
      <c r="AF369" s="26">
        <v>0</v>
      </c>
      <c r="AG369" s="26">
        <v>0</v>
      </c>
      <c r="AH369" s="26">
        <v>0</v>
      </c>
      <c r="AI369" s="26">
        <v>0</v>
      </c>
      <c r="AJ369" s="26">
        <v>0</v>
      </c>
      <c r="AK369" s="26">
        <v>0</v>
      </c>
      <c r="AL369" s="26">
        <v>0</v>
      </c>
      <c r="AM369" s="26">
        <v>0</v>
      </c>
      <c r="AN369" s="26">
        <v>0</v>
      </c>
      <c r="AO369" s="26">
        <v>0</v>
      </c>
      <c r="AP369" s="26">
        <v>0</v>
      </c>
      <c r="AQ369" s="26">
        <v>0</v>
      </c>
      <c r="AR369" s="26">
        <v>0</v>
      </c>
      <c r="AS369" s="26">
        <v>0</v>
      </c>
      <c r="AT369" s="26">
        <v>0</v>
      </c>
      <c r="AU369" s="26">
        <v>0</v>
      </c>
      <c r="AV369" s="26">
        <v>0</v>
      </c>
      <c r="AW369" s="26">
        <v>0</v>
      </c>
      <c r="AX369" s="26">
        <v>0</v>
      </c>
      <c r="AY369" s="26">
        <v>0</v>
      </c>
      <c r="AZ369" s="26">
        <v>0</v>
      </c>
      <c r="BA369" s="26">
        <v>0</v>
      </c>
      <c r="BB369" s="26">
        <v>0</v>
      </c>
      <c r="BC369" s="26">
        <v>0</v>
      </c>
      <c r="BD369" s="26">
        <v>0</v>
      </c>
      <c r="BE369" s="26">
        <v>0</v>
      </c>
      <c r="BF369" s="26">
        <v>0</v>
      </c>
      <c r="BG369" s="26">
        <v>0</v>
      </c>
      <c r="BH369" s="26">
        <v>0</v>
      </c>
      <c r="BI369" s="26">
        <v>0</v>
      </c>
      <c r="BJ369" s="26">
        <v>0</v>
      </c>
      <c r="BK369" s="26">
        <v>0</v>
      </c>
      <c r="BL369" s="26">
        <v>0</v>
      </c>
      <c r="BM369" s="26">
        <v>0</v>
      </c>
      <c r="BN369" s="26">
        <v>0</v>
      </c>
      <c r="BO369" s="26">
        <v>0</v>
      </c>
      <c r="BP369" s="26">
        <v>0</v>
      </c>
      <c r="BQ369" s="26">
        <v>0</v>
      </c>
      <c r="BR369" s="26">
        <v>0</v>
      </c>
      <c r="BS369" s="26">
        <v>0</v>
      </c>
      <c r="BT369" s="26">
        <v>0</v>
      </c>
      <c r="BU369" s="26">
        <v>0</v>
      </c>
      <c r="BV369" s="26">
        <v>0</v>
      </c>
      <c r="BW369" s="26">
        <v>0</v>
      </c>
      <c r="BX369" s="26">
        <v>0</v>
      </c>
      <c r="BY369" s="26">
        <v>0</v>
      </c>
      <c r="BZ369" s="26">
        <v>0</v>
      </c>
      <c r="CA369" s="719">
        <v>0</v>
      </c>
      <c r="CB369" s="26">
        <v>0</v>
      </c>
      <c r="CC369" s="26">
        <v>0</v>
      </c>
      <c r="CD369" s="26">
        <v>0</v>
      </c>
      <c r="CE369" s="26">
        <v>0</v>
      </c>
      <c r="CF369" s="26">
        <v>0</v>
      </c>
      <c r="CG369" s="26">
        <v>0</v>
      </c>
      <c r="CH369" s="26">
        <v>0</v>
      </c>
      <c r="CI369" s="26">
        <v>0</v>
      </c>
      <c r="CJ369" s="26">
        <v>0</v>
      </c>
      <c r="CK369" s="26">
        <v>0</v>
      </c>
      <c r="CL369" s="26">
        <v>0</v>
      </c>
      <c r="CM369" s="26">
        <v>0</v>
      </c>
      <c r="CN369" s="26">
        <v>0</v>
      </c>
      <c r="CO369" s="26">
        <v>0</v>
      </c>
      <c r="CP369" s="26">
        <v>0</v>
      </c>
      <c r="CQ369" s="26">
        <v>0</v>
      </c>
      <c r="CR369" s="26">
        <v>0</v>
      </c>
      <c r="CS369" s="26">
        <v>0</v>
      </c>
      <c r="CT369" s="26">
        <v>0</v>
      </c>
      <c r="CU369" s="26">
        <v>0</v>
      </c>
      <c r="CV369" s="733">
        <v>0</v>
      </c>
      <c r="CW369" s="26">
        <v>0</v>
      </c>
      <c r="CX369" s="26">
        <v>0</v>
      </c>
      <c r="CY369" s="26">
        <v>0</v>
      </c>
      <c r="CZ369" s="314" t="s">
        <v>80</v>
      </c>
      <c r="DA369" s="315" t="s">
        <v>80</v>
      </c>
      <c r="DB369" s="392">
        <v>0</v>
      </c>
      <c r="DC369" s="392">
        <v>0</v>
      </c>
      <c r="DD369" s="393" t="s">
        <v>80</v>
      </c>
      <c r="DE369" s="749" t="s">
        <v>80</v>
      </c>
      <c r="DF369" s="749" t="s">
        <v>80</v>
      </c>
      <c r="DG369" s="41"/>
      <c r="DH369" s="41"/>
      <c r="DI369" s="41"/>
      <c r="DJ369" s="41"/>
      <c r="DK369" s="41"/>
      <c r="DL369" s="41"/>
      <c r="DM369" s="41"/>
      <c r="DN369" s="41"/>
      <c r="DO369" s="41"/>
      <c r="DP369" s="41"/>
      <c r="DQ369" s="41"/>
      <c r="DR369" s="41"/>
      <c r="DS369" s="41"/>
      <c r="DT369" s="41"/>
      <c r="DU369" s="41"/>
      <c r="DV369" s="41"/>
      <c r="DW369" s="41"/>
      <c r="DX369" s="41"/>
      <c r="DY369" s="41"/>
      <c r="DZ369" s="41"/>
      <c r="EA369" s="41"/>
      <c r="EB369" s="41"/>
      <c r="EC369" s="41"/>
      <c r="ED369" s="41"/>
      <c r="EE369" s="41"/>
      <c r="EF369" s="41"/>
      <c r="EG369" s="41"/>
      <c r="EH369" s="41"/>
      <c r="EI369" s="41"/>
      <c r="EJ369" s="41"/>
      <c r="EK369" s="41"/>
      <c r="EL369" s="41"/>
      <c r="EM369" s="41"/>
      <c r="EN369" s="41"/>
      <c r="EO369" s="41"/>
      <c r="EP369" s="41"/>
      <c r="EQ369" s="41"/>
      <c r="ER369" s="41"/>
      <c r="ES369" s="41"/>
      <c r="ET369" s="41"/>
      <c r="EU369" s="41"/>
      <c r="EV369" s="41"/>
      <c r="EW369" s="41"/>
      <c r="EX369" s="41"/>
      <c r="EY369" s="41"/>
      <c r="EZ369" s="41"/>
      <c r="FA369" s="41"/>
      <c r="FB369" s="41"/>
      <c r="FC369" s="41"/>
      <c r="FD369" s="41"/>
      <c r="FE369" s="41"/>
      <c r="FF369" s="41"/>
      <c r="FG369" s="41"/>
      <c r="FH369" s="41"/>
      <c r="FI369" s="41"/>
    </row>
    <row r="370" spans="1:165" s="382" customFormat="1" ht="34.5" customHeight="1">
      <c r="A370" s="874"/>
      <c r="B370" s="364" t="s">
        <v>10</v>
      </c>
      <c r="C370" s="67" t="s">
        <v>80</v>
      </c>
      <c r="D370" s="67" t="s">
        <v>80</v>
      </c>
      <c r="E370" s="67" t="s">
        <v>80</v>
      </c>
      <c r="F370" s="67" t="s">
        <v>80</v>
      </c>
      <c r="G370" s="95" t="s">
        <v>80</v>
      </c>
      <c r="H370" s="67" t="s">
        <v>80</v>
      </c>
      <c r="I370" s="45">
        <f t="shared" ref="I370:N370" si="61">I368+I369</f>
        <v>160459.23570000002</v>
      </c>
      <c r="J370" s="45">
        <f t="shared" si="61"/>
        <v>156598.64367999998</v>
      </c>
      <c r="K370" s="45">
        <f t="shared" si="61"/>
        <v>3860.59</v>
      </c>
      <c r="L370" s="45">
        <f t="shared" si="61"/>
        <v>0</v>
      </c>
      <c r="M370" s="45">
        <f t="shared" si="61"/>
        <v>68123.219799999992</v>
      </c>
      <c r="N370" s="45">
        <f t="shared" si="61"/>
        <v>2836.5329499999998</v>
      </c>
      <c r="O370" s="67" t="s">
        <v>80</v>
      </c>
      <c r="P370" s="320" t="s">
        <v>80</v>
      </c>
      <c r="Q370" s="321" t="s">
        <v>80</v>
      </c>
      <c r="R370" s="321" t="s">
        <v>80</v>
      </c>
      <c r="S370" s="67" t="s">
        <v>80</v>
      </c>
      <c r="T370" s="45">
        <f t="shared" ref="T370:AH370" si="62">T368+T369</f>
        <v>0</v>
      </c>
      <c r="U370" s="45">
        <f t="shared" si="62"/>
        <v>26265.281749999998</v>
      </c>
      <c r="V370" s="45">
        <f t="shared" si="62"/>
        <v>0</v>
      </c>
      <c r="W370" s="45">
        <f t="shared" si="62"/>
        <v>36083.682629999996</v>
      </c>
      <c r="X370" s="45">
        <f t="shared" si="62"/>
        <v>1396.7829999999999</v>
      </c>
      <c r="Y370" s="45">
        <f t="shared" si="62"/>
        <v>0</v>
      </c>
      <c r="Z370" s="45">
        <f t="shared" si="62"/>
        <v>50000</v>
      </c>
      <c r="AA370" s="45">
        <f t="shared" si="62"/>
        <v>0</v>
      </c>
      <c r="AB370" s="45">
        <f t="shared" si="62"/>
        <v>50000</v>
      </c>
      <c r="AC370" s="45">
        <f t="shared" si="62"/>
        <v>1439.7499499999999</v>
      </c>
      <c r="AD370" s="45">
        <f t="shared" si="62"/>
        <v>61309.798009999999</v>
      </c>
      <c r="AE370" s="45">
        <f t="shared" si="62"/>
        <v>100000</v>
      </c>
      <c r="AF370" s="45">
        <f t="shared" si="62"/>
        <v>40873.198669999998</v>
      </c>
      <c r="AG370" s="45">
        <f t="shared" si="62"/>
        <v>202182.99667999998</v>
      </c>
      <c r="AH370" s="45">
        <f t="shared" si="62"/>
        <v>130.68</v>
      </c>
      <c r="AI370" s="45">
        <f t="shared" ref="AI370:AM370" si="63">AI368+AI369</f>
        <v>0</v>
      </c>
      <c r="AJ370" s="45">
        <f t="shared" si="63"/>
        <v>0</v>
      </c>
      <c r="AK370" s="45">
        <f t="shared" si="63"/>
        <v>0</v>
      </c>
      <c r="AL370" s="45">
        <f t="shared" si="63"/>
        <v>29826</v>
      </c>
      <c r="AM370" s="45">
        <f t="shared" si="63"/>
        <v>0</v>
      </c>
      <c r="AN370" s="45">
        <f t="shared" ref="AN370:CA370" si="64">AN368+AN369</f>
        <v>0</v>
      </c>
      <c r="AO370" s="45">
        <f t="shared" si="64"/>
        <v>0</v>
      </c>
      <c r="AP370" s="45">
        <f t="shared" si="64"/>
        <v>0</v>
      </c>
      <c r="AQ370" s="45">
        <f t="shared" si="64"/>
        <v>0</v>
      </c>
      <c r="AR370" s="45">
        <f t="shared" si="64"/>
        <v>0</v>
      </c>
      <c r="AS370" s="45">
        <f t="shared" si="64"/>
        <v>0</v>
      </c>
      <c r="AT370" s="45">
        <f t="shared" si="64"/>
        <v>0</v>
      </c>
      <c r="AU370" s="45">
        <f t="shared" si="64"/>
        <v>0</v>
      </c>
      <c r="AV370" s="45">
        <f t="shared" si="64"/>
        <v>0</v>
      </c>
      <c r="AW370" s="45">
        <f t="shared" si="64"/>
        <v>0</v>
      </c>
      <c r="AX370" s="45">
        <f t="shared" si="64"/>
        <v>0</v>
      </c>
      <c r="AY370" s="45">
        <f t="shared" si="64"/>
        <v>0</v>
      </c>
      <c r="AZ370" s="45">
        <f t="shared" si="64"/>
        <v>0</v>
      </c>
      <c r="BA370" s="45">
        <f t="shared" si="64"/>
        <v>0</v>
      </c>
      <c r="BB370" s="45">
        <f t="shared" si="64"/>
        <v>1439.7499499999999</v>
      </c>
      <c r="BC370" s="45">
        <f t="shared" si="64"/>
        <v>0</v>
      </c>
      <c r="BD370" s="45">
        <f t="shared" si="64"/>
        <v>50000</v>
      </c>
      <c r="BE370" s="45">
        <f t="shared" si="64"/>
        <v>0</v>
      </c>
      <c r="BF370" s="45">
        <f t="shared" si="64"/>
        <v>50000</v>
      </c>
      <c r="BG370" s="45">
        <f t="shared" si="64"/>
        <v>0</v>
      </c>
      <c r="BH370" s="45">
        <f t="shared" si="64"/>
        <v>0</v>
      </c>
      <c r="BI370" s="45">
        <f t="shared" si="64"/>
        <v>0</v>
      </c>
      <c r="BJ370" s="45">
        <f t="shared" si="64"/>
        <v>0</v>
      </c>
      <c r="BK370" s="45">
        <f t="shared" si="64"/>
        <v>0</v>
      </c>
      <c r="BL370" s="45">
        <f t="shared" si="64"/>
        <v>0</v>
      </c>
      <c r="BM370" s="45">
        <f t="shared" si="64"/>
        <v>0</v>
      </c>
      <c r="BN370" s="45">
        <f t="shared" si="64"/>
        <v>0</v>
      </c>
      <c r="BO370" s="45">
        <f t="shared" si="64"/>
        <v>0</v>
      </c>
      <c r="BP370" s="45">
        <f t="shared" si="64"/>
        <v>0</v>
      </c>
      <c r="BQ370" s="45">
        <f t="shared" si="64"/>
        <v>0</v>
      </c>
      <c r="BR370" s="45">
        <f t="shared" si="64"/>
        <v>468.27</v>
      </c>
      <c r="BS370" s="45">
        <f t="shared" si="64"/>
        <v>100000</v>
      </c>
      <c r="BT370" s="45">
        <f t="shared" si="64"/>
        <v>312.18</v>
      </c>
      <c r="BU370" s="45">
        <f t="shared" si="64"/>
        <v>100780.45</v>
      </c>
      <c r="BV370" s="45">
        <f t="shared" si="64"/>
        <v>0</v>
      </c>
      <c r="BW370" s="45">
        <f t="shared" si="64"/>
        <v>60841.528010000002</v>
      </c>
      <c r="BX370" s="45">
        <f t="shared" si="64"/>
        <v>0</v>
      </c>
      <c r="BY370" s="45">
        <f t="shared" si="64"/>
        <v>40561.018669999998</v>
      </c>
      <c r="BZ370" s="45">
        <f t="shared" si="64"/>
        <v>101402.54668</v>
      </c>
      <c r="CA370" s="716">
        <f t="shared" si="64"/>
        <v>130.68</v>
      </c>
      <c r="CB370" s="708">
        <f t="shared" ref="CB370:CU370" si="65">CB368+CB369</f>
        <v>0</v>
      </c>
      <c r="CC370" s="708">
        <f t="shared" si="65"/>
        <v>0</v>
      </c>
      <c r="CD370" s="708">
        <f t="shared" si="65"/>
        <v>0</v>
      </c>
      <c r="CE370" s="708">
        <f t="shared" si="65"/>
        <v>0</v>
      </c>
      <c r="CF370" s="708">
        <f t="shared" si="65"/>
        <v>0</v>
      </c>
      <c r="CG370" s="708">
        <f t="shared" si="65"/>
        <v>0</v>
      </c>
      <c r="CH370" s="708">
        <f t="shared" si="65"/>
        <v>0</v>
      </c>
      <c r="CI370" s="708">
        <f t="shared" si="65"/>
        <v>0</v>
      </c>
      <c r="CJ370" s="708">
        <f t="shared" si="65"/>
        <v>0</v>
      </c>
      <c r="CK370" s="708">
        <f t="shared" si="65"/>
        <v>0</v>
      </c>
      <c r="CL370" s="708">
        <f t="shared" si="65"/>
        <v>14913</v>
      </c>
      <c r="CM370" s="708">
        <f t="shared" si="65"/>
        <v>0</v>
      </c>
      <c r="CN370" s="708">
        <f t="shared" si="65"/>
        <v>14913</v>
      </c>
      <c r="CO370" s="708">
        <f t="shared" si="65"/>
        <v>29826</v>
      </c>
      <c r="CP370" s="708">
        <f t="shared" si="65"/>
        <v>0</v>
      </c>
      <c r="CQ370" s="708">
        <f t="shared" si="65"/>
        <v>0</v>
      </c>
      <c r="CR370" s="708">
        <f t="shared" si="65"/>
        <v>0</v>
      </c>
      <c r="CS370" s="708">
        <f t="shared" si="65"/>
        <v>0</v>
      </c>
      <c r="CT370" s="708">
        <f t="shared" si="65"/>
        <v>0</v>
      </c>
      <c r="CU370" s="708">
        <f t="shared" si="65"/>
        <v>0</v>
      </c>
      <c r="CV370" s="726">
        <f>CV368+CV369</f>
        <v>2420</v>
      </c>
      <c r="CW370" s="45">
        <f>CW368+CW369</f>
        <v>56623.519999999997</v>
      </c>
      <c r="CX370" s="45">
        <f>CX368+CX369</f>
        <v>4951.4799999999996</v>
      </c>
      <c r="CY370" s="45">
        <f>CY368+CY369</f>
        <v>4884.5368500000004</v>
      </c>
      <c r="CZ370" s="318" t="s">
        <v>80</v>
      </c>
      <c r="DA370" s="319" t="s">
        <v>80</v>
      </c>
      <c r="DB370" s="394">
        <f>DB368+DB369</f>
        <v>0</v>
      </c>
      <c r="DC370" s="394">
        <f>DC368+DC369</f>
        <v>0</v>
      </c>
      <c r="DD370" s="395" t="s">
        <v>80</v>
      </c>
      <c r="DE370" s="750" t="s">
        <v>80</v>
      </c>
      <c r="DF370" s="750" t="s">
        <v>80</v>
      </c>
      <c r="DG370" s="41"/>
      <c r="DH370" s="41"/>
      <c r="DI370" s="41"/>
      <c r="DJ370" s="41"/>
      <c r="DK370" s="41"/>
      <c r="DL370" s="41"/>
      <c r="DM370" s="41"/>
      <c r="DN370" s="41"/>
      <c r="DO370" s="41"/>
      <c r="DP370" s="41"/>
      <c r="DQ370" s="41"/>
      <c r="DR370" s="41"/>
      <c r="DS370" s="41"/>
      <c r="DT370" s="41"/>
      <c r="DU370" s="41"/>
      <c r="DV370" s="41"/>
      <c r="DW370" s="41"/>
      <c r="DX370" s="41"/>
      <c r="DY370" s="41"/>
      <c r="DZ370" s="41"/>
      <c r="EA370" s="41"/>
      <c r="EB370" s="41"/>
      <c r="EC370" s="41"/>
      <c r="ED370" s="41"/>
      <c r="EE370" s="41"/>
      <c r="EF370" s="41"/>
      <c r="EG370" s="41"/>
      <c r="EH370" s="41"/>
      <c r="EI370" s="41"/>
      <c r="EJ370" s="41"/>
      <c r="EK370" s="41"/>
      <c r="EL370" s="41"/>
      <c r="EM370" s="41"/>
      <c r="EN370" s="41"/>
      <c r="EO370" s="41"/>
      <c r="EP370" s="41"/>
      <c r="EQ370" s="41"/>
      <c r="ER370" s="41"/>
      <c r="ES370" s="41"/>
      <c r="ET370" s="41"/>
      <c r="EU370" s="41"/>
      <c r="EV370" s="41"/>
      <c r="EW370" s="41"/>
      <c r="EX370" s="41"/>
      <c r="EY370" s="41"/>
      <c r="EZ370" s="41"/>
      <c r="FA370" s="41"/>
      <c r="FB370" s="41"/>
      <c r="FC370" s="41"/>
      <c r="FD370" s="41"/>
      <c r="FE370" s="41"/>
      <c r="FF370" s="41"/>
      <c r="FG370" s="41"/>
      <c r="FH370" s="41"/>
      <c r="FI370" s="41"/>
    </row>
    <row r="371" spans="1:165" s="427" customFormat="1" ht="173.25" customHeight="1" outlineLevel="1">
      <c r="A371" s="874" t="s">
        <v>2056</v>
      </c>
      <c r="B371" s="455" t="s">
        <v>2057</v>
      </c>
      <c r="C371" s="515" t="s">
        <v>1525</v>
      </c>
      <c r="D371" s="457" t="s">
        <v>82</v>
      </c>
      <c r="E371" s="673" t="s">
        <v>1062</v>
      </c>
      <c r="F371" s="674" t="s">
        <v>1063</v>
      </c>
      <c r="G371" s="459" t="s">
        <v>1526</v>
      </c>
      <c r="H371" s="457" t="s">
        <v>312</v>
      </c>
      <c r="I371" s="456">
        <v>6879.62</v>
      </c>
      <c r="J371" s="456">
        <v>6677.98</v>
      </c>
      <c r="K371" s="456">
        <v>201.64</v>
      </c>
      <c r="L371" s="456">
        <v>0</v>
      </c>
      <c r="M371" s="456">
        <v>6677.98</v>
      </c>
      <c r="N371" s="456">
        <v>0</v>
      </c>
      <c r="O371" s="456" t="s">
        <v>80</v>
      </c>
      <c r="P371" s="477" t="s">
        <v>80</v>
      </c>
      <c r="Q371" s="478">
        <v>44620</v>
      </c>
      <c r="R371" s="457" t="s">
        <v>81</v>
      </c>
      <c r="S371" s="457"/>
      <c r="T371" s="456">
        <v>0</v>
      </c>
      <c r="U371" s="456">
        <v>157.37</v>
      </c>
      <c r="V371" s="456">
        <v>1817.04</v>
      </c>
      <c r="W371" s="456">
        <v>1974.41</v>
      </c>
      <c r="X371" s="456">
        <v>0</v>
      </c>
      <c r="Y371" s="456">
        <v>0</v>
      </c>
      <c r="Z371" s="456">
        <v>135</v>
      </c>
      <c r="AA371" s="456">
        <v>3847.02</v>
      </c>
      <c r="AB371" s="456">
        <v>3982.02</v>
      </c>
      <c r="AC371" s="456">
        <v>0</v>
      </c>
      <c r="AD371" s="456">
        <v>0</v>
      </c>
      <c r="AE371" s="456">
        <v>20</v>
      </c>
      <c r="AF371" s="456">
        <v>600</v>
      </c>
      <c r="AG371" s="456">
        <v>620</v>
      </c>
      <c r="AH371" s="456">
        <v>1630.96</v>
      </c>
      <c r="AI371" s="456">
        <v>0</v>
      </c>
      <c r="AJ371" s="456">
        <v>0</v>
      </c>
      <c r="AK371" s="456">
        <v>0</v>
      </c>
      <c r="AL371" s="456">
        <v>0</v>
      </c>
      <c r="AM371" s="456">
        <v>0</v>
      </c>
      <c r="AN371" s="456">
        <v>0</v>
      </c>
      <c r="AO371" s="456">
        <v>100</v>
      </c>
      <c r="AP371" s="456">
        <v>247.02</v>
      </c>
      <c r="AQ371" s="456">
        <v>347.02</v>
      </c>
      <c r="AR371" s="456">
        <v>0</v>
      </c>
      <c r="AS371" s="456">
        <v>0</v>
      </c>
      <c r="AT371" s="456">
        <v>25</v>
      </c>
      <c r="AU371" s="456">
        <v>1200</v>
      </c>
      <c r="AV371" s="456">
        <v>1225</v>
      </c>
      <c r="AW371" s="456">
        <v>0</v>
      </c>
      <c r="AX371" s="456">
        <v>0</v>
      </c>
      <c r="AY371" s="456">
        <v>10</v>
      </c>
      <c r="AZ371" s="456">
        <v>1200</v>
      </c>
      <c r="BA371" s="456">
        <v>1210</v>
      </c>
      <c r="BB371" s="456">
        <v>0</v>
      </c>
      <c r="BC371" s="456">
        <v>0</v>
      </c>
      <c r="BD371" s="456">
        <v>0</v>
      </c>
      <c r="BE371" s="456">
        <v>1200</v>
      </c>
      <c r="BF371" s="456">
        <v>1200</v>
      </c>
      <c r="BG371" s="456">
        <v>0</v>
      </c>
      <c r="BH371" s="456">
        <v>0</v>
      </c>
      <c r="BI371" s="456">
        <v>20</v>
      </c>
      <c r="BJ371" s="456">
        <v>600</v>
      </c>
      <c r="BK371" s="456">
        <v>620</v>
      </c>
      <c r="BL371" s="456">
        <v>1630.96</v>
      </c>
      <c r="BM371" s="456">
        <v>0</v>
      </c>
      <c r="BN371" s="456">
        <v>0</v>
      </c>
      <c r="BO371" s="456">
        <v>0</v>
      </c>
      <c r="BP371" s="456">
        <v>0</v>
      </c>
      <c r="BQ371" s="456">
        <v>0</v>
      </c>
      <c r="BR371" s="456">
        <v>0</v>
      </c>
      <c r="BS371" s="456">
        <v>0</v>
      </c>
      <c r="BT371" s="456">
        <v>0</v>
      </c>
      <c r="BU371" s="456">
        <v>0</v>
      </c>
      <c r="BV371" s="456">
        <v>0</v>
      </c>
      <c r="BW371" s="456">
        <v>0</v>
      </c>
      <c r="BX371" s="456">
        <v>0</v>
      </c>
      <c r="BY371" s="456">
        <v>0</v>
      </c>
      <c r="BZ371" s="456">
        <v>0</v>
      </c>
      <c r="CA371" s="603">
        <v>0</v>
      </c>
      <c r="CB371" s="456">
        <v>0</v>
      </c>
      <c r="CC371" s="456">
        <v>0</v>
      </c>
      <c r="CD371" s="456">
        <v>0</v>
      </c>
      <c r="CE371" s="456">
        <v>0</v>
      </c>
      <c r="CF371" s="456">
        <v>0</v>
      </c>
      <c r="CG371" s="456">
        <v>0</v>
      </c>
      <c r="CH371" s="456">
        <v>0</v>
      </c>
      <c r="CI371" s="456">
        <v>0</v>
      </c>
      <c r="CJ371" s="456">
        <v>0</v>
      </c>
      <c r="CK371" s="456">
        <v>0</v>
      </c>
      <c r="CL371" s="456">
        <v>0</v>
      </c>
      <c r="CM371" s="456">
        <v>0</v>
      </c>
      <c r="CN371" s="456">
        <v>0</v>
      </c>
      <c r="CO371" s="456">
        <v>0</v>
      </c>
      <c r="CP371" s="456">
        <v>0</v>
      </c>
      <c r="CQ371" s="456">
        <v>0</v>
      </c>
      <c r="CR371" s="456">
        <v>0</v>
      </c>
      <c r="CS371" s="456">
        <v>0</v>
      </c>
      <c r="CT371" s="456">
        <v>0</v>
      </c>
      <c r="CU371" s="456">
        <v>0</v>
      </c>
      <c r="CV371" s="730">
        <v>0</v>
      </c>
      <c r="CW371" s="456">
        <v>0</v>
      </c>
      <c r="CX371" s="456">
        <v>0</v>
      </c>
      <c r="CY371" s="456">
        <v>0</v>
      </c>
      <c r="CZ371" s="457" t="s">
        <v>1527</v>
      </c>
      <c r="DA371" s="457" t="s">
        <v>80</v>
      </c>
      <c r="DB371" s="675">
        <v>0</v>
      </c>
      <c r="DC371" s="675">
        <v>0</v>
      </c>
      <c r="DD371" s="676" t="s">
        <v>2095</v>
      </c>
      <c r="DE371" s="676"/>
      <c r="DF371" s="676" t="s">
        <v>82</v>
      </c>
      <c r="DG371" s="587"/>
      <c r="DH371" s="587"/>
      <c r="DI371" s="587"/>
      <c r="DJ371" s="587"/>
      <c r="DK371" s="587"/>
      <c r="DL371" s="587"/>
      <c r="DM371" s="587"/>
      <c r="DN371" s="587"/>
      <c r="DO371" s="587"/>
      <c r="DP371" s="587"/>
      <c r="DQ371" s="587"/>
      <c r="DR371" s="587"/>
      <c r="DS371" s="587"/>
      <c r="DT371" s="587"/>
      <c r="DU371" s="587"/>
      <c r="DV371" s="587"/>
      <c r="DW371" s="587"/>
      <c r="DX371" s="587"/>
      <c r="DY371" s="587"/>
      <c r="DZ371" s="587"/>
      <c r="EA371" s="587"/>
      <c r="EB371" s="587"/>
      <c r="EC371" s="587"/>
      <c r="ED371" s="587"/>
      <c r="EE371" s="587"/>
      <c r="EF371" s="587"/>
      <c r="EG371" s="587"/>
      <c r="EH371" s="587"/>
      <c r="EI371" s="587"/>
      <c r="EJ371" s="587"/>
      <c r="EK371" s="587"/>
      <c r="EL371" s="587"/>
      <c r="EM371" s="587"/>
      <c r="EN371" s="587"/>
      <c r="EO371" s="587"/>
      <c r="EP371" s="587"/>
      <c r="EQ371" s="587"/>
      <c r="ER371" s="587"/>
      <c r="ES371" s="587"/>
      <c r="ET371" s="587"/>
      <c r="EU371" s="587"/>
      <c r="EV371" s="587"/>
      <c r="EW371" s="587"/>
      <c r="EX371" s="587"/>
      <c r="EY371" s="587"/>
      <c r="EZ371" s="587"/>
      <c r="FA371" s="587"/>
      <c r="FB371" s="587"/>
      <c r="FC371" s="587"/>
      <c r="FD371" s="587"/>
      <c r="FE371" s="587"/>
      <c r="FF371" s="587"/>
      <c r="FG371" s="587"/>
      <c r="FH371" s="587"/>
      <c r="FI371" s="587"/>
    </row>
    <row r="372" spans="1:165" s="427" customFormat="1" ht="46.5" outlineLevel="1">
      <c r="A372" s="874"/>
      <c r="B372" s="455" t="s">
        <v>2446</v>
      </c>
      <c r="C372" s="515" t="s">
        <v>2447</v>
      </c>
      <c r="D372" s="457" t="s">
        <v>82</v>
      </c>
      <c r="E372" s="673" t="s">
        <v>1062</v>
      </c>
      <c r="F372" s="674" t="s">
        <v>1063</v>
      </c>
      <c r="G372" s="459" t="s">
        <v>2448</v>
      </c>
      <c r="H372" s="457" t="s">
        <v>312</v>
      </c>
      <c r="I372" s="456">
        <v>5860.3</v>
      </c>
      <c r="J372" s="456">
        <v>5860.3</v>
      </c>
      <c r="K372" s="456">
        <v>0</v>
      </c>
      <c r="L372" s="456">
        <v>0</v>
      </c>
      <c r="M372" s="456">
        <v>5860.3</v>
      </c>
      <c r="N372" s="456">
        <v>0</v>
      </c>
      <c r="O372" s="456" t="s">
        <v>80</v>
      </c>
      <c r="P372" s="477" t="s">
        <v>80</v>
      </c>
      <c r="Q372" s="478">
        <v>44551</v>
      </c>
      <c r="R372" s="457" t="s">
        <v>86</v>
      </c>
      <c r="S372" s="457"/>
      <c r="T372" s="456">
        <v>0</v>
      </c>
      <c r="U372" s="456">
        <v>0</v>
      </c>
      <c r="V372" s="456">
        <v>0</v>
      </c>
      <c r="W372" s="456">
        <v>0</v>
      </c>
      <c r="X372" s="456">
        <v>0</v>
      </c>
      <c r="Y372" s="456">
        <v>0</v>
      </c>
      <c r="Z372" s="456">
        <v>0</v>
      </c>
      <c r="AA372" s="456">
        <v>0</v>
      </c>
      <c r="AB372" s="456">
        <v>0</v>
      </c>
      <c r="AC372" s="456">
        <v>0</v>
      </c>
      <c r="AD372" s="456">
        <v>0</v>
      </c>
      <c r="AE372" s="456">
        <v>0</v>
      </c>
      <c r="AF372" s="456">
        <v>2500</v>
      </c>
      <c r="AG372" s="456">
        <v>2500</v>
      </c>
      <c r="AH372" s="456">
        <v>0</v>
      </c>
      <c r="AI372" s="456">
        <v>0</v>
      </c>
      <c r="AJ372" s="456">
        <v>0</v>
      </c>
      <c r="AK372" s="456">
        <v>2500</v>
      </c>
      <c r="AL372" s="456">
        <v>2500</v>
      </c>
      <c r="AM372" s="456">
        <v>0</v>
      </c>
      <c r="AN372" s="456">
        <v>0</v>
      </c>
      <c r="AO372" s="456">
        <v>0</v>
      </c>
      <c r="AP372" s="456">
        <v>0</v>
      </c>
      <c r="AQ372" s="456">
        <v>0</v>
      </c>
      <c r="AR372" s="456">
        <v>0</v>
      </c>
      <c r="AS372" s="456">
        <v>0</v>
      </c>
      <c r="AT372" s="456">
        <v>0</v>
      </c>
      <c r="AU372" s="456">
        <v>0</v>
      </c>
      <c r="AV372" s="456">
        <v>0</v>
      </c>
      <c r="AW372" s="456"/>
      <c r="AX372" s="456">
        <v>0</v>
      </c>
      <c r="AY372" s="456">
        <v>0</v>
      </c>
      <c r="AZ372" s="456">
        <v>0</v>
      </c>
      <c r="BA372" s="456">
        <v>0</v>
      </c>
      <c r="BB372" s="456">
        <v>0</v>
      </c>
      <c r="BC372" s="456">
        <v>0</v>
      </c>
      <c r="BD372" s="456">
        <v>0</v>
      </c>
      <c r="BE372" s="456"/>
      <c r="BF372" s="456">
        <v>0</v>
      </c>
      <c r="BG372" s="456">
        <v>0</v>
      </c>
      <c r="BH372" s="456">
        <v>0</v>
      </c>
      <c r="BI372" s="456">
        <v>0</v>
      </c>
      <c r="BJ372" s="456">
        <v>700</v>
      </c>
      <c r="BK372" s="456">
        <v>700</v>
      </c>
      <c r="BL372" s="456">
        <v>0</v>
      </c>
      <c r="BM372" s="456">
        <v>0</v>
      </c>
      <c r="BN372" s="456">
        <v>0</v>
      </c>
      <c r="BO372" s="456">
        <v>600</v>
      </c>
      <c r="BP372" s="456">
        <v>600</v>
      </c>
      <c r="BQ372" s="456">
        <v>0</v>
      </c>
      <c r="BR372" s="456">
        <v>0</v>
      </c>
      <c r="BS372" s="456">
        <v>0</v>
      </c>
      <c r="BT372" s="456">
        <v>600</v>
      </c>
      <c r="BU372" s="456">
        <v>600</v>
      </c>
      <c r="BV372" s="456">
        <v>0</v>
      </c>
      <c r="BW372" s="456">
        <v>0</v>
      </c>
      <c r="BX372" s="456">
        <v>0</v>
      </c>
      <c r="BY372" s="456">
        <v>600</v>
      </c>
      <c r="BZ372" s="456">
        <v>600</v>
      </c>
      <c r="CA372" s="603">
        <v>0</v>
      </c>
      <c r="CB372" s="456">
        <v>0</v>
      </c>
      <c r="CC372" s="456">
        <v>0</v>
      </c>
      <c r="CD372" s="456">
        <v>600</v>
      </c>
      <c r="CE372" s="456">
        <v>600</v>
      </c>
      <c r="CF372" s="456">
        <v>0</v>
      </c>
      <c r="CG372" s="456">
        <v>0</v>
      </c>
      <c r="CH372" s="456">
        <v>0</v>
      </c>
      <c r="CI372" s="456">
        <v>600</v>
      </c>
      <c r="CJ372" s="456">
        <v>600</v>
      </c>
      <c r="CK372" s="456">
        <v>0</v>
      </c>
      <c r="CL372" s="456">
        <v>0</v>
      </c>
      <c r="CM372" s="456">
        <v>0</v>
      </c>
      <c r="CN372" s="456">
        <v>600</v>
      </c>
      <c r="CO372" s="456">
        <v>600</v>
      </c>
      <c r="CP372" s="456">
        <v>0</v>
      </c>
      <c r="CQ372" s="456">
        <v>0</v>
      </c>
      <c r="CR372" s="456">
        <v>0</v>
      </c>
      <c r="CS372" s="456">
        <v>700</v>
      </c>
      <c r="CT372" s="456">
        <v>700</v>
      </c>
      <c r="CU372" s="456">
        <v>0</v>
      </c>
      <c r="CV372" s="730">
        <v>0</v>
      </c>
      <c r="CW372" s="456">
        <v>0</v>
      </c>
      <c r="CX372" s="456">
        <v>0</v>
      </c>
      <c r="CY372" s="456">
        <v>0</v>
      </c>
      <c r="CZ372" s="457" t="s">
        <v>2449</v>
      </c>
      <c r="DA372" s="457" t="s">
        <v>80</v>
      </c>
      <c r="DB372" s="675">
        <v>0</v>
      </c>
      <c r="DC372" s="675">
        <v>0</v>
      </c>
      <c r="DD372" s="676" t="s">
        <v>2095</v>
      </c>
      <c r="DE372" s="676"/>
      <c r="DF372" s="676" t="s">
        <v>82</v>
      </c>
      <c r="DG372" s="587"/>
      <c r="DH372" s="587"/>
      <c r="DI372" s="587"/>
      <c r="DJ372" s="587"/>
      <c r="DK372" s="587"/>
      <c r="DL372" s="587"/>
      <c r="DM372" s="587"/>
      <c r="DN372" s="587"/>
      <c r="DO372" s="587"/>
      <c r="DP372" s="587"/>
      <c r="DQ372" s="587"/>
      <c r="DR372" s="587"/>
      <c r="DS372" s="587"/>
      <c r="DT372" s="587"/>
      <c r="DU372" s="587"/>
      <c r="DV372" s="587"/>
      <c r="DW372" s="587"/>
      <c r="DX372" s="587"/>
      <c r="DY372" s="587"/>
      <c r="DZ372" s="587"/>
      <c r="EA372" s="587"/>
      <c r="EB372" s="587"/>
      <c r="EC372" s="587"/>
      <c r="ED372" s="587"/>
      <c r="EE372" s="587"/>
      <c r="EF372" s="587"/>
      <c r="EG372" s="587"/>
      <c r="EH372" s="587"/>
      <c r="EI372" s="587"/>
      <c r="EJ372" s="587"/>
      <c r="EK372" s="587"/>
      <c r="EL372" s="587"/>
      <c r="EM372" s="587"/>
      <c r="EN372" s="587"/>
      <c r="EO372" s="587"/>
      <c r="EP372" s="587"/>
      <c r="EQ372" s="587"/>
      <c r="ER372" s="587"/>
      <c r="ES372" s="587"/>
      <c r="ET372" s="587"/>
      <c r="EU372" s="587"/>
      <c r="EV372" s="587"/>
      <c r="EW372" s="587"/>
      <c r="EX372" s="587"/>
      <c r="EY372" s="587"/>
      <c r="EZ372" s="587"/>
      <c r="FA372" s="587"/>
      <c r="FB372" s="587"/>
      <c r="FC372" s="587"/>
      <c r="FD372" s="587"/>
      <c r="FE372" s="587"/>
      <c r="FF372" s="587"/>
      <c r="FG372" s="587"/>
      <c r="FH372" s="587"/>
      <c r="FI372" s="587"/>
    </row>
    <row r="373" spans="1:165" s="427" customFormat="1" ht="90" outlineLevel="1">
      <c r="A373" s="874"/>
      <c r="B373" s="455" t="s">
        <v>2101</v>
      </c>
      <c r="C373" s="515" t="s">
        <v>2102</v>
      </c>
      <c r="D373" s="457" t="s">
        <v>82</v>
      </c>
      <c r="E373" s="673" t="s">
        <v>1062</v>
      </c>
      <c r="F373" s="674" t="s">
        <v>1063</v>
      </c>
      <c r="G373" s="459" t="s">
        <v>2329</v>
      </c>
      <c r="H373" s="457" t="s">
        <v>1728</v>
      </c>
      <c r="I373" s="456">
        <v>8695.4699999999993</v>
      </c>
      <c r="J373" s="456">
        <v>8695.4699999999993</v>
      </c>
      <c r="K373" s="456">
        <v>0</v>
      </c>
      <c r="L373" s="456">
        <v>8260.7000000000007</v>
      </c>
      <c r="M373" s="456">
        <v>0</v>
      </c>
      <c r="N373" s="456">
        <v>0</v>
      </c>
      <c r="O373" s="456" t="s">
        <v>80</v>
      </c>
      <c r="P373" s="508" t="s">
        <v>80</v>
      </c>
      <c r="Q373" s="478">
        <v>45291</v>
      </c>
      <c r="R373" s="457" t="s">
        <v>81</v>
      </c>
      <c r="S373" s="457"/>
      <c r="T373" s="456">
        <v>63.48</v>
      </c>
      <c r="U373" s="456">
        <v>0</v>
      </c>
      <c r="V373" s="456">
        <v>0</v>
      </c>
      <c r="W373" s="456">
        <v>63.48</v>
      </c>
      <c r="X373" s="456">
        <v>0</v>
      </c>
      <c r="Y373" s="456">
        <v>200</v>
      </c>
      <c r="Z373" s="456">
        <v>0</v>
      </c>
      <c r="AA373" s="456">
        <v>0</v>
      </c>
      <c r="AB373" s="456">
        <v>200</v>
      </c>
      <c r="AC373" s="456">
        <v>0</v>
      </c>
      <c r="AD373" s="456">
        <v>276.28999999999996</v>
      </c>
      <c r="AE373" s="456">
        <v>0</v>
      </c>
      <c r="AF373" s="456">
        <v>1142.52</v>
      </c>
      <c r="AG373" s="456">
        <v>1418.81</v>
      </c>
      <c r="AH373" s="456">
        <v>0</v>
      </c>
      <c r="AI373" s="456">
        <v>158.47999999999999</v>
      </c>
      <c r="AJ373" s="456">
        <v>0</v>
      </c>
      <c r="AK373" s="456">
        <v>0</v>
      </c>
      <c r="AL373" s="456">
        <v>158.47999999999999</v>
      </c>
      <c r="AM373" s="456">
        <v>0</v>
      </c>
      <c r="AN373" s="456">
        <v>0</v>
      </c>
      <c r="AO373" s="456">
        <v>0</v>
      </c>
      <c r="AP373" s="456">
        <v>0</v>
      </c>
      <c r="AQ373" s="456">
        <v>0</v>
      </c>
      <c r="AR373" s="456">
        <v>0</v>
      </c>
      <c r="AS373" s="456">
        <v>100</v>
      </c>
      <c r="AT373" s="456">
        <v>0</v>
      </c>
      <c r="AU373" s="456">
        <v>0</v>
      </c>
      <c r="AV373" s="456">
        <v>100</v>
      </c>
      <c r="AW373" s="456">
        <v>0</v>
      </c>
      <c r="AX373" s="456">
        <v>0</v>
      </c>
      <c r="AY373" s="456">
        <v>0</v>
      </c>
      <c r="AZ373" s="456">
        <v>0</v>
      </c>
      <c r="BA373" s="456">
        <v>0</v>
      </c>
      <c r="BB373" s="456">
        <v>0</v>
      </c>
      <c r="BC373" s="456">
        <v>100</v>
      </c>
      <c r="BD373" s="456">
        <v>0</v>
      </c>
      <c r="BE373" s="456">
        <v>0</v>
      </c>
      <c r="BF373" s="456">
        <v>100</v>
      </c>
      <c r="BG373" s="456">
        <v>0</v>
      </c>
      <c r="BH373" s="456">
        <v>146.29</v>
      </c>
      <c r="BI373" s="456">
        <v>0</v>
      </c>
      <c r="BJ373" s="456">
        <v>1142.52</v>
      </c>
      <c r="BK373" s="456">
        <v>1288.81</v>
      </c>
      <c r="BL373" s="456">
        <v>0</v>
      </c>
      <c r="BM373" s="456">
        <v>50</v>
      </c>
      <c r="BN373" s="456">
        <v>0</v>
      </c>
      <c r="BO373" s="456">
        <v>0</v>
      </c>
      <c r="BP373" s="456">
        <v>50</v>
      </c>
      <c r="BQ373" s="456">
        <v>0</v>
      </c>
      <c r="BR373" s="456">
        <v>50</v>
      </c>
      <c r="BS373" s="456">
        <v>0</v>
      </c>
      <c r="BT373" s="456">
        <v>0</v>
      </c>
      <c r="BU373" s="456">
        <v>50</v>
      </c>
      <c r="BV373" s="456">
        <v>0</v>
      </c>
      <c r="BW373" s="456">
        <v>30</v>
      </c>
      <c r="BX373" s="456">
        <v>0</v>
      </c>
      <c r="BY373" s="456">
        <v>0</v>
      </c>
      <c r="BZ373" s="456">
        <v>30</v>
      </c>
      <c r="CA373" s="603">
        <v>0</v>
      </c>
      <c r="CB373" s="456">
        <v>158.47999999999999</v>
      </c>
      <c r="CC373" s="456">
        <v>0</v>
      </c>
      <c r="CD373" s="456">
        <v>0</v>
      </c>
      <c r="CE373" s="456">
        <v>158.47999999999999</v>
      </c>
      <c r="CF373" s="456">
        <v>0</v>
      </c>
      <c r="CG373" s="456">
        <v>0</v>
      </c>
      <c r="CH373" s="456">
        <v>0</v>
      </c>
      <c r="CI373" s="456">
        <v>0</v>
      </c>
      <c r="CJ373" s="456">
        <v>0</v>
      </c>
      <c r="CK373" s="456">
        <v>0</v>
      </c>
      <c r="CL373" s="456">
        <v>0</v>
      </c>
      <c r="CM373" s="456">
        <v>0</v>
      </c>
      <c r="CN373" s="456">
        <v>0</v>
      </c>
      <c r="CO373" s="456">
        <v>0</v>
      </c>
      <c r="CP373" s="456">
        <v>0</v>
      </c>
      <c r="CQ373" s="456">
        <v>0</v>
      </c>
      <c r="CR373" s="456">
        <v>0</v>
      </c>
      <c r="CS373" s="456">
        <v>0</v>
      </c>
      <c r="CT373" s="456">
        <v>0</v>
      </c>
      <c r="CU373" s="456">
        <v>0</v>
      </c>
      <c r="CV373" s="730">
        <v>0</v>
      </c>
      <c r="CW373" s="456">
        <v>0</v>
      </c>
      <c r="CX373" s="456">
        <v>0</v>
      </c>
      <c r="CY373" s="456">
        <v>0</v>
      </c>
      <c r="CZ373" s="457" t="s">
        <v>1731</v>
      </c>
      <c r="DA373" s="457" t="s">
        <v>80</v>
      </c>
      <c r="DB373" s="675">
        <v>0</v>
      </c>
      <c r="DC373" s="675">
        <v>0</v>
      </c>
      <c r="DD373" s="676" t="s">
        <v>2095</v>
      </c>
      <c r="DE373" s="676"/>
      <c r="DF373" s="676" t="s">
        <v>82</v>
      </c>
      <c r="DG373" s="587"/>
      <c r="DH373" s="587"/>
      <c r="DI373" s="587"/>
      <c r="DJ373" s="587"/>
      <c r="DK373" s="587"/>
      <c r="DL373" s="587"/>
      <c r="DM373" s="587"/>
      <c r="DN373" s="587"/>
      <c r="DO373" s="587"/>
      <c r="DP373" s="587"/>
      <c r="DQ373" s="587"/>
      <c r="DR373" s="587"/>
      <c r="DS373" s="587"/>
      <c r="DT373" s="587"/>
      <c r="DU373" s="587"/>
      <c r="DV373" s="587"/>
      <c r="DW373" s="587"/>
      <c r="DX373" s="587"/>
      <c r="DY373" s="587"/>
      <c r="DZ373" s="587"/>
      <c r="EA373" s="587"/>
      <c r="EB373" s="587"/>
      <c r="EC373" s="587"/>
      <c r="ED373" s="587"/>
      <c r="EE373" s="587"/>
      <c r="EF373" s="587"/>
      <c r="EG373" s="587"/>
      <c r="EH373" s="587"/>
      <c r="EI373" s="587"/>
      <c r="EJ373" s="587"/>
      <c r="EK373" s="587"/>
      <c r="EL373" s="587"/>
      <c r="EM373" s="587"/>
      <c r="EN373" s="587"/>
      <c r="EO373" s="587"/>
      <c r="EP373" s="587"/>
      <c r="EQ373" s="587"/>
      <c r="ER373" s="587"/>
      <c r="ES373" s="587"/>
      <c r="ET373" s="587"/>
      <c r="EU373" s="587"/>
      <c r="EV373" s="587"/>
      <c r="EW373" s="587"/>
      <c r="EX373" s="587"/>
      <c r="EY373" s="587"/>
      <c r="EZ373" s="587"/>
      <c r="FA373" s="587"/>
      <c r="FB373" s="587"/>
      <c r="FC373" s="587"/>
      <c r="FD373" s="587"/>
      <c r="FE373" s="587"/>
      <c r="FF373" s="587"/>
      <c r="FG373" s="587"/>
      <c r="FH373" s="587"/>
      <c r="FI373" s="587"/>
    </row>
    <row r="374" spans="1:165" s="427" customFormat="1" ht="46.5" outlineLevel="1">
      <c r="A374" s="874"/>
      <c r="B374" s="455" t="s">
        <v>1508</v>
      </c>
      <c r="C374" s="457" t="s">
        <v>80</v>
      </c>
      <c r="D374" s="457" t="s">
        <v>82</v>
      </c>
      <c r="E374" s="673" t="s">
        <v>1062</v>
      </c>
      <c r="F374" s="674" t="s">
        <v>1063</v>
      </c>
      <c r="G374" s="459" t="s">
        <v>1927</v>
      </c>
      <c r="H374" s="457" t="s">
        <v>1509</v>
      </c>
      <c r="I374" s="456">
        <v>244981.74</v>
      </c>
      <c r="J374" s="456">
        <v>235294.12</v>
      </c>
      <c r="K374" s="456">
        <v>9687.6200000000008</v>
      </c>
      <c r="L374" s="456">
        <v>0</v>
      </c>
      <c r="M374" s="456">
        <v>223529.41</v>
      </c>
      <c r="N374" s="456">
        <v>0</v>
      </c>
      <c r="O374" s="456" t="s">
        <v>80</v>
      </c>
      <c r="P374" s="477" t="s">
        <v>1510</v>
      </c>
      <c r="Q374" s="478">
        <v>45016</v>
      </c>
      <c r="R374" s="457" t="s">
        <v>81</v>
      </c>
      <c r="S374" s="457"/>
      <c r="T374" s="456">
        <v>69.28</v>
      </c>
      <c r="U374" s="456">
        <v>0</v>
      </c>
      <c r="V374" s="456">
        <v>392.58</v>
      </c>
      <c r="W374" s="456">
        <v>461.86</v>
      </c>
      <c r="X374" s="456">
        <v>0</v>
      </c>
      <c r="Y374" s="456">
        <v>600</v>
      </c>
      <c r="Z374" s="456">
        <v>0</v>
      </c>
      <c r="AA374" s="456">
        <v>3400</v>
      </c>
      <c r="AB374" s="456">
        <v>4000</v>
      </c>
      <c r="AC374" s="456">
        <v>0</v>
      </c>
      <c r="AD374" s="456">
        <v>9847.5</v>
      </c>
      <c r="AE374" s="456">
        <v>5000</v>
      </c>
      <c r="AF374" s="456">
        <v>55802.5</v>
      </c>
      <c r="AG374" s="456">
        <v>70650</v>
      </c>
      <c r="AH374" s="456">
        <v>0</v>
      </c>
      <c r="AI374" s="456">
        <v>15900</v>
      </c>
      <c r="AJ374" s="456">
        <v>2000</v>
      </c>
      <c r="AK374" s="456">
        <v>90100</v>
      </c>
      <c r="AL374" s="456">
        <v>108000</v>
      </c>
      <c r="AM374" s="456">
        <v>0</v>
      </c>
      <c r="AN374" s="456">
        <v>0</v>
      </c>
      <c r="AO374" s="456">
        <v>0</v>
      </c>
      <c r="AP374" s="456">
        <v>0</v>
      </c>
      <c r="AQ374" s="456">
        <v>0</v>
      </c>
      <c r="AR374" s="456">
        <v>0</v>
      </c>
      <c r="AS374" s="456">
        <v>600</v>
      </c>
      <c r="AT374" s="456">
        <v>0</v>
      </c>
      <c r="AU374" s="456">
        <v>3400</v>
      </c>
      <c r="AV374" s="456">
        <v>4000</v>
      </c>
      <c r="AW374" s="456">
        <v>0</v>
      </c>
      <c r="AX374" s="456">
        <v>0</v>
      </c>
      <c r="AY374" s="456">
        <v>0</v>
      </c>
      <c r="AZ374" s="456">
        <v>0</v>
      </c>
      <c r="BA374" s="456">
        <v>0</v>
      </c>
      <c r="BB374" s="456">
        <v>0</v>
      </c>
      <c r="BC374" s="456">
        <v>0</v>
      </c>
      <c r="BD374" s="456">
        <v>0</v>
      </c>
      <c r="BE374" s="456">
        <v>0</v>
      </c>
      <c r="BF374" s="456">
        <v>0</v>
      </c>
      <c r="BG374" s="456">
        <v>0</v>
      </c>
      <c r="BH374" s="456">
        <v>0</v>
      </c>
      <c r="BI374" s="456">
        <v>0</v>
      </c>
      <c r="BJ374" s="456">
        <v>0</v>
      </c>
      <c r="BK374" s="456">
        <v>0</v>
      </c>
      <c r="BL374" s="456">
        <v>0</v>
      </c>
      <c r="BM374" s="456">
        <v>9847.5</v>
      </c>
      <c r="BN374" s="456">
        <v>2000</v>
      </c>
      <c r="BO374" s="456">
        <v>55802.5</v>
      </c>
      <c r="BP374" s="456">
        <v>67650</v>
      </c>
      <c r="BQ374" s="456">
        <v>0</v>
      </c>
      <c r="BR374" s="456">
        <v>0</v>
      </c>
      <c r="BS374" s="456">
        <v>0</v>
      </c>
      <c r="BT374" s="456">
        <v>0</v>
      </c>
      <c r="BU374" s="456">
        <v>0</v>
      </c>
      <c r="BV374" s="456">
        <v>0</v>
      </c>
      <c r="BW374" s="456">
        <v>0</v>
      </c>
      <c r="BX374" s="456">
        <v>3000</v>
      </c>
      <c r="BY374" s="456">
        <v>0</v>
      </c>
      <c r="BZ374" s="456">
        <v>3000</v>
      </c>
      <c r="CA374" s="603">
        <v>0</v>
      </c>
      <c r="CB374" s="456">
        <v>15900</v>
      </c>
      <c r="CC374" s="456">
        <v>2000</v>
      </c>
      <c r="CD374" s="456">
        <v>90100</v>
      </c>
      <c r="CE374" s="456">
        <v>108000</v>
      </c>
      <c r="CF374" s="456">
        <v>0</v>
      </c>
      <c r="CG374" s="456">
        <v>0</v>
      </c>
      <c r="CH374" s="456">
        <v>0</v>
      </c>
      <c r="CI374" s="456">
        <v>0</v>
      </c>
      <c r="CJ374" s="456">
        <v>0</v>
      </c>
      <c r="CK374" s="456">
        <v>0</v>
      </c>
      <c r="CL374" s="456">
        <v>0</v>
      </c>
      <c r="CM374" s="456">
        <v>0</v>
      </c>
      <c r="CN374" s="456">
        <v>0</v>
      </c>
      <c r="CO374" s="456">
        <v>0</v>
      </c>
      <c r="CP374" s="456">
        <v>0</v>
      </c>
      <c r="CQ374" s="456">
        <v>0</v>
      </c>
      <c r="CR374" s="456">
        <v>0</v>
      </c>
      <c r="CS374" s="456">
        <v>0</v>
      </c>
      <c r="CT374" s="456">
        <v>0</v>
      </c>
      <c r="CU374" s="456">
        <v>0</v>
      </c>
      <c r="CV374" s="730">
        <v>0</v>
      </c>
      <c r="CW374" s="456">
        <v>0</v>
      </c>
      <c r="CX374" s="456">
        <v>0</v>
      </c>
      <c r="CY374" s="456">
        <v>0</v>
      </c>
      <c r="CZ374" s="457" t="s">
        <v>1863</v>
      </c>
      <c r="DA374" s="457" t="s">
        <v>2330</v>
      </c>
      <c r="DB374" s="675">
        <v>0</v>
      </c>
      <c r="DC374" s="675">
        <v>0</v>
      </c>
      <c r="DD374" s="477" t="s">
        <v>2095</v>
      </c>
      <c r="DE374" s="477"/>
      <c r="DF374" s="477" t="s">
        <v>82</v>
      </c>
      <c r="DG374" s="587"/>
      <c r="DH374" s="587"/>
      <c r="DI374" s="587"/>
      <c r="DJ374" s="587"/>
      <c r="DK374" s="587"/>
      <c r="DL374" s="587"/>
      <c r="DM374" s="587"/>
      <c r="DN374" s="587"/>
      <c r="DO374" s="587"/>
      <c r="DP374" s="587"/>
      <c r="DQ374" s="587"/>
      <c r="DR374" s="587"/>
      <c r="DS374" s="587"/>
      <c r="DT374" s="587"/>
      <c r="DU374" s="587"/>
      <c r="DV374" s="587"/>
      <c r="DW374" s="587"/>
      <c r="DX374" s="587"/>
      <c r="DY374" s="587"/>
      <c r="DZ374" s="587"/>
      <c r="EA374" s="587"/>
      <c r="EB374" s="587"/>
      <c r="EC374" s="587"/>
      <c r="ED374" s="587"/>
      <c r="EE374" s="587"/>
      <c r="EF374" s="587"/>
      <c r="EG374" s="587"/>
      <c r="EH374" s="587"/>
      <c r="EI374" s="587"/>
      <c r="EJ374" s="587"/>
      <c r="EK374" s="587"/>
      <c r="EL374" s="587"/>
      <c r="EM374" s="587"/>
      <c r="EN374" s="587"/>
      <c r="EO374" s="587"/>
      <c r="EP374" s="587"/>
      <c r="EQ374" s="587"/>
      <c r="ER374" s="587"/>
      <c r="ES374" s="587"/>
      <c r="ET374" s="587"/>
      <c r="EU374" s="587"/>
      <c r="EV374" s="587"/>
      <c r="EW374" s="587"/>
      <c r="EX374" s="587"/>
      <c r="EY374" s="587"/>
      <c r="EZ374" s="587"/>
      <c r="FA374" s="587"/>
      <c r="FB374" s="587"/>
      <c r="FC374" s="587"/>
      <c r="FD374" s="587"/>
      <c r="FE374" s="587"/>
      <c r="FF374" s="587"/>
      <c r="FG374" s="587"/>
      <c r="FH374" s="587"/>
      <c r="FI374" s="587"/>
    </row>
    <row r="375" spans="1:165" s="383" customFormat="1" ht="53.25" customHeight="1">
      <c r="A375" s="874"/>
      <c r="B375" s="79" t="s">
        <v>2053</v>
      </c>
      <c r="C375" s="66" t="s">
        <v>80</v>
      </c>
      <c r="D375" s="66" t="s">
        <v>80</v>
      </c>
      <c r="E375" s="66" t="s">
        <v>80</v>
      </c>
      <c r="F375" s="66" t="s">
        <v>80</v>
      </c>
      <c r="G375" s="96" t="s">
        <v>80</v>
      </c>
      <c r="H375" s="66" t="s">
        <v>80</v>
      </c>
      <c r="I375" s="46">
        <f t="shared" ref="I375:N375" si="66">SUM(I371:I374)</f>
        <v>266417.13</v>
      </c>
      <c r="J375" s="46">
        <f t="shared" si="66"/>
        <v>256527.87</v>
      </c>
      <c r="K375" s="46">
        <f t="shared" si="66"/>
        <v>9889.26</v>
      </c>
      <c r="L375" s="46">
        <f t="shared" si="66"/>
        <v>8260.7000000000007</v>
      </c>
      <c r="M375" s="46">
        <f t="shared" si="66"/>
        <v>236067.69</v>
      </c>
      <c r="N375" s="46">
        <f t="shared" si="66"/>
        <v>0</v>
      </c>
      <c r="O375" s="66" t="s">
        <v>80</v>
      </c>
      <c r="P375" s="307" t="s">
        <v>80</v>
      </c>
      <c r="Q375" s="308" t="s">
        <v>80</v>
      </c>
      <c r="R375" s="308" t="s">
        <v>80</v>
      </c>
      <c r="S375" s="66" t="s">
        <v>80</v>
      </c>
      <c r="T375" s="46">
        <f t="shared" ref="T375:AH375" si="67">SUM(T371:T374)</f>
        <v>132.76</v>
      </c>
      <c r="U375" s="46">
        <f t="shared" si="67"/>
        <v>157.37</v>
      </c>
      <c r="V375" s="46">
        <f t="shared" si="67"/>
        <v>2209.62</v>
      </c>
      <c r="W375" s="46">
        <f t="shared" si="67"/>
        <v>2499.75</v>
      </c>
      <c r="X375" s="46">
        <f t="shared" si="67"/>
        <v>0</v>
      </c>
      <c r="Y375" s="46">
        <f t="shared" si="67"/>
        <v>800</v>
      </c>
      <c r="Z375" s="46">
        <f t="shared" si="67"/>
        <v>135</v>
      </c>
      <c r="AA375" s="46">
        <f t="shared" si="67"/>
        <v>7247.02</v>
      </c>
      <c r="AB375" s="46">
        <f t="shared" si="67"/>
        <v>8182.02</v>
      </c>
      <c r="AC375" s="46">
        <f t="shared" si="67"/>
        <v>0</v>
      </c>
      <c r="AD375" s="46">
        <f t="shared" si="67"/>
        <v>10123.790000000001</v>
      </c>
      <c r="AE375" s="46">
        <f t="shared" si="67"/>
        <v>5020</v>
      </c>
      <c r="AF375" s="46">
        <f t="shared" si="67"/>
        <v>60045.020000000004</v>
      </c>
      <c r="AG375" s="46">
        <f t="shared" si="67"/>
        <v>75188.81</v>
      </c>
      <c r="AH375" s="46">
        <f t="shared" si="67"/>
        <v>1630.96</v>
      </c>
      <c r="AI375" s="46">
        <f t="shared" ref="AI375:AM375" si="68">SUM(AI371:AI374)</f>
        <v>16058.48</v>
      </c>
      <c r="AJ375" s="46">
        <f t="shared" si="68"/>
        <v>2000</v>
      </c>
      <c r="AK375" s="46">
        <f t="shared" si="68"/>
        <v>92600</v>
      </c>
      <c r="AL375" s="46">
        <f>SUM(AL371:AL374)</f>
        <v>110658.48</v>
      </c>
      <c r="AM375" s="46">
        <f t="shared" si="68"/>
        <v>0</v>
      </c>
      <c r="AN375" s="46">
        <f t="shared" ref="AN375:CA375" si="69">SUM(AN371:AN374)</f>
        <v>0</v>
      </c>
      <c r="AO375" s="46">
        <f t="shared" si="69"/>
        <v>100</v>
      </c>
      <c r="AP375" s="46">
        <f t="shared" si="69"/>
        <v>247.02</v>
      </c>
      <c r="AQ375" s="46">
        <f t="shared" si="69"/>
        <v>347.02</v>
      </c>
      <c r="AR375" s="46">
        <f t="shared" si="69"/>
        <v>0</v>
      </c>
      <c r="AS375" s="46">
        <f t="shared" si="69"/>
        <v>700</v>
      </c>
      <c r="AT375" s="46">
        <f t="shared" si="69"/>
        <v>25</v>
      </c>
      <c r="AU375" s="46">
        <f t="shared" si="69"/>
        <v>4600</v>
      </c>
      <c r="AV375" s="46">
        <f t="shared" si="69"/>
        <v>5325</v>
      </c>
      <c r="AW375" s="46">
        <f t="shared" si="69"/>
        <v>0</v>
      </c>
      <c r="AX375" s="46">
        <f t="shared" si="69"/>
        <v>0</v>
      </c>
      <c r="AY375" s="46">
        <f t="shared" si="69"/>
        <v>10</v>
      </c>
      <c r="AZ375" s="46">
        <f t="shared" si="69"/>
        <v>1200</v>
      </c>
      <c r="BA375" s="46">
        <f t="shared" si="69"/>
        <v>1210</v>
      </c>
      <c r="BB375" s="46">
        <f t="shared" si="69"/>
        <v>0</v>
      </c>
      <c r="BC375" s="46">
        <f t="shared" si="69"/>
        <v>100</v>
      </c>
      <c r="BD375" s="46">
        <f t="shared" si="69"/>
        <v>0</v>
      </c>
      <c r="BE375" s="46">
        <f t="shared" si="69"/>
        <v>1200</v>
      </c>
      <c r="BF375" s="46">
        <f t="shared" si="69"/>
        <v>1300</v>
      </c>
      <c r="BG375" s="46">
        <f t="shared" si="69"/>
        <v>0</v>
      </c>
      <c r="BH375" s="46">
        <f t="shared" si="69"/>
        <v>146.29</v>
      </c>
      <c r="BI375" s="46">
        <f t="shared" si="69"/>
        <v>20</v>
      </c>
      <c r="BJ375" s="46">
        <f t="shared" si="69"/>
        <v>2442.52</v>
      </c>
      <c r="BK375" s="46">
        <f t="shared" si="69"/>
        <v>2608.81</v>
      </c>
      <c r="BL375" s="46">
        <f t="shared" si="69"/>
        <v>1630.96</v>
      </c>
      <c r="BM375" s="46">
        <f t="shared" si="69"/>
        <v>9897.5</v>
      </c>
      <c r="BN375" s="46">
        <f t="shared" si="69"/>
        <v>2000</v>
      </c>
      <c r="BO375" s="46">
        <f t="shared" si="69"/>
        <v>56402.5</v>
      </c>
      <c r="BP375" s="46">
        <f t="shared" si="69"/>
        <v>68300</v>
      </c>
      <c r="BQ375" s="46">
        <f t="shared" si="69"/>
        <v>0</v>
      </c>
      <c r="BR375" s="46">
        <f t="shared" si="69"/>
        <v>50</v>
      </c>
      <c r="BS375" s="46">
        <f t="shared" si="69"/>
        <v>0</v>
      </c>
      <c r="BT375" s="46">
        <f t="shared" si="69"/>
        <v>600</v>
      </c>
      <c r="BU375" s="46">
        <f t="shared" si="69"/>
        <v>650</v>
      </c>
      <c r="BV375" s="46">
        <f t="shared" si="69"/>
        <v>0</v>
      </c>
      <c r="BW375" s="46">
        <f t="shared" si="69"/>
        <v>30</v>
      </c>
      <c r="BX375" s="46">
        <f t="shared" si="69"/>
        <v>3000</v>
      </c>
      <c r="BY375" s="46">
        <f t="shared" si="69"/>
        <v>600</v>
      </c>
      <c r="BZ375" s="46">
        <f t="shared" si="69"/>
        <v>3630</v>
      </c>
      <c r="CA375" s="717">
        <f t="shared" si="69"/>
        <v>0</v>
      </c>
      <c r="CB375" s="743">
        <f t="shared" ref="CB375:CU375" si="70">SUM(CB371:CB374)</f>
        <v>16058.48</v>
      </c>
      <c r="CC375" s="743">
        <f t="shared" si="70"/>
        <v>2000</v>
      </c>
      <c r="CD375" s="743">
        <f t="shared" si="70"/>
        <v>90700</v>
      </c>
      <c r="CE375" s="743">
        <f t="shared" si="70"/>
        <v>108758.48</v>
      </c>
      <c r="CF375" s="743">
        <f t="shared" si="70"/>
        <v>0</v>
      </c>
      <c r="CG375" s="743">
        <f t="shared" si="70"/>
        <v>0</v>
      </c>
      <c r="CH375" s="743">
        <f t="shared" si="70"/>
        <v>0</v>
      </c>
      <c r="CI375" s="743">
        <f t="shared" si="70"/>
        <v>600</v>
      </c>
      <c r="CJ375" s="743">
        <f t="shared" si="70"/>
        <v>600</v>
      </c>
      <c r="CK375" s="743">
        <f t="shared" si="70"/>
        <v>0</v>
      </c>
      <c r="CL375" s="743">
        <f t="shared" si="70"/>
        <v>0</v>
      </c>
      <c r="CM375" s="743">
        <f t="shared" si="70"/>
        <v>0</v>
      </c>
      <c r="CN375" s="743">
        <f t="shared" si="70"/>
        <v>600</v>
      </c>
      <c r="CO375" s="743">
        <f t="shared" si="70"/>
        <v>600</v>
      </c>
      <c r="CP375" s="743">
        <f t="shared" si="70"/>
        <v>0</v>
      </c>
      <c r="CQ375" s="743">
        <f t="shared" si="70"/>
        <v>0</v>
      </c>
      <c r="CR375" s="743">
        <f t="shared" si="70"/>
        <v>0</v>
      </c>
      <c r="CS375" s="743">
        <f t="shared" si="70"/>
        <v>700</v>
      </c>
      <c r="CT375" s="743">
        <f t="shared" si="70"/>
        <v>700</v>
      </c>
      <c r="CU375" s="743">
        <f t="shared" si="70"/>
        <v>0</v>
      </c>
      <c r="CV375" s="727">
        <f>SUM(CV371:CV374)</f>
        <v>0</v>
      </c>
      <c r="CW375" s="46">
        <f>SUM(CW371:CW374)</f>
        <v>0</v>
      </c>
      <c r="CX375" s="46">
        <f>SUM(CX371:CX374)</f>
        <v>0</v>
      </c>
      <c r="CY375" s="46">
        <f>SUM(CY371:CY374)</f>
        <v>0</v>
      </c>
      <c r="CZ375" s="306" t="s">
        <v>80</v>
      </c>
      <c r="DA375" s="327" t="s">
        <v>80</v>
      </c>
      <c r="DB375" s="390">
        <f>SUM(DB371:DB374)</f>
        <v>0</v>
      </c>
      <c r="DC375" s="390">
        <f>SUM(DC371:DC374)</f>
        <v>0</v>
      </c>
      <c r="DD375" s="397" t="s">
        <v>80</v>
      </c>
      <c r="DE375" s="748" t="s">
        <v>80</v>
      </c>
      <c r="DF375" s="748" t="s">
        <v>80</v>
      </c>
      <c r="DG375" s="41"/>
      <c r="DH375" s="41"/>
      <c r="DI375" s="41"/>
      <c r="DJ375" s="41"/>
      <c r="DK375" s="41"/>
      <c r="DL375" s="41"/>
      <c r="DM375" s="41"/>
      <c r="DN375" s="41"/>
      <c r="DO375" s="41"/>
      <c r="DP375" s="41"/>
      <c r="DQ375" s="41"/>
      <c r="DR375" s="41"/>
      <c r="DS375" s="41"/>
      <c r="DT375" s="41"/>
      <c r="DU375" s="41"/>
      <c r="DV375" s="41"/>
      <c r="DW375" s="41"/>
      <c r="DX375" s="41"/>
      <c r="DY375" s="41"/>
      <c r="DZ375" s="41"/>
      <c r="EA375" s="41"/>
      <c r="EB375" s="41"/>
      <c r="EC375" s="41"/>
      <c r="ED375" s="41"/>
      <c r="EE375" s="41"/>
      <c r="EF375" s="41"/>
      <c r="EG375" s="41"/>
      <c r="EH375" s="41"/>
      <c r="EI375" s="41"/>
      <c r="EJ375" s="41"/>
      <c r="EK375" s="41"/>
      <c r="EL375" s="41"/>
      <c r="EM375" s="41"/>
      <c r="EN375" s="41"/>
      <c r="EO375" s="41"/>
      <c r="EP375" s="41"/>
      <c r="EQ375" s="41"/>
      <c r="ER375" s="41"/>
      <c r="ES375" s="41"/>
      <c r="ET375" s="41"/>
      <c r="EU375" s="41"/>
      <c r="EV375" s="41"/>
      <c r="EW375" s="41"/>
      <c r="EX375" s="41"/>
      <c r="EY375" s="41"/>
      <c r="EZ375" s="41"/>
      <c r="FA375" s="41"/>
      <c r="FB375" s="41"/>
      <c r="FC375" s="41"/>
      <c r="FD375" s="41"/>
      <c r="FE375" s="41"/>
      <c r="FF375" s="41"/>
      <c r="FG375" s="41"/>
      <c r="FH375" s="41"/>
      <c r="FI375" s="41"/>
    </row>
    <row r="376" spans="1:165" s="384" customFormat="1" ht="54.75" customHeight="1">
      <c r="A376" s="874"/>
      <c r="B376" s="77" t="s">
        <v>2054</v>
      </c>
      <c r="C376" s="65" t="s">
        <v>80</v>
      </c>
      <c r="D376" s="65" t="s">
        <v>80</v>
      </c>
      <c r="E376" s="65" t="s">
        <v>80</v>
      </c>
      <c r="F376" s="65" t="s">
        <v>80</v>
      </c>
      <c r="G376" s="97" t="s">
        <v>80</v>
      </c>
      <c r="H376" s="65" t="s">
        <v>80</v>
      </c>
      <c r="I376" s="26">
        <v>0</v>
      </c>
      <c r="J376" s="26">
        <v>0</v>
      </c>
      <c r="K376" s="26">
        <v>0</v>
      </c>
      <c r="L376" s="26">
        <v>0</v>
      </c>
      <c r="M376" s="26">
        <v>0</v>
      </c>
      <c r="N376" s="26">
        <v>0</v>
      </c>
      <c r="O376" s="65" t="s">
        <v>80</v>
      </c>
      <c r="P376" s="316" t="s">
        <v>80</v>
      </c>
      <c r="Q376" s="317" t="s">
        <v>80</v>
      </c>
      <c r="R376" s="317" t="s">
        <v>80</v>
      </c>
      <c r="S376" s="65" t="s">
        <v>80</v>
      </c>
      <c r="T376" s="26">
        <v>0</v>
      </c>
      <c r="U376" s="26">
        <v>0</v>
      </c>
      <c r="V376" s="26">
        <v>0</v>
      </c>
      <c r="W376" s="26">
        <v>0</v>
      </c>
      <c r="X376" s="26">
        <v>0</v>
      </c>
      <c r="Y376" s="26">
        <v>0</v>
      </c>
      <c r="Z376" s="26">
        <v>0</v>
      </c>
      <c r="AA376" s="26">
        <v>0</v>
      </c>
      <c r="AB376" s="26">
        <v>0</v>
      </c>
      <c r="AC376" s="26">
        <v>0</v>
      </c>
      <c r="AD376" s="26">
        <v>0</v>
      </c>
      <c r="AE376" s="26">
        <v>0</v>
      </c>
      <c r="AF376" s="26">
        <v>0</v>
      </c>
      <c r="AG376" s="26">
        <v>0</v>
      </c>
      <c r="AH376" s="26">
        <v>0</v>
      </c>
      <c r="AI376" s="26">
        <v>0</v>
      </c>
      <c r="AJ376" s="26">
        <v>0</v>
      </c>
      <c r="AK376" s="26">
        <v>0</v>
      </c>
      <c r="AL376" s="26">
        <v>0</v>
      </c>
      <c r="AM376" s="26">
        <v>0</v>
      </c>
      <c r="AN376" s="26">
        <v>0</v>
      </c>
      <c r="AO376" s="26">
        <v>0</v>
      </c>
      <c r="AP376" s="26">
        <v>0</v>
      </c>
      <c r="AQ376" s="26">
        <v>0</v>
      </c>
      <c r="AR376" s="26">
        <v>0</v>
      </c>
      <c r="AS376" s="26">
        <v>0</v>
      </c>
      <c r="AT376" s="26">
        <v>0</v>
      </c>
      <c r="AU376" s="26">
        <v>0</v>
      </c>
      <c r="AV376" s="26">
        <v>0</v>
      </c>
      <c r="AW376" s="26">
        <v>0</v>
      </c>
      <c r="AX376" s="26">
        <v>0</v>
      </c>
      <c r="AY376" s="26">
        <v>0</v>
      </c>
      <c r="AZ376" s="26">
        <v>0</v>
      </c>
      <c r="BA376" s="26">
        <v>0</v>
      </c>
      <c r="BB376" s="26">
        <v>0</v>
      </c>
      <c r="BC376" s="26">
        <v>0</v>
      </c>
      <c r="BD376" s="26">
        <v>0</v>
      </c>
      <c r="BE376" s="26">
        <v>0</v>
      </c>
      <c r="BF376" s="26">
        <v>0</v>
      </c>
      <c r="BG376" s="26">
        <v>0</v>
      </c>
      <c r="BH376" s="26">
        <v>0</v>
      </c>
      <c r="BI376" s="26">
        <v>0</v>
      </c>
      <c r="BJ376" s="26">
        <v>0</v>
      </c>
      <c r="BK376" s="26">
        <v>0</v>
      </c>
      <c r="BL376" s="26">
        <v>0</v>
      </c>
      <c r="BM376" s="26">
        <v>0</v>
      </c>
      <c r="BN376" s="26">
        <v>0</v>
      </c>
      <c r="BO376" s="26">
        <v>0</v>
      </c>
      <c r="BP376" s="26">
        <v>0</v>
      </c>
      <c r="BQ376" s="26">
        <v>0</v>
      </c>
      <c r="BR376" s="26">
        <v>0</v>
      </c>
      <c r="BS376" s="26">
        <v>0</v>
      </c>
      <c r="BT376" s="26">
        <v>0</v>
      </c>
      <c r="BU376" s="26">
        <v>0</v>
      </c>
      <c r="BV376" s="26">
        <v>0</v>
      </c>
      <c r="BW376" s="26">
        <v>0</v>
      </c>
      <c r="BX376" s="26">
        <v>0</v>
      </c>
      <c r="BY376" s="26">
        <v>0</v>
      </c>
      <c r="BZ376" s="26">
        <v>0</v>
      </c>
      <c r="CA376" s="719">
        <v>0</v>
      </c>
      <c r="CB376" s="742">
        <v>0</v>
      </c>
      <c r="CC376" s="742">
        <v>0</v>
      </c>
      <c r="CD376" s="742">
        <v>0</v>
      </c>
      <c r="CE376" s="742">
        <v>0</v>
      </c>
      <c r="CF376" s="742">
        <v>0</v>
      </c>
      <c r="CG376" s="742">
        <v>0</v>
      </c>
      <c r="CH376" s="742">
        <v>0</v>
      </c>
      <c r="CI376" s="742">
        <v>0</v>
      </c>
      <c r="CJ376" s="742">
        <v>0</v>
      </c>
      <c r="CK376" s="742">
        <v>0</v>
      </c>
      <c r="CL376" s="742">
        <v>0</v>
      </c>
      <c r="CM376" s="742">
        <v>0</v>
      </c>
      <c r="CN376" s="742">
        <v>0</v>
      </c>
      <c r="CO376" s="742">
        <v>0</v>
      </c>
      <c r="CP376" s="742">
        <v>0</v>
      </c>
      <c r="CQ376" s="742">
        <v>0</v>
      </c>
      <c r="CR376" s="742">
        <v>0</v>
      </c>
      <c r="CS376" s="742">
        <v>0</v>
      </c>
      <c r="CT376" s="742">
        <v>0</v>
      </c>
      <c r="CU376" s="742">
        <v>0</v>
      </c>
      <c r="CV376" s="733">
        <v>0</v>
      </c>
      <c r="CW376" s="26">
        <v>0</v>
      </c>
      <c r="CX376" s="26">
        <v>0</v>
      </c>
      <c r="CY376" s="26">
        <v>0</v>
      </c>
      <c r="CZ376" s="314" t="s">
        <v>80</v>
      </c>
      <c r="DA376" s="315" t="s">
        <v>80</v>
      </c>
      <c r="DB376" s="392">
        <v>0</v>
      </c>
      <c r="DC376" s="392">
        <v>0</v>
      </c>
      <c r="DD376" s="393" t="s">
        <v>80</v>
      </c>
      <c r="DE376" s="749" t="s">
        <v>80</v>
      </c>
      <c r="DF376" s="749" t="s">
        <v>80</v>
      </c>
      <c r="DG376" s="41"/>
      <c r="DH376" s="41"/>
      <c r="DI376" s="41"/>
      <c r="DJ376" s="41"/>
      <c r="DK376" s="41"/>
      <c r="DL376" s="41"/>
      <c r="DM376" s="41"/>
      <c r="DN376" s="41"/>
      <c r="DO376" s="41"/>
      <c r="DP376" s="41"/>
      <c r="DQ376" s="41"/>
      <c r="DR376" s="41"/>
      <c r="DS376" s="41"/>
      <c r="DT376" s="41"/>
      <c r="DU376" s="41"/>
      <c r="DV376" s="41"/>
      <c r="DW376" s="41"/>
      <c r="DX376" s="41"/>
      <c r="DY376" s="41"/>
      <c r="DZ376" s="41"/>
      <c r="EA376" s="41"/>
      <c r="EB376" s="41"/>
      <c r="EC376" s="41"/>
      <c r="ED376" s="41"/>
      <c r="EE376" s="41"/>
      <c r="EF376" s="41"/>
      <c r="EG376" s="41"/>
      <c r="EH376" s="41"/>
      <c r="EI376" s="41"/>
      <c r="EJ376" s="41"/>
      <c r="EK376" s="41"/>
      <c r="EL376" s="41"/>
      <c r="EM376" s="41"/>
      <c r="EN376" s="41"/>
      <c r="EO376" s="41"/>
      <c r="EP376" s="41"/>
      <c r="EQ376" s="41"/>
      <c r="ER376" s="41"/>
      <c r="ES376" s="41"/>
      <c r="ET376" s="41"/>
      <c r="EU376" s="41"/>
      <c r="EV376" s="41"/>
      <c r="EW376" s="41"/>
      <c r="EX376" s="41"/>
      <c r="EY376" s="41"/>
      <c r="EZ376" s="41"/>
      <c r="FA376" s="41"/>
      <c r="FB376" s="41"/>
      <c r="FC376" s="41"/>
      <c r="FD376" s="41"/>
      <c r="FE376" s="41"/>
      <c r="FF376" s="41"/>
      <c r="FG376" s="41"/>
      <c r="FH376" s="41"/>
      <c r="FI376" s="41"/>
    </row>
    <row r="377" spans="1:165" s="382" customFormat="1" ht="23.25">
      <c r="A377" s="874"/>
      <c r="B377" s="78" t="s">
        <v>2055</v>
      </c>
      <c r="C377" s="67" t="s">
        <v>80</v>
      </c>
      <c r="D377" s="67" t="s">
        <v>80</v>
      </c>
      <c r="E377" s="67" t="s">
        <v>80</v>
      </c>
      <c r="F377" s="67" t="s">
        <v>80</v>
      </c>
      <c r="G377" s="95" t="s">
        <v>80</v>
      </c>
      <c r="H377" s="67" t="s">
        <v>80</v>
      </c>
      <c r="I377" s="45">
        <f t="shared" ref="I377:AC377" si="71">I375+I376</f>
        <v>266417.13</v>
      </c>
      <c r="J377" s="45">
        <f t="shared" si="71"/>
        <v>256527.87</v>
      </c>
      <c r="K377" s="45">
        <f t="shared" si="71"/>
        <v>9889.26</v>
      </c>
      <c r="L377" s="45">
        <f t="shared" si="71"/>
        <v>8260.7000000000007</v>
      </c>
      <c r="M377" s="45">
        <f t="shared" si="71"/>
        <v>236067.69</v>
      </c>
      <c r="N377" s="45">
        <f t="shared" si="71"/>
        <v>0</v>
      </c>
      <c r="O377" s="67" t="s">
        <v>80</v>
      </c>
      <c r="P377" s="320" t="s">
        <v>80</v>
      </c>
      <c r="Q377" s="321" t="s">
        <v>80</v>
      </c>
      <c r="R377" s="321" t="s">
        <v>80</v>
      </c>
      <c r="S377" s="67" t="s">
        <v>80</v>
      </c>
      <c r="T377" s="45">
        <f t="shared" si="71"/>
        <v>132.76</v>
      </c>
      <c r="U377" s="45">
        <f t="shared" si="71"/>
        <v>157.37</v>
      </c>
      <c r="V377" s="45">
        <f t="shared" si="71"/>
        <v>2209.62</v>
      </c>
      <c r="W377" s="45">
        <f t="shared" si="71"/>
        <v>2499.75</v>
      </c>
      <c r="X377" s="45">
        <f t="shared" si="71"/>
        <v>0</v>
      </c>
      <c r="Y377" s="45">
        <f t="shared" si="71"/>
        <v>800</v>
      </c>
      <c r="Z377" s="45">
        <f t="shared" si="71"/>
        <v>135</v>
      </c>
      <c r="AA377" s="45">
        <f t="shared" si="71"/>
        <v>7247.02</v>
      </c>
      <c r="AB377" s="45">
        <f t="shared" si="71"/>
        <v>8182.02</v>
      </c>
      <c r="AC377" s="45">
        <f t="shared" si="71"/>
        <v>0</v>
      </c>
      <c r="AD377" s="45">
        <f>AD375+AD376</f>
        <v>10123.790000000001</v>
      </c>
      <c r="AE377" s="45">
        <f>AE375+AE376</f>
        <v>5020</v>
      </c>
      <c r="AF377" s="45">
        <f>AF375+AF376</f>
        <v>60045.020000000004</v>
      </c>
      <c r="AG377" s="45">
        <f>AG375+AG376</f>
        <v>75188.81</v>
      </c>
      <c r="AH377" s="45">
        <f>AH375+AH376</f>
        <v>1630.96</v>
      </c>
      <c r="AI377" s="45">
        <f t="shared" ref="AI377:AM377" si="72">AI375+AI376</f>
        <v>16058.48</v>
      </c>
      <c r="AJ377" s="45">
        <f t="shared" si="72"/>
        <v>2000</v>
      </c>
      <c r="AK377" s="45">
        <f t="shared" si="72"/>
        <v>92600</v>
      </c>
      <c r="AL377" s="45">
        <f t="shared" si="72"/>
        <v>110658.48</v>
      </c>
      <c r="AM377" s="45">
        <f t="shared" si="72"/>
        <v>0</v>
      </c>
      <c r="AN377" s="45">
        <f t="shared" ref="AN377:CY377" si="73">AN375+AN376</f>
        <v>0</v>
      </c>
      <c r="AO377" s="45">
        <f t="shared" si="73"/>
        <v>100</v>
      </c>
      <c r="AP377" s="45">
        <f t="shared" si="73"/>
        <v>247.02</v>
      </c>
      <c r="AQ377" s="45">
        <f t="shared" si="73"/>
        <v>347.02</v>
      </c>
      <c r="AR377" s="45">
        <f t="shared" si="73"/>
        <v>0</v>
      </c>
      <c r="AS377" s="45">
        <f t="shared" si="73"/>
        <v>700</v>
      </c>
      <c r="AT377" s="45">
        <f t="shared" si="73"/>
        <v>25</v>
      </c>
      <c r="AU377" s="45">
        <f t="shared" si="73"/>
        <v>4600</v>
      </c>
      <c r="AV377" s="45">
        <f t="shared" si="73"/>
        <v>5325</v>
      </c>
      <c r="AW377" s="45">
        <f t="shared" si="73"/>
        <v>0</v>
      </c>
      <c r="AX377" s="45">
        <f t="shared" si="73"/>
        <v>0</v>
      </c>
      <c r="AY377" s="45">
        <f t="shared" si="73"/>
        <v>10</v>
      </c>
      <c r="AZ377" s="45">
        <f t="shared" si="73"/>
        <v>1200</v>
      </c>
      <c r="BA377" s="45">
        <f t="shared" si="73"/>
        <v>1210</v>
      </c>
      <c r="BB377" s="45">
        <f t="shared" si="73"/>
        <v>0</v>
      </c>
      <c r="BC377" s="45">
        <f t="shared" si="73"/>
        <v>100</v>
      </c>
      <c r="BD377" s="45">
        <f t="shared" si="73"/>
        <v>0</v>
      </c>
      <c r="BE377" s="45">
        <f t="shared" si="73"/>
        <v>1200</v>
      </c>
      <c r="BF377" s="45">
        <f t="shared" si="73"/>
        <v>1300</v>
      </c>
      <c r="BG377" s="45">
        <f t="shared" si="73"/>
        <v>0</v>
      </c>
      <c r="BH377" s="45">
        <f t="shared" si="73"/>
        <v>146.29</v>
      </c>
      <c r="BI377" s="45">
        <f t="shared" si="73"/>
        <v>20</v>
      </c>
      <c r="BJ377" s="45">
        <f t="shared" si="73"/>
        <v>2442.52</v>
      </c>
      <c r="BK377" s="45">
        <f t="shared" si="73"/>
        <v>2608.81</v>
      </c>
      <c r="BL377" s="45">
        <f t="shared" si="73"/>
        <v>1630.96</v>
      </c>
      <c r="BM377" s="45">
        <f t="shared" si="73"/>
        <v>9897.5</v>
      </c>
      <c r="BN377" s="45">
        <f t="shared" si="73"/>
        <v>2000</v>
      </c>
      <c r="BO377" s="45">
        <f t="shared" si="73"/>
        <v>56402.5</v>
      </c>
      <c r="BP377" s="45">
        <f t="shared" si="73"/>
        <v>68300</v>
      </c>
      <c r="BQ377" s="45">
        <f t="shared" si="73"/>
        <v>0</v>
      </c>
      <c r="BR377" s="45">
        <f t="shared" si="73"/>
        <v>50</v>
      </c>
      <c r="BS377" s="45">
        <f t="shared" si="73"/>
        <v>0</v>
      </c>
      <c r="BT377" s="45">
        <f t="shared" si="73"/>
        <v>600</v>
      </c>
      <c r="BU377" s="45">
        <f t="shared" si="73"/>
        <v>650</v>
      </c>
      <c r="BV377" s="45">
        <f t="shared" si="73"/>
        <v>0</v>
      </c>
      <c r="BW377" s="45">
        <f t="shared" si="73"/>
        <v>30</v>
      </c>
      <c r="BX377" s="45">
        <f t="shared" si="73"/>
        <v>3000</v>
      </c>
      <c r="BY377" s="45">
        <f t="shared" si="73"/>
        <v>600</v>
      </c>
      <c r="BZ377" s="45">
        <f t="shared" si="73"/>
        <v>3630</v>
      </c>
      <c r="CA377" s="716">
        <f t="shared" si="73"/>
        <v>0</v>
      </c>
      <c r="CB377" s="708">
        <f t="shared" si="73"/>
        <v>16058.48</v>
      </c>
      <c r="CC377" s="708">
        <f t="shared" si="73"/>
        <v>2000</v>
      </c>
      <c r="CD377" s="708">
        <f t="shared" si="73"/>
        <v>90700</v>
      </c>
      <c r="CE377" s="708">
        <f t="shared" si="73"/>
        <v>108758.48</v>
      </c>
      <c r="CF377" s="708">
        <f t="shared" si="73"/>
        <v>0</v>
      </c>
      <c r="CG377" s="708">
        <f t="shared" si="73"/>
        <v>0</v>
      </c>
      <c r="CH377" s="708">
        <f t="shared" si="73"/>
        <v>0</v>
      </c>
      <c r="CI377" s="708">
        <f t="shared" si="73"/>
        <v>600</v>
      </c>
      <c r="CJ377" s="708">
        <f t="shared" si="73"/>
        <v>600</v>
      </c>
      <c r="CK377" s="708">
        <f t="shared" si="73"/>
        <v>0</v>
      </c>
      <c r="CL377" s="708">
        <f t="shared" si="73"/>
        <v>0</v>
      </c>
      <c r="CM377" s="708">
        <f t="shared" si="73"/>
        <v>0</v>
      </c>
      <c r="CN377" s="708">
        <f t="shared" si="73"/>
        <v>600</v>
      </c>
      <c r="CO377" s="708">
        <f t="shared" si="73"/>
        <v>600</v>
      </c>
      <c r="CP377" s="708">
        <f t="shared" si="73"/>
        <v>0</v>
      </c>
      <c r="CQ377" s="708">
        <f t="shared" si="73"/>
        <v>0</v>
      </c>
      <c r="CR377" s="708">
        <f t="shared" si="73"/>
        <v>0</v>
      </c>
      <c r="CS377" s="708">
        <f t="shared" si="73"/>
        <v>700</v>
      </c>
      <c r="CT377" s="708">
        <f t="shared" si="73"/>
        <v>700</v>
      </c>
      <c r="CU377" s="708">
        <f t="shared" si="73"/>
        <v>0</v>
      </c>
      <c r="CV377" s="726">
        <f t="shared" si="73"/>
        <v>0</v>
      </c>
      <c r="CW377" s="45">
        <f t="shared" si="73"/>
        <v>0</v>
      </c>
      <c r="CX377" s="45">
        <f t="shared" si="73"/>
        <v>0</v>
      </c>
      <c r="CY377" s="45">
        <f t="shared" si="73"/>
        <v>0</v>
      </c>
      <c r="CZ377" s="318" t="s">
        <v>80</v>
      </c>
      <c r="DA377" s="319" t="s">
        <v>80</v>
      </c>
      <c r="DB377" s="394">
        <f t="shared" ref="DB377:DC377" si="74">DB375+DB376</f>
        <v>0</v>
      </c>
      <c r="DC377" s="394">
        <f t="shared" si="74"/>
        <v>0</v>
      </c>
      <c r="DD377" s="395" t="s">
        <v>80</v>
      </c>
      <c r="DE377" s="750" t="s">
        <v>80</v>
      </c>
      <c r="DF377" s="750" t="s">
        <v>80</v>
      </c>
      <c r="DG377" s="41"/>
      <c r="DH377" s="41"/>
      <c r="DI377" s="41"/>
      <c r="DJ377" s="41"/>
      <c r="DK377" s="41"/>
      <c r="DL377" s="41"/>
      <c r="DM377" s="41"/>
      <c r="DN377" s="41"/>
      <c r="DO377" s="41"/>
      <c r="DP377" s="41"/>
      <c r="DQ377" s="41"/>
      <c r="DR377" s="41"/>
      <c r="DS377" s="41"/>
      <c r="DT377" s="41"/>
      <c r="DU377" s="41"/>
      <c r="DV377" s="41"/>
      <c r="DW377" s="41"/>
      <c r="DX377" s="41"/>
      <c r="DY377" s="41"/>
      <c r="DZ377" s="41"/>
      <c r="EA377" s="41"/>
      <c r="EB377" s="41"/>
      <c r="EC377" s="41"/>
      <c r="ED377" s="41"/>
      <c r="EE377" s="41"/>
      <c r="EF377" s="41"/>
      <c r="EG377" s="41"/>
      <c r="EH377" s="41"/>
      <c r="EI377" s="41"/>
      <c r="EJ377" s="41"/>
      <c r="EK377" s="41"/>
      <c r="EL377" s="41"/>
      <c r="EM377" s="41"/>
      <c r="EN377" s="41"/>
      <c r="EO377" s="41"/>
      <c r="EP377" s="41"/>
      <c r="EQ377" s="41"/>
      <c r="ER377" s="41"/>
      <c r="ES377" s="41"/>
      <c r="ET377" s="41"/>
      <c r="EU377" s="41"/>
      <c r="EV377" s="41"/>
      <c r="EW377" s="41"/>
      <c r="EX377" s="41"/>
      <c r="EY377" s="41"/>
      <c r="EZ377" s="41"/>
      <c r="FA377" s="41"/>
      <c r="FB377" s="41"/>
      <c r="FC377" s="41"/>
      <c r="FD377" s="41"/>
      <c r="FE377" s="41"/>
      <c r="FF377" s="41"/>
      <c r="FG377" s="41"/>
      <c r="FH377" s="41"/>
      <c r="FI377" s="41"/>
    </row>
    <row r="378" spans="1:165" s="427" customFormat="1" ht="87" customHeight="1" outlineLevel="1">
      <c r="A378" s="874" t="s">
        <v>332</v>
      </c>
      <c r="B378" s="539" t="s">
        <v>1490</v>
      </c>
      <c r="C378" s="546" t="s">
        <v>1864</v>
      </c>
      <c r="D378" s="540" t="s">
        <v>82</v>
      </c>
      <c r="E378" s="540" t="s">
        <v>80</v>
      </c>
      <c r="F378" s="540" t="s">
        <v>80</v>
      </c>
      <c r="G378" s="541" t="s">
        <v>1523</v>
      </c>
      <c r="H378" s="540" t="s">
        <v>1491</v>
      </c>
      <c r="I378" s="440">
        <v>13539.64343</v>
      </c>
      <c r="J378" s="440">
        <v>13539.64343</v>
      </c>
      <c r="K378" s="440">
        <v>0</v>
      </c>
      <c r="L378" s="440">
        <v>13539.64343</v>
      </c>
      <c r="M378" s="440">
        <v>0</v>
      </c>
      <c r="N378" s="440">
        <v>0</v>
      </c>
      <c r="O378" s="440">
        <v>0</v>
      </c>
      <c r="P378" s="542" t="s">
        <v>80</v>
      </c>
      <c r="Q378" s="543">
        <v>44408</v>
      </c>
      <c r="R378" s="540" t="s">
        <v>496</v>
      </c>
      <c r="S378" s="540" t="s">
        <v>2564</v>
      </c>
      <c r="T378" s="440">
        <v>0</v>
      </c>
      <c r="U378" s="440">
        <v>0</v>
      </c>
      <c r="V378" s="440">
        <v>0</v>
      </c>
      <c r="W378" s="440">
        <v>0</v>
      </c>
      <c r="X378" s="440">
        <v>13539.64343</v>
      </c>
      <c r="Y378" s="440">
        <v>0</v>
      </c>
      <c r="Z378" s="440">
        <v>0</v>
      </c>
      <c r="AA378" s="440">
        <v>0</v>
      </c>
      <c r="AB378" s="440">
        <v>0</v>
      </c>
      <c r="AC378" s="440">
        <v>0</v>
      </c>
      <c r="AD378" s="440">
        <v>0</v>
      </c>
      <c r="AE378" s="440">
        <v>0</v>
      </c>
      <c r="AF378" s="440">
        <v>0</v>
      </c>
      <c r="AG378" s="440">
        <v>0</v>
      </c>
      <c r="AH378" s="440">
        <v>0</v>
      </c>
      <c r="AI378" s="440">
        <v>0</v>
      </c>
      <c r="AJ378" s="440">
        <v>0</v>
      </c>
      <c r="AK378" s="440">
        <v>0</v>
      </c>
      <c r="AL378" s="440">
        <v>0</v>
      </c>
      <c r="AM378" s="440">
        <v>0</v>
      </c>
      <c r="AN378" s="440">
        <v>0</v>
      </c>
      <c r="AO378" s="440">
        <v>0</v>
      </c>
      <c r="AP378" s="440">
        <v>0</v>
      </c>
      <c r="AQ378" s="440">
        <v>0</v>
      </c>
      <c r="AR378" s="440">
        <v>0</v>
      </c>
      <c r="AS378" s="440">
        <v>0</v>
      </c>
      <c r="AT378" s="440">
        <v>0</v>
      </c>
      <c r="AU378" s="440">
        <v>0</v>
      </c>
      <c r="AV378" s="440">
        <v>0</v>
      </c>
      <c r="AW378" s="440">
        <v>0</v>
      </c>
      <c r="AX378" s="440">
        <v>0</v>
      </c>
      <c r="AY378" s="440">
        <v>0</v>
      </c>
      <c r="AZ378" s="440">
        <v>0</v>
      </c>
      <c r="BA378" s="440">
        <v>0</v>
      </c>
      <c r="BB378" s="440">
        <v>0</v>
      </c>
      <c r="BC378" s="440">
        <v>0</v>
      </c>
      <c r="BD378" s="440">
        <v>0</v>
      </c>
      <c r="BE378" s="440">
        <v>0</v>
      </c>
      <c r="BF378" s="440">
        <v>0</v>
      </c>
      <c r="BG378" s="440">
        <v>0</v>
      </c>
      <c r="BH378" s="440">
        <v>0</v>
      </c>
      <c r="BI378" s="440">
        <v>0</v>
      </c>
      <c r="BJ378" s="440">
        <v>0</v>
      </c>
      <c r="BK378" s="440">
        <v>0</v>
      </c>
      <c r="BL378" s="440">
        <v>0</v>
      </c>
      <c r="BM378" s="440">
        <v>0</v>
      </c>
      <c r="BN378" s="440">
        <v>0</v>
      </c>
      <c r="BO378" s="440">
        <v>0</v>
      </c>
      <c r="BP378" s="440">
        <v>0</v>
      </c>
      <c r="BQ378" s="440">
        <v>0</v>
      </c>
      <c r="BR378" s="440">
        <v>0</v>
      </c>
      <c r="BS378" s="440">
        <v>0</v>
      </c>
      <c r="BT378" s="440">
        <v>0</v>
      </c>
      <c r="BU378" s="440">
        <v>0</v>
      </c>
      <c r="BV378" s="440">
        <v>0</v>
      </c>
      <c r="BW378" s="440">
        <v>0</v>
      </c>
      <c r="BX378" s="440">
        <v>0</v>
      </c>
      <c r="BY378" s="440">
        <v>0</v>
      </c>
      <c r="BZ378" s="440">
        <v>0</v>
      </c>
      <c r="CA378" s="623">
        <v>0</v>
      </c>
      <c r="CB378" s="440">
        <v>0</v>
      </c>
      <c r="CC378" s="440">
        <v>0</v>
      </c>
      <c r="CD378" s="440">
        <v>0</v>
      </c>
      <c r="CE378" s="440">
        <v>0</v>
      </c>
      <c r="CF378" s="440">
        <v>0</v>
      </c>
      <c r="CG378" s="440">
        <v>0</v>
      </c>
      <c r="CH378" s="440">
        <v>0</v>
      </c>
      <c r="CI378" s="440">
        <v>0</v>
      </c>
      <c r="CJ378" s="440">
        <v>0</v>
      </c>
      <c r="CK378" s="440">
        <v>0</v>
      </c>
      <c r="CL378" s="440">
        <v>0</v>
      </c>
      <c r="CM378" s="440">
        <v>0</v>
      </c>
      <c r="CN378" s="440">
        <v>0</v>
      </c>
      <c r="CO378" s="440">
        <v>0</v>
      </c>
      <c r="CP378" s="440">
        <v>0</v>
      </c>
      <c r="CQ378" s="440">
        <v>0</v>
      </c>
      <c r="CR378" s="440">
        <v>0</v>
      </c>
      <c r="CS378" s="440">
        <v>0</v>
      </c>
      <c r="CT378" s="440">
        <v>0</v>
      </c>
      <c r="CU378" s="440">
        <v>0</v>
      </c>
      <c r="CV378" s="732">
        <v>0</v>
      </c>
      <c r="CW378" s="440">
        <v>0</v>
      </c>
      <c r="CX378" s="440">
        <v>0</v>
      </c>
      <c r="CY378" s="440">
        <v>0</v>
      </c>
      <c r="CZ378" s="540" t="s">
        <v>1928</v>
      </c>
      <c r="DA378" s="540" t="s">
        <v>2423</v>
      </c>
      <c r="DB378" s="529">
        <v>0</v>
      </c>
      <c r="DC378" s="529">
        <v>0</v>
      </c>
      <c r="DD378" s="543" t="s">
        <v>2096</v>
      </c>
      <c r="DE378" s="543"/>
      <c r="DF378" s="540" t="s">
        <v>82</v>
      </c>
      <c r="DG378" s="587"/>
      <c r="DH378" s="587"/>
      <c r="DI378" s="587"/>
      <c r="DJ378" s="587"/>
      <c r="DK378" s="587"/>
      <c r="DL378" s="587"/>
      <c r="DM378" s="587"/>
      <c r="DN378" s="587"/>
      <c r="DO378" s="587"/>
      <c r="DP378" s="587"/>
      <c r="DQ378" s="587"/>
      <c r="DR378" s="587"/>
      <c r="DS378" s="587"/>
      <c r="DT378" s="587"/>
      <c r="DU378" s="587"/>
      <c r="DV378" s="587"/>
      <c r="DW378" s="587"/>
      <c r="DX378" s="587"/>
      <c r="DY378" s="587"/>
      <c r="DZ378" s="587"/>
      <c r="EA378" s="587"/>
      <c r="EB378" s="587"/>
      <c r="EC378" s="587"/>
      <c r="ED378" s="587"/>
      <c r="EE378" s="587"/>
      <c r="EF378" s="587"/>
      <c r="EG378" s="587"/>
      <c r="EH378" s="587"/>
      <c r="EI378" s="587"/>
      <c r="EJ378" s="587"/>
      <c r="EK378" s="587"/>
      <c r="EL378" s="587"/>
      <c r="EM378" s="587"/>
      <c r="EN378" s="587"/>
      <c r="EO378" s="587"/>
      <c r="EP378" s="587"/>
      <c r="EQ378" s="587"/>
      <c r="ER378" s="587"/>
      <c r="ES378" s="587"/>
      <c r="ET378" s="587"/>
      <c r="EU378" s="587"/>
      <c r="EV378" s="587"/>
      <c r="EW378" s="587"/>
      <c r="EX378" s="587"/>
      <c r="EY378" s="587"/>
      <c r="EZ378" s="587"/>
      <c r="FA378" s="587"/>
      <c r="FB378" s="587"/>
      <c r="FC378" s="587"/>
      <c r="FD378" s="587"/>
      <c r="FE378" s="587"/>
      <c r="FF378" s="587"/>
      <c r="FG378" s="587"/>
      <c r="FH378" s="587"/>
      <c r="FI378" s="587"/>
    </row>
    <row r="379" spans="1:165" s="427" customFormat="1" ht="87" customHeight="1" outlineLevel="1">
      <c r="A379" s="874"/>
      <c r="B379" s="524" t="s">
        <v>2049</v>
      </c>
      <c r="C379" s="532" t="s">
        <v>2424</v>
      </c>
      <c r="D379" s="420" t="s">
        <v>82</v>
      </c>
      <c r="E379" s="540" t="s">
        <v>80</v>
      </c>
      <c r="F379" s="540" t="s">
        <v>80</v>
      </c>
      <c r="G379" s="526" t="s">
        <v>2050</v>
      </c>
      <c r="H379" s="420" t="s">
        <v>2051</v>
      </c>
      <c r="I379" s="419">
        <v>6799.6854700000004</v>
      </c>
      <c r="J379" s="419">
        <v>6799.6854700000004</v>
      </c>
      <c r="K379" s="419">
        <v>0</v>
      </c>
      <c r="L379" s="419">
        <v>6799.6854700000004</v>
      </c>
      <c r="M379" s="419">
        <v>0</v>
      </c>
      <c r="N379" s="419">
        <v>0</v>
      </c>
      <c r="O379" s="419">
        <v>0</v>
      </c>
      <c r="P379" s="527" t="s">
        <v>80</v>
      </c>
      <c r="Q379" s="528">
        <v>45138</v>
      </c>
      <c r="R379" s="420" t="s">
        <v>1671</v>
      </c>
      <c r="S379" s="420" t="s">
        <v>2565</v>
      </c>
      <c r="T379" s="419">
        <v>0</v>
      </c>
      <c r="U379" s="419">
        <v>0</v>
      </c>
      <c r="V379" s="419">
        <v>0</v>
      </c>
      <c r="W379" s="419">
        <v>0</v>
      </c>
      <c r="X379" s="419">
        <v>0</v>
      </c>
      <c r="Y379" s="419">
        <v>0</v>
      </c>
      <c r="Z379" s="419">
        <v>0</v>
      </c>
      <c r="AA379" s="419">
        <v>0</v>
      </c>
      <c r="AB379" s="419">
        <v>0</v>
      </c>
      <c r="AC379" s="419">
        <v>3055.5099399999999</v>
      </c>
      <c r="AD379" s="419">
        <v>0</v>
      </c>
      <c r="AE379" s="419">
        <v>0</v>
      </c>
      <c r="AF379" s="419">
        <v>0</v>
      </c>
      <c r="AG379" s="419">
        <v>0</v>
      </c>
      <c r="AH379" s="419">
        <v>3744.17553</v>
      </c>
      <c r="AI379" s="419">
        <v>0</v>
      </c>
      <c r="AJ379" s="419">
        <v>0</v>
      </c>
      <c r="AK379" s="419">
        <v>0</v>
      </c>
      <c r="AL379" s="419">
        <v>0</v>
      </c>
      <c r="AM379" s="419">
        <v>0</v>
      </c>
      <c r="AN379" s="419">
        <v>0</v>
      </c>
      <c r="AO379" s="419">
        <v>0</v>
      </c>
      <c r="AP379" s="419">
        <v>0</v>
      </c>
      <c r="AQ379" s="419">
        <v>0</v>
      </c>
      <c r="AR379" s="419">
        <v>0</v>
      </c>
      <c r="AS379" s="419">
        <v>0</v>
      </c>
      <c r="AT379" s="419">
        <v>0</v>
      </c>
      <c r="AU379" s="419">
        <v>0</v>
      </c>
      <c r="AV379" s="419">
        <v>0</v>
      </c>
      <c r="AW379" s="419">
        <v>0</v>
      </c>
      <c r="AX379" s="419">
        <v>0</v>
      </c>
      <c r="AY379" s="419">
        <v>0</v>
      </c>
      <c r="AZ379" s="419">
        <v>0</v>
      </c>
      <c r="BA379" s="419">
        <v>0</v>
      </c>
      <c r="BB379" s="419">
        <v>0</v>
      </c>
      <c r="BC379" s="419">
        <v>0</v>
      </c>
      <c r="BD379" s="419">
        <v>0</v>
      </c>
      <c r="BE379" s="419">
        <v>0</v>
      </c>
      <c r="BF379" s="419">
        <v>0</v>
      </c>
      <c r="BG379" s="419">
        <v>3055.5099399999999</v>
      </c>
      <c r="BH379" s="419">
        <v>0</v>
      </c>
      <c r="BI379" s="419">
        <v>0</v>
      </c>
      <c r="BJ379" s="419">
        <v>0</v>
      </c>
      <c r="BK379" s="419">
        <v>0</v>
      </c>
      <c r="BL379" s="419">
        <v>3744.17553</v>
      </c>
      <c r="BM379" s="419">
        <v>0</v>
      </c>
      <c r="BN379" s="419">
        <v>0</v>
      </c>
      <c r="BO379" s="419">
        <v>0</v>
      </c>
      <c r="BP379" s="419">
        <v>0</v>
      </c>
      <c r="BQ379" s="419">
        <v>0</v>
      </c>
      <c r="BR379" s="419">
        <v>0</v>
      </c>
      <c r="BS379" s="419">
        <v>0</v>
      </c>
      <c r="BT379" s="419">
        <v>0</v>
      </c>
      <c r="BU379" s="419">
        <v>0</v>
      </c>
      <c r="BV379" s="419">
        <v>0</v>
      </c>
      <c r="BW379" s="419">
        <v>0</v>
      </c>
      <c r="BX379" s="419">
        <v>0</v>
      </c>
      <c r="BY379" s="419">
        <v>0</v>
      </c>
      <c r="BZ379" s="419">
        <v>0</v>
      </c>
      <c r="CA379" s="609">
        <v>0</v>
      </c>
      <c r="CB379" s="419">
        <v>0</v>
      </c>
      <c r="CC379" s="419">
        <v>0</v>
      </c>
      <c r="CD379" s="419">
        <v>0</v>
      </c>
      <c r="CE379" s="419">
        <v>0</v>
      </c>
      <c r="CF379" s="419">
        <v>0</v>
      </c>
      <c r="CG379" s="419">
        <v>0</v>
      </c>
      <c r="CH379" s="419">
        <v>0</v>
      </c>
      <c r="CI379" s="419">
        <v>0</v>
      </c>
      <c r="CJ379" s="419">
        <v>0</v>
      </c>
      <c r="CK379" s="419">
        <v>0</v>
      </c>
      <c r="CL379" s="419">
        <v>0</v>
      </c>
      <c r="CM379" s="419">
        <v>0</v>
      </c>
      <c r="CN379" s="419">
        <v>0</v>
      </c>
      <c r="CO379" s="419">
        <v>0</v>
      </c>
      <c r="CP379" s="419">
        <v>0</v>
      </c>
      <c r="CQ379" s="419">
        <v>0</v>
      </c>
      <c r="CR379" s="419">
        <v>0</v>
      </c>
      <c r="CS379" s="419">
        <v>0</v>
      </c>
      <c r="CT379" s="419">
        <v>0</v>
      </c>
      <c r="CU379" s="419">
        <v>0</v>
      </c>
      <c r="CV379" s="731">
        <v>0</v>
      </c>
      <c r="CW379" s="419">
        <v>0</v>
      </c>
      <c r="CX379" s="419">
        <v>0</v>
      </c>
      <c r="CY379" s="419">
        <v>0</v>
      </c>
      <c r="CZ379" s="420" t="s">
        <v>2165</v>
      </c>
      <c r="DA379" s="420" t="s">
        <v>80</v>
      </c>
      <c r="DB379" s="544">
        <v>0</v>
      </c>
      <c r="DC379" s="544">
        <v>0</v>
      </c>
      <c r="DD379" s="528" t="s">
        <v>2099</v>
      </c>
      <c r="DE379" s="528"/>
      <c r="DF379" s="420" t="s">
        <v>82</v>
      </c>
      <c r="DG379" s="587"/>
      <c r="DH379" s="587"/>
      <c r="DI379" s="587"/>
      <c r="DJ379" s="587"/>
      <c r="DK379" s="587"/>
      <c r="DL379" s="587"/>
      <c r="DM379" s="587"/>
      <c r="DN379" s="587"/>
      <c r="DO379" s="587"/>
      <c r="DP379" s="587"/>
      <c r="DQ379" s="587"/>
      <c r="DR379" s="587"/>
      <c r="DS379" s="587"/>
      <c r="DT379" s="587"/>
      <c r="DU379" s="587"/>
      <c r="DV379" s="587"/>
      <c r="DW379" s="587"/>
      <c r="DX379" s="587"/>
      <c r="DY379" s="587"/>
      <c r="DZ379" s="587"/>
      <c r="EA379" s="587"/>
      <c r="EB379" s="587"/>
      <c r="EC379" s="587"/>
      <c r="ED379" s="587"/>
      <c r="EE379" s="587"/>
      <c r="EF379" s="587"/>
      <c r="EG379" s="587"/>
      <c r="EH379" s="587"/>
      <c r="EI379" s="587"/>
      <c r="EJ379" s="587"/>
      <c r="EK379" s="587"/>
      <c r="EL379" s="587"/>
      <c r="EM379" s="587"/>
      <c r="EN379" s="587"/>
      <c r="EO379" s="587"/>
      <c r="EP379" s="587"/>
      <c r="EQ379" s="587"/>
      <c r="ER379" s="587"/>
      <c r="ES379" s="587"/>
      <c r="ET379" s="587"/>
      <c r="EU379" s="587"/>
      <c r="EV379" s="587"/>
      <c r="EW379" s="587"/>
      <c r="EX379" s="587"/>
      <c r="EY379" s="587"/>
      <c r="EZ379" s="587"/>
      <c r="FA379" s="587"/>
      <c r="FB379" s="587"/>
      <c r="FC379" s="587"/>
      <c r="FD379" s="587"/>
      <c r="FE379" s="587"/>
      <c r="FF379" s="587"/>
      <c r="FG379" s="587"/>
      <c r="FH379" s="587"/>
      <c r="FI379" s="587"/>
    </row>
    <row r="380" spans="1:165" s="427" customFormat="1" ht="87" customHeight="1" outlineLevel="1">
      <c r="A380" s="874"/>
      <c r="B380" s="524" t="s">
        <v>802</v>
      </c>
      <c r="C380" s="420" t="s">
        <v>1065</v>
      </c>
      <c r="D380" s="420" t="s">
        <v>82</v>
      </c>
      <c r="E380" s="554" t="s">
        <v>1062</v>
      </c>
      <c r="F380" s="555" t="s">
        <v>1063</v>
      </c>
      <c r="G380" s="526" t="s">
        <v>1329</v>
      </c>
      <c r="H380" s="420" t="s">
        <v>803</v>
      </c>
      <c r="I380" s="419">
        <v>67827</v>
      </c>
      <c r="J380" s="419">
        <v>67327</v>
      </c>
      <c r="K380" s="419">
        <v>500</v>
      </c>
      <c r="L380" s="419">
        <v>57653</v>
      </c>
      <c r="M380" s="419">
        <v>0</v>
      </c>
      <c r="N380" s="419">
        <v>0</v>
      </c>
      <c r="O380" s="419">
        <v>0</v>
      </c>
      <c r="P380" s="542" t="s">
        <v>80</v>
      </c>
      <c r="Q380" s="528">
        <v>44926</v>
      </c>
      <c r="R380" s="420" t="s">
        <v>1671</v>
      </c>
      <c r="S380" s="420"/>
      <c r="T380" s="419">
        <v>35.630000000000003</v>
      </c>
      <c r="U380" s="419">
        <v>0</v>
      </c>
      <c r="V380" s="419">
        <v>5323.44</v>
      </c>
      <c r="W380" s="419">
        <v>5359.07</v>
      </c>
      <c r="X380" s="419">
        <v>0</v>
      </c>
      <c r="Y380" s="419">
        <v>1945</v>
      </c>
      <c r="Z380" s="419">
        <v>0</v>
      </c>
      <c r="AA380" s="419">
        <v>0</v>
      </c>
      <c r="AB380" s="419">
        <v>1945</v>
      </c>
      <c r="AC380" s="419">
        <v>3750</v>
      </c>
      <c r="AD380" s="419">
        <v>2995.31</v>
      </c>
      <c r="AE380" s="419">
        <v>0</v>
      </c>
      <c r="AF380" s="419">
        <v>0</v>
      </c>
      <c r="AG380" s="419">
        <v>2995.31</v>
      </c>
      <c r="AH380" s="419">
        <v>1875</v>
      </c>
      <c r="AI380" s="419">
        <v>0</v>
      </c>
      <c r="AJ380" s="419">
        <v>0</v>
      </c>
      <c r="AK380" s="419">
        <v>0</v>
      </c>
      <c r="AL380" s="419">
        <v>0</v>
      </c>
      <c r="AM380" s="419">
        <v>0</v>
      </c>
      <c r="AN380" s="419">
        <v>200</v>
      </c>
      <c r="AO380" s="419">
        <v>0</v>
      </c>
      <c r="AP380" s="419">
        <v>0</v>
      </c>
      <c r="AQ380" s="419">
        <v>200</v>
      </c>
      <c r="AR380" s="419">
        <v>1875</v>
      </c>
      <c r="AS380" s="419">
        <v>345</v>
      </c>
      <c r="AT380" s="419">
        <v>0</v>
      </c>
      <c r="AU380" s="419">
        <v>0</v>
      </c>
      <c r="AV380" s="419">
        <v>345</v>
      </c>
      <c r="AW380" s="419">
        <v>0</v>
      </c>
      <c r="AX380" s="419">
        <v>1200</v>
      </c>
      <c r="AY380" s="419">
        <v>0</v>
      </c>
      <c r="AZ380" s="419">
        <v>0</v>
      </c>
      <c r="BA380" s="419">
        <v>1200</v>
      </c>
      <c r="BB380" s="419">
        <v>0</v>
      </c>
      <c r="BC380" s="419">
        <v>200</v>
      </c>
      <c r="BD380" s="419">
        <v>0</v>
      </c>
      <c r="BE380" s="419">
        <v>0</v>
      </c>
      <c r="BF380" s="419">
        <v>200</v>
      </c>
      <c r="BG380" s="419">
        <v>1875</v>
      </c>
      <c r="BH380" s="419">
        <v>395.31</v>
      </c>
      <c r="BI380" s="419">
        <v>0</v>
      </c>
      <c r="BJ380" s="419">
        <v>0</v>
      </c>
      <c r="BK380" s="419">
        <v>395.31</v>
      </c>
      <c r="BL380" s="419">
        <v>1875</v>
      </c>
      <c r="BM380" s="419">
        <v>1200</v>
      </c>
      <c r="BN380" s="419">
        <v>0</v>
      </c>
      <c r="BO380" s="419">
        <v>0</v>
      </c>
      <c r="BP380" s="419">
        <v>1200</v>
      </c>
      <c r="BQ380" s="419">
        <v>0</v>
      </c>
      <c r="BR380" s="419">
        <v>200</v>
      </c>
      <c r="BS380" s="419">
        <v>0</v>
      </c>
      <c r="BT380" s="419">
        <v>0</v>
      </c>
      <c r="BU380" s="419">
        <v>200</v>
      </c>
      <c r="BV380" s="419">
        <v>0</v>
      </c>
      <c r="BW380" s="419">
        <v>1200</v>
      </c>
      <c r="BX380" s="419">
        <v>0</v>
      </c>
      <c r="BY380" s="419">
        <v>0</v>
      </c>
      <c r="BZ380" s="419">
        <v>1200</v>
      </c>
      <c r="CA380" s="609">
        <v>0</v>
      </c>
      <c r="CB380" s="419">
        <v>0</v>
      </c>
      <c r="CC380" s="419">
        <v>0</v>
      </c>
      <c r="CD380" s="419">
        <v>0</v>
      </c>
      <c r="CE380" s="419">
        <v>0</v>
      </c>
      <c r="CF380" s="419">
        <v>0</v>
      </c>
      <c r="CG380" s="419">
        <v>0</v>
      </c>
      <c r="CH380" s="419">
        <v>0</v>
      </c>
      <c r="CI380" s="419">
        <v>0</v>
      </c>
      <c r="CJ380" s="419">
        <v>0</v>
      </c>
      <c r="CK380" s="419">
        <v>0</v>
      </c>
      <c r="CL380" s="419">
        <v>0</v>
      </c>
      <c r="CM380" s="419">
        <v>0</v>
      </c>
      <c r="CN380" s="419">
        <v>0</v>
      </c>
      <c r="CO380" s="419">
        <v>0</v>
      </c>
      <c r="CP380" s="419">
        <v>0</v>
      </c>
      <c r="CQ380" s="419">
        <v>0</v>
      </c>
      <c r="CR380" s="419">
        <v>0</v>
      </c>
      <c r="CS380" s="419">
        <v>0</v>
      </c>
      <c r="CT380" s="419">
        <v>0</v>
      </c>
      <c r="CU380" s="419">
        <v>0</v>
      </c>
      <c r="CV380" s="731">
        <v>0</v>
      </c>
      <c r="CW380" s="419">
        <v>0</v>
      </c>
      <c r="CX380" s="419">
        <v>0</v>
      </c>
      <c r="CY380" s="419">
        <v>0</v>
      </c>
      <c r="CZ380" s="420" t="s">
        <v>804</v>
      </c>
      <c r="DA380" s="420" t="s">
        <v>2052</v>
      </c>
      <c r="DB380" s="544">
        <v>0</v>
      </c>
      <c r="DC380" s="544">
        <v>0</v>
      </c>
      <c r="DD380" s="528" t="s">
        <v>2100</v>
      </c>
      <c r="DE380" s="528"/>
      <c r="DF380" s="420" t="s">
        <v>82</v>
      </c>
      <c r="DG380" s="587"/>
      <c r="DH380" s="587"/>
      <c r="DI380" s="587"/>
      <c r="DJ380" s="587"/>
      <c r="DK380" s="587"/>
      <c r="DL380" s="587"/>
      <c r="DM380" s="587"/>
      <c r="DN380" s="587"/>
      <c r="DO380" s="587"/>
      <c r="DP380" s="587"/>
      <c r="DQ380" s="587"/>
      <c r="DR380" s="587"/>
      <c r="DS380" s="587"/>
      <c r="DT380" s="587"/>
      <c r="DU380" s="587"/>
      <c r="DV380" s="587"/>
      <c r="DW380" s="587"/>
      <c r="DX380" s="587"/>
      <c r="DY380" s="587"/>
      <c r="DZ380" s="587"/>
      <c r="EA380" s="587"/>
      <c r="EB380" s="587"/>
      <c r="EC380" s="587"/>
      <c r="ED380" s="587"/>
      <c r="EE380" s="587"/>
      <c r="EF380" s="587"/>
      <c r="EG380" s="587"/>
      <c r="EH380" s="587"/>
      <c r="EI380" s="587"/>
      <c r="EJ380" s="587"/>
      <c r="EK380" s="587"/>
      <c r="EL380" s="587"/>
      <c r="EM380" s="587"/>
      <c r="EN380" s="587"/>
      <c r="EO380" s="587"/>
      <c r="EP380" s="587"/>
      <c r="EQ380" s="587"/>
      <c r="ER380" s="587"/>
      <c r="ES380" s="587"/>
      <c r="ET380" s="587"/>
      <c r="EU380" s="587"/>
      <c r="EV380" s="587"/>
      <c r="EW380" s="587"/>
      <c r="EX380" s="587"/>
      <c r="EY380" s="587"/>
      <c r="EZ380" s="587"/>
      <c r="FA380" s="587"/>
      <c r="FB380" s="587"/>
      <c r="FC380" s="587"/>
      <c r="FD380" s="587"/>
      <c r="FE380" s="587"/>
      <c r="FF380" s="587"/>
      <c r="FG380" s="587"/>
      <c r="FH380" s="587"/>
      <c r="FI380" s="587"/>
    </row>
    <row r="381" spans="1:165" s="427" customFormat="1" ht="87" customHeight="1" outlineLevel="1">
      <c r="A381" s="874"/>
      <c r="B381" s="524" t="s">
        <v>850</v>
      </c>
      <c r="C381" s="14" t="s">
        <v>80</v>
      </c>
      <c r="D381" s="420" t="s">
        <v>166</v>
      </c>
      <c r="E381" s="554" t="s">
        <v>1062</v>
      </c>
      <c r="F381" s="555" t="s">
        <v>1063</v>
      </c>
      <c r="G381" s="526" t="s">
        <v>851</v>
      </c>
      <c r="H381" s="420" t="s">
        <v>852</v>
      </c>
      <c r="I381" s="419">
        <v>169766.42</v>
      </c>
      <c r="J381" s="419">
        <v>169766.42</v>
      </c>
      <c r="K381" s="419">
        <v>0</v>
      </c>
      <c r="L381" s="419">
        <v>87968.57</v>
      </c>
      <c r="M381" s="419">
        <v>0</v>
      </c>
      <c r="N381" s="419">
        <v>0</v>
      </c>
      <c r="O381" s="419">
        <v>0</v>
      </c>
      <c r="P381" s="542" t="s">
        <v>80</v>
      </c>
      <c r="Q381" s="528">
        <v>46142</v>
      </c>
      <c r="R381" s="420" t="s">
        <v>86</v>
      </c>
      <c r="S381" s="420"/>
      <c r="T381" s="419">
        <v>0</v>
      </c>
      <c r="U381" s="419">
        <v>0</v>
      </c>
      <c r="V381" s="419">
        <v>0</v>
      </c>
      <c r="W381" s="419">
        <v>0</v>
      </c>
      <c r="X381" s="419">
        <v>0</v>
      </c>
      <c r="Y381" s="419">
        <v>700</v>
      </c>
      <c r="Z381" s="419">
        <v>0</v>
      </c>
      <c r="AA381" s="419">
        <v>8000</v>
      </c>
      <c r="AB381" s="419">
        <v>8700</v>
      </c>
      <c r="AC381" s="419">
        <v>0</v>
      </c>
      <c r="AD381" s="419">
        <v>1400</v>
      </c>
      <c r="AE381" s="419">
        <v>0</v>
      </c>
      <c r="AF381" s="419">
        <v>16000</v>
      </c>
      <c r="AG381" s="419">
        <v>17400</v>
      </c>
      <c r="AH381" s="419">
        <v>0</v>
      </c>
      <c r="AI381" s="419">
        <v>0</v>
      </c>
      <c r="AJ381" s="419">
        <v>0</v>
      </c>
      <c r="AK381" s="419">
        <v>0</v>
      </c>
      <c r="AL381" s="419">
        <v>0</v>
      </c>
      <c r="AM381" s="419">
        <v>0</v>
      </c>
      <c r="AN381" s="419">
        <v>0</v>
      </c>
      <c r="AO381" s="419">
        <v>0</v>
      </c>
      <c r="AP381" s="419">
        <v>0</v>
      </c>
      <c r="AQ381" s="419">
        <v>0</v>
      </c>
      <c r="AR381" s="419">
        <v>0</v>
      </c>
      <c r="AS381" s="419">
        <v>0</v>
      </c>
      <c r="AT381" s="419">
        <v>0</v>
      </c>
      <c r="AU381" s="419">
        <v>0</v>
      </c>
      <c r="AV381" s="419">
        <v>0</v>
      </c>
      <c r="AW381" s="419">
        <v>0</v>
      </c>
      <c r="AX381" s="419">
        <v>350</v>
      </c>
      <c r="AY381" s="419">
        <v>0</v>
      </c>
      <c r="AZ381" s="419">
        <v>4000</v>
      </c>
      <c r="BA381" s="419">
        <v>4350</v>
      </c>
      <c r="BB381" s="419">
        <v>0</v>
      </c>
      <c r="BC381" s="419">
        <v>350</v>
      </c>
      <c r="BD381" s="419">
        <v>0</v>
      </c>
      <c r="BE381" s="419">
        <v>4000</v>
      </c>
      <c r="BF381" s="419">
        <v>4350</v>
      </c>
      <c r="BG381" s="419">
        <v>0</v>
      </c>
      <c r="BH381" s="419">
        <v>350</v>
      </c>
      <c r="BI381" s="419">
        <v>0</v>
      </c>
      <c r="BJ381" s="419">
        <v>4000</v>
      </c>
      <c r="BK381" s="419">
        <v>4350</v>
      </c>
      <c r="BL381" s="419">
        <v>0</v>
      </c>
      <c r="BM381" s="419">
        <v>350</v>
      </c>
      <c r="BN381" s="419">
        <v>0</v>
      </c>
      <c r="BO381" s="419">
        <v>4000</v>
      </c>
      <c r="BP381" s="419">
        <v>4350</v>
      </c>
      <c r="BQ381" s="419">
        <v>0</v>
      </c>
      <c r="BR381" s="419">
        <v>350</v>
      </c>
      <c r="BS381" s="419">
        <v>0</v>
      </c>
      <c r="BT381" s="419">
        <v>4000</v>
      </c>
      <c r="BU381" s="419">
        <v>4350</v>
      </c>
      <c r="BV381" s="419">
        <v>0</v>
      </c>
      <c r="BW381" s="419">
        <v>350</v>
      </c>
      <c r="BX381" s="419">
        <v>0</v>
      </c>
      <c r="BY381" s="419">
        <v>4000</v>
      </c>
      <c r="BZ381" s="419">
        <v>4350</v>
      </c>
      <c r="CA381" s="609">
        <v>0</v>
      </c>
      <c r="CB381" s="419">
        <v>0</v>
      </c>
      <c r="CC381" s="419">
        <v>0</v>
      </c>
      <c r="CD381" s="419">
        <v>0</v>
      </c>
      <c r="CE381" s="419">
        <v>0</v>
      </c>
      <c r="CF381" s="419">
        <v>0</v>
      </c>
      <c r="CG381" s="419">
        <v>0</v>
      </c>
      <c r="CH381" s="419">
        <v>0</v>
      </c>
      <c r="CI381" s="419">
        <v>0</v>
      </c>
      <c r="CJ381" s="419">
        <v>0</v>
      </c>
      <c r="CK381" s="419">
        <v>0</v>
      </c>
      <c r="CL381" s="419">
        <v>0</v>
      </c>
      <c r="CM381" s="419">
        <v>0</v>
      </c>
      <c r="CN381" s="419">
        <v>0</v>
      </c>
      <c r="CO381" s="419">
        <v>0</v>
      </c>
      <c r="CP381" s="419">
        <v>0</v>
      </c>
      <c r="CQ381" s="419">
        <v>0</v>
      </c>
      <c r="CR381" s="419">
        <v>0</v>
      </c>
      <c r="CS381" s="419">
        <v>0</v>
      </c>
      <c r="CT381" s="419">
        <v>0</v>
      </c>
      <c r="CU381" s="419">
        <v>0</v>
      </c>
      <c r="CV381" s="731">
        <v>16377.48</v>
      </c>
      <c r="CW381" s="419">
        <v>0</v>
      </c>
      <c r="CX381" s="419">
        <v>0</v>
      </c>
      <c r="CY381" s="419">
        <v>39320.370000000003</v>
      </c>
      <c r="CZ381" s="420" t="s">
        <v>1729</v>
      </c>
      <c r="DA381" s="420" t="s">
        <v>2052</v>
      </c>
      <c r="DB381" s="544">
        <v>0</v>
      </c>
      <c r="DC381" s="544">
        <v>0</v>
      </c>
      <c r="DD381" s="528" t="s">
        <v>2100</v>
      </c>
      <c r="DE381" s="528"/>
      <c r="DF381" s="420" t="s">
        <v>82</v>
      </c>
      <c r="DG381" s="587"/>
      <c r="DH381" s="587"/>
      <c r="DI381" s="587"/>
      <c r="DJ381" s="587"/>
      <c r="DK381" s="587"/>
      <c r="DL381" s="587"/>
      <c r="DM381" s="587"/>
      <c r="DN381" s="587"/>
      <c r="DO381" s="587"/>
      <c r="DP381" s="587"/>
      <c r="DQ381" s="587"/>
      <c r="DR381" s="587"/>
      <c r="DS381" s="587"/>
      <c r="DT381" s="587"/>
      <c r="DU381" s="587"/>
      <c r="DV381" s="587"/>
      <c r="DW381" s="587"/>
      <c r="DX381" s="587"/>
      <c r="DY381" s="587"/>
      <c r="DZ381" s="587"/>
      <c r="EA381" s="587"/>
      <c r="EB381" s="587"/>
      <c r="EC381" s="587"/>
      <c r="ED381" s="587"/>
      <c r="EE381" s="587"/>
      <c r="EF381" s="587"/>
      <c r="EG381" s="587"/>
      <c r="EH381" s="587"/>
      <c r="EI381" s="587"/>
      <c r="EJ381" s="587"/>
      <c r="EK381" s="587"/>
      <c r="EL381" s="587"/>
      <c r="EM381" s="587"/>
      <c r="EN381" s="587"/>
      <c r="EO381" s="587"/>
      <c r="EP381" s="587"/>
      <c r="EQ381" s="587"/>
      <c r="ER381" s="587"/>
      <c r="ES381" s="587"/>
      <c r="ET381" s="587"/>
      <c r="EU381" s="587"/>
      <c r="EV381" s="587"/>
      <c r="EW381" s="587"/>
      <c r="EX381" s="587"/>
      <c r="EY381" s="587"/>
      <c r="EZ381" s="587"/>
      <c r="FA381" s="587"/>
      <c r="FB381" s="587"/>
      <c r="FC381" s="587"/>
      <c r="FD381" s="587"/>
      <c r="FE381" s="587"/>
      <c r="FF381" s="587"/>
      <c r="FG381" s="587"/>
      <c r="FH381" s="587"/>
      <c r="FI381" s="587"/>
    </row>
    <row r="382" spans="1:165" s="427" customFormat="1" ht="87" customHeight="1" outlineLevel="1">
      <c r="A382" s="874"/>
      <c r="B382" s="524" t="s">
        <v>690</v>
      </c>
      <c r="C382" s="525" t="s">
        <v>80</v>
      </c>
      <c r="D382" s="420" t="s">
        <v>82</v>
      </c>
      <c r="E382" s="420" t="s">
        <v>80</v>
      </c>
      <c r="F382" s="420" t="s">
        <v>80</v>
      </c>
      <c r="G382" s="526" t="s">
        <v>691</v>
      </c>
      <c r="H382" s="420" t="s">
        <v>692</v>
      </c>
      <c r="I382" s="419">
        <v>537136.929</v>
      </c>
      <c r="J382" s="419">
        <v>537136.929</v>
      </c>
      <c r="K382" s="419">
        <v>0</v>
      </c>
      <c r="L382" s="419">
        <v>537136.929</v>
      </c>
      <c r="M382" s="419">
        <v>0</v>
      </c>
      <c r="N382" s="419"/>
      <c r="O382" s="419"/>
      <c r="P382" s="527" t="s">
        <v>80</v>
      </c>
      <c r="Q382" s="528" t="s">
        <v>80</v>
      </c>
      <c r="R382" s="420" t="s">
        <v>1671</v>
      </c>
      <c r="S382" s="420"/>
      <c r="T382" s="419"/>
      <c r="U382" s="419"/>
      <c r="V382" s="419"/>
      <c r="W382" s="419"/>
      <c r="X382" s="419"/>
      <c r="Y382" s="419">
        <v>0</v>
      </c>
      <c r="Z382" s="419">
        <v>0</v>
      </c>
      <c r="AA382" s="419">
        <v>0</v>
      </c>
      <c r="AB382" s="419">
        <v>0</v>
      </c>
      <c r="AC382" s="419">
        <v>0</v>
      </c>
      <c r="AD382" s="419">
        <v>0</v>
      </c>
      <c r="AE382" s="419">
        <v>0</v>
      </c>
      <c r="AF382" s="419">
        <v>0</v>
      </c>
      <c r="AG382" s="419">
        <v>0</v>
      </c>
      <c r="AH382" s="419">
        <v>0</v>
      </c>
      <c r="AI382" s="419">
        <v>0</v>
      </c>
      <c r="AJ382" s="419">
        <v>0</v>
      </c>
      <c r="AK382" s="419">
        <v>0</v>
      </c>
      <c r="AL382" s="419">
        <v>0</v>
      </c>
      <c r="AM382" s="419">
        <v>0</v>
      </c>
      <c r="AN382" s="419">
        <v>0</v>
      </c>
      <c r="AO382" s="419">
        <v>0</v>
      </c>
      <c r="AP382" s="419">
        <v>0</v>
      </c>
      <c r="AQ382" s="419">
        <v>0</v>
      </c>
      <c r="AR382" s="419">
        <v>0</v>
      </c>
      <c r="AS382" s="419">
        <v>0</v>
      </c>
      <c r="AT382" s="419">
        <v>0</v>
      </c>
      <c r="AU382" s="419">
        <v>0</v>
      </c>
      <c r="AV382" s="419">
        <v>0</v>
      </c>
      <c r="AW382" s="419">
        <v>0</v>
      </c>
      <c r="AX382" s="419">
        <v>0</v>
      </c>
      <c r="AY382" s="419">
        <v>0</v>
      </c>
      <c r="AZ382" s="419">
        <v>0</v>
      </c>
      <c r="BA382" s="419">
        <v>0</v>
      </c>
      <c r="BB382" s="419">
        <v>0</v>
      </c>
      <c r="BC382" s="419">
        <v>0</v>
      </c>
      <c r="BD382" s="419">
        <v>0</v>
      </c>
      <c r="BE382" s="419">
        <v>0</v>
      </c>
      <c r="BF382" s="419">
        <v>0</v>
      </c>
      <c r="BG382" s="419">
        <v>0</v>
      </c>
      <c r="BH382" s="419">
        <v>0</v>
      </c>
      <c r="BI382" s="419">
        <v>0</v>
      </c>
      <c r="BJ382" s="419">
        <v>0</v>
      </c>
      <c r="BK382" s="419">
        <v>0</v>
      </c>
      <c r="BL382" s="419">
        <v>0</v>
      </c>
      <c r="BM382" s="419">
        <v>0</v>
      </c>
      <c r="BN382" s="419">
        <v>0</v>
      </c>
      <c r="BO382" s="419">
        <v>0</v>
      </c>
      <c r="BP382" s="419">
        <v>0</v>
      </c>
      <c r="BQ382" s="419">
        <v>0</v>
      </c>
      <c r="BR382" s="419">
        <v>0</v>
      </c>
      <c r="BS382" s="419">
        <v>0</v>
      </c>
      <c r="BT382" s="419">
        <v>0</v>
      </c>
      <c r="BU382" s="419">
        <v>0</v>
      </c>
      <c r="BV382" s="419">
        <v>0</v>
      </c>
      <c r="BW382" s="419">
        <v>0</v>
      </c>
      <c r="BX382" s="419">
        <v>0</v>
      </c>
      <c r="BY382" s="419"/>
      <c r="BZ382" s="419">
        <v>0</v>
      </c>
      <c r="CA382" s="609">
        <v>0</v>
      </c>
      <c r="CB382" s="419">
        <v>0</v>
      </c>
      <c r="CC382" s="419">
        <v>0</v>
      </c>
      <c r="CD382" s="419">
        <v>0</v>
      </c>
      <c r="CE382" s="419">
        <v>0</v>
      </c>
      <c r="CF382" s="419">
        <v>0</v>
      </c>
      <c r="CG382" s="419">
        <v>0</v>
      </c>
      <c r="CH382" s="419">
        <v>0</v>
      </c>
      <c r="CI382" s="419">
        <v>0</v>
      </c>
      <c r="CJ382" s="419">
        <v>0</v>
      </c>
      <c r="CK382" s="419">
        <v>0</v>
      </c>
      <c r="CL382" s="419">
        <v>0</v>
      </c>
      <c r="CM382" s="419">
        <v>0</v>
      </c>
      <c r="CN382" s="419">
        <v>0</v>
      </c>
      <c r="CO382" s="419">
        <v>0</v>
      </c>
      <c r="CP382" s="419">
        <v>0</v>
      </c>
      <c r="CQ382" s="419">
        <v>0</v>
      </c>
      <c r="CR382" s="419">
        <v>0</v>
      </c>
      <c r="CS382" s="419">
        <v>0</v>
      </c>
      <c r="CT382" s="419">
        <v>0</v>
      </c>
      <c r="CU382" s="419">
        <v>0</v>
      </c>
      <c r="CV382" s="731">
        <v>0</v>
      </c>
      <c r="CW382" s="419">
        <v>0</v>
      </c>
      <c r="CX382" s="419">
        <v>0</v>
      </c>
      <c r="CY382" s="419">
        <v>0</v>
      </c>
      <c r="CZ382" s="420" t="s">
        <v>986</v>
      </c>
      <c r="DA382" s="420" t="s">
        <v>80</v>
      </c>
      <c r="DB382" s="544">
        <v>0</v>
      </c>
      <c r="DC382" s="544">
        <v>0</v>
      </c>
      <c r="DD382" s="528" t="s">
        <v>2100</v>
      </c>
      <c r="DE382" s="528"/>
      <c r="DF382" s="420" t="s">
        <v>82</v>
      </c>
      <c r="DG382" s="587"/>
      <c r="DH382" s="587"/>
      <c r="DI382" s="587"/>
      <c r="DJ382" s="587"/>
      <c r="DK382" s="587"/>
      <c r="DL382" s="587"/>
      <c r="DM382" s="587"/>
      <c r="DN382" s="587"/>
      <c r="DO382" s="587"/>
      <c r="DP382" s="587"/>
      <c r="DQ382" s="587"/>
      <c r="DR382" s="587"/>
      <c r="DS382" s="587"/>
      <c r="DT382" s="587"/>
      <c r="DU382" s="587"/>
      <c r="DV382" s="587"/>
      <c r="DW382" s="587"/>
      <c r="DX382" s="587"/>
      <c r="DY382" s="587"/>
      <c r="DZ382" s="587"/>
      <c r="EA382" s="587"/>
      <c r="EB382" s="587"/>
      <c r="EC382" s="587"/>
      <c r="ED382" s="587"/>
      <c r="EE382" s="587"/>
      <c r="EF382" s="587"/>
      <c r="EG382" s="587"/>
      <c r="EH382" s="587"/>
      <c r="EI382" s="587"/>
      <c r="EJ382" s="587"/>
      <c r="EK382" s="587"/>
      <c r="EL382" s="587"/>
      <c r="EM382" s="587"/>
      <c r="EN382" s="587"/>
      <c r="EO382" s="587"/>
      <c r="EP382" s="587"/>
      <c r="EQ382" s="587"/>
      <c r="ER382" s="587"/>
      <c r="ES382" s="587"/>
      <c r="ET382" s="587"/>
      <c r="EU382" s="587"/>
      <c r="EV382" s="587"/>
      <c r="EW382" s="587"/>
      <c r="EX382" s="587"/>
      <c r="EY382" s="587"/>
      <c r="EZ382" s="587"/>
      <c r="FA382" s="587"/>
      <c r="FB382" s="587"/>
      <c r="FC382" s="587"/>
      <c r="FD382" s="587"/>
      <c r="FE382" s="587"/>
      <c r="FF382" s="587"/>
      <c r="FG382" s="587"/>
      <c r="FH382" s="587"/>
      <c r="FI382" s="587"/>
    </row>
    <row r="383" spans="1:165" s="427" customFormat="1" ht="46.5" outlineLevel="1">
      <c r="A383" s="874"/>
      <c r="B383" s="524" t="s">
        <v>896</v>
      </c>
      <c r="C383" s="525" t="s">
        <v>80</v>
      </c>
      <c r="D383" s="420" t="s">
        <v>82</v>
      </c>
      <c r="E383" s="420" t="s">
        <v>80</v>
      </c>
      <c r="F383" s="420" t="s">
        <v>80</v>
      </c>
      <c r="G383" s="526" t="s">
        <v>897</v>
      </c>
      <c r="H383" s="420" t="s">
        <v>746</v>
      </c>
      <c r="I383" s="419">
        <v>22443.875</v>
      </c>
      <c r="J383" s="419">
        <v>21296.165799999999</v>
      </c>
      <c r="K383" s="419">
        <v>1147.7092</v>
      </c>
      <c r="L383" s="419">
        <v>0</v>
      </c>
      <c r="M383" s="419">
        <v>9685.2937500000007</v>
      </c>
      <c r="N383" s="419">
        <v>0</v>
      </c>
      <c r="O383" s="419"/>
      <c r="P383" s="542" t="s">
        <v>80</v>
      </c>
      <c r="Q383" s="528" t="s">
        <v>80</v>
      </c>
      <c r="R383" s="420" t="s">
        <v>1671</v>
      </c>
      <c r="S383" s="420" t="s">
        <v>2566</v>
      </c>
      <c r="T383" s="419">
        <v>269.22500000000002</v>
      </c>
      <c r="U383" s="419">
        <v>151</v>
      </c>
      <c r="V383" s="419">
        <v>198.64167</v>
      </c>
      <c r="W383" s="419">
        <v>618.86667</v>
      </c>
      <c r="X383" s="419">
        <v>0</v>
      </c>
      <c r="Y383" s="419">
        <v>165.48766999999998</v>
      </c>
      <c r="Z383" s="419">
        <v>30</v>
      </c>
      <c r="AA383" s="419">
        <v>135.399</v>
      </c>
      <c r="AB383" s="419">
        <v>330.88666999999998</v>
      </c>
      <c r="AC383" s="419">
        <v>0</v>
      </c>
      <c r="AD383" s="419">
        <v>9549.1348699999999</v>
      </c>
      <c r="AE383" s="419">
        <v>215.78333000000001</v>
      </c>
      <c r="AF383" s="419">
        <v>9685.2937500000007</v>
      </c>
      <c r="AG383" s="419">
        <v>19450.211950000001</v>
      </c>
      <c r="AH383" s="419">
        <v>0</v>
      </c>
      <c r="AI383" s="419">
        <v>20.796875</v>
      </c>
      <c r="AJ383" s="419">
        <v>114.77092</v>
      </c>
      <c r="AK383" s="419">
        <v>17.015625</v>
      </c>
      <c r="AL383" s="419">
        <v>152.58341999999999</v>
      </c>
      <c r="AM383" s="419">
        <v>0</v>
      </c>
      <c r="AN383" s="419">
        <v>0</v>
      </c>
      <c r="AO383" s="419">
        <v>0</v>
      </c>
      <c r="AP383" s="419">
        <v>0</v>
      </c>
      <c r="AQ383" s="419">
        <v>0</v>
      </c>
      <c r="AR383" s="419">
        <v>0</v>
      </c>
      <c r="AS383" s="419">
        <v>0</v>
      </c>
      <c r="AT383" s="419">
        <v>0</v>
      </c>
      <c r="AU383" s="419">
        <v>0</v>
      </c>
      <c r="AV383" s="419">
        <v>0</v>
      </c>
      <c r="AW383" s="419">
        <v>0</v>
      </c>
      <c r="AX383" s="419">
        <v>148.85016999999999</v>
      </c>
      <c r="AY383" s="419">
        <v>0</v>
      </c>
      <c r="AZ383" s="419">
        <v>121.7865</v>
      </c>
      <c r="BA383" s="419">
        <v>270.63666999999998</v>
      </c>
      <c r="BB383" s="419">
        <v>0</v>
      </c>
      <c r="BC383" s="419">
        <v>16.637499999999999</v>
      </c>
      <c r="BD383" s="419">
        <v>30</v>
      </c>
      <c r="BE383" s="419">
        <v>13.612500000000001</v>
      </c>
      <c r="BF383" s="419">
        <v>60.25</v>
      </c>
      <c r="BG383" s="419">
        <v>0</v>
      </c>
      <c r="BH383" s="419">
        <v>0</v>
      </c>
      <c r="BI383" s="419">
        <v>0</v>
      </c>
      <c r="BJ383" s="419">
        <v>0</v>
      </c>
      <c r="BK383" s="419">
        <v>0</v>
      </c>
      <c r="BL383" s="419">
        <v>0</v>
      </c>
      <c r="BM383" s="419">
        <v>0</v>
      </c>
      <c r="BN383" s="419">
        <v>215.78333000000001</v>
      </c>
      <c r="BO383" s="419">
        <v>0</v>
      </c>
      <c r="BP383" s="419">
        <v>215.78333000000001</v>
      </c>
      <c r="BQ383" s="419">
        <v>0</v>
      </c>
      <c r="BR383" s="419">
        <v>0</v>
      </c>
      <c r="BS383" s="419">
        <v>0</v>
      </c>
      <c r="BT383" s="419">
        <v>0</v>
      </c>
      <c r="BU383" s="419">
        <v>0</v>
      </c>
      <c r="BV383" s="419">
        <v>0</v>
      </c>
      <c r="BW383" s="419">
        <v>9549.1348699999999</v>
      </c>
      <c r="BX383" s="419">
        <v>0</v>
      </c>
      <c r="BY383" s="419">
        <v>9685.2937500000007</v>
      </c>
      <c r="BZ383" s="419">
        <v>19234.428619999999</v>
      </c>
      <c r="CA383" s="609">
        <v>0</v>
      </c>
      <c r="CB383" s="419">
        <v>20.796875</v>
      </c>
      <c r="CC383" s="419">
        <v>0</v>
      </c>
      <c r="CD383" s="419">
        <v>17.015625</v>
      </c>
      <c r="CE383" s="419">
        <v>37.8125</v>
      </c>
      <c r="CF383" s="419">
        <v>0</v>
      </c>
      <c r="CG383" s="419">
        <v>0</v>
      </c>
      <c r="CH383" s="419">
        <v>114.77092</v>
      </c>
      <c r="CI383" s="419">
        <v>0</v>
      </c>
      <c r="CJ383" s="419">
        <v>114.77092</v>
      </c>
      <c r="CK383" s="419">
        <v>0</v>
      </c>
      <c r="CL383" s="419">
        <v>0</v>
      </c>
      <c r="CM383" s="419">
        <v>0</v>
      </c>
      <c r="CN383" s="419">
        <v>0</v>
      </c>
      <c r="CO383" s="419">
        <v>0</v>
      </c>
      <c r="CP383" s="419">
        <v>0</v>
      </c>
      <c r="CQ383" s="419">
        <v>0</v>
      </c>
      <c r="CR383" s="419">
        <v>0</v>
      </c>
      <c r="CS383" s="419">
        <v>0</v>
      </c>
      <c r="CT383" s="419">
        <v>0</v>
      </c>
      <c r="CU383" s="419">
        <v>0</v>
      </c>
      <c r="CV383" s="731">
        <v>621.13329999999996</v>
      </c>
      <c r="CW383" s="419">
        <v>9685.2937500000007</v>
      </c>
      <c r="CX383" s="419">
        <v>0</v>
      </c>
      <c r="CY383" s="419">
        <v>0</v>
      </c>
      <c r="CZ383" s="420" t="s">
        <v>768</v>
      </c>
      <c r="DA383" s="420" t="s">
        <v>2166</v>
      </c>
      <c r="DB383" s="544">
        <v>0</v>
      </c>
      <c r="DC383" s="544">
        <v>0</v>
      </c>
      <c r="DD383" s="528" t="s">
        <v>2096</v>
      </c>
      <c r="DE383" s="528"/>
      <c r="DF383" s="420" t="s">
        <v>82</v>
      </c>
      <c r="DG383" s="587"/>
      <c r="DH383" s="587"/>
      <c r="DI383" s="587"/>
      <c r="DJ383" s="587"/>
      <c r="DK383" s="587"/>
      <c r="DL383" s="587"/>
      <c r="DM383" s="587"/>
      <c r="DN383" s="587"/>
      <c r="DO383" s="587"/>
      <c r="DP383" s="587"/>
      <c r="DQ383" s="587"/>
      <c r="DR383" s="587"/>
      <c r="DS383" s="587"/>
      <c r="DT383" s="587"/>
      <c r="DU383" s="587"/>
      <c r="DV383" s="587"/>
      <c r="DW383" s="587"/>
      <c r="DX383" s="587"/>
      <c r="DY383" s="587"/>
      <c r="DZ383" s="587"/>
      <c r="EA383" s="587"/>
      <c r="EB383" s="587"/>
      <c r="EC383" s="587"/>
      <c r="ED383" s="587"/>
      <c r="EE383" s="587"/>
      <c r="EF383" s="587"/>
      <c r="EG383" s="587"/>
      <c r="EH383" s="587"/>
      <c r="EI383" s="587"/>
      <c r="EJ383" s="587"/>
      <c r="EK383" s="587"/>
      <c r="EL383" s="587"/>
      <c r="EM383" s="587"/>
      <c r="EN383" s="587"/>
      <c r="EO383" s="587"/>
      <c r="EP383" s="587"/>
      <c r="EQ383" s="587"/>
      <c r="ER383" s="587"/>
      <c r="ES383" s="587"/>
      <c r="ET383" s="587"/>
      <c r="EU383" s="587"/>
      <c r="EV383" s="587"/>
      <c r="EW383" s="587"/>
      <c r="EX383" s="587"/>
      <c r="EY383" s="587"/>
      <c r="EZ383" s="587"/>
      <c r="FA383" s="587"/>
      <c r="FB383" s="587"/>
      <c r="FC383" s="587"/>
      <c r="FD383" s="587"/>
      <c r="FE383" s="587"/>
      <c r="FF383" s="587"/>
      <c r="FG383" s="587"/>
      <c r="FH383" s="587"/>
      <c r="FI383" s="587"/>
    </row>
    <row r="384" spans="1:165" s="427" customFormat="1" ht="54" outlineLevel="1">
      <c r="A384" s="874"/>
      <c r="B384" s="524" t="s">
        <v>898</v>
      </c>
      <c r="C384" s="525" t="s">
        <v>80</v>
      </c>
      <c r="D384" s="420" t="s">
        <v>82</v>
      </c>
      <c r="E384" s="420" t="s">
        <v>80</v>
      </c>
      <c r="F384" s="420" t="s">
        <v>80</v>
      </c>
      <c r="G384" s="526" t="s">
        <v>899</v>
      </c>
      <c r="H384" s="420" t="s">
        <v>746</v>
      </c>
      <c r="I384" s="419">
        <v>77226.634000000005</v>
      </c>
      <c r="J384" s="419">
        <v>59790.500670000001</v>
      </c>
      <c r="K384" s="419">
        <v>17436.133330000001</v>
      </c>
      <c r="L384" s="419">
        <v>0</v>
      </c>
      <c r="M384" s="419">
        <v>23510.500540000001</v>
      </c>
      <c r="N384" s="419">
        <v>0</v>
      </c>
      <c r="O384" s="419"/>
      <c r="P384" s="527" t="s">
        <v>80</v>
      </c>
      <c r="Q384" s="528" t="s">
        <v>80</v>
      </c>
      <c r="R384" s="420" t="s">
        <v>1671</v>
      </c>
      <c r="S384" s="420" t="s">
        <v>2567</v>
      </c>
      <c r="T384" s="419">
        <v>292.82</v>
      </c>
      <c r="U384" s="419">
        <v>121</v>
      </c>
      <c r="V384" s="419">
        <v>195.21333999999999</v>
      </c>
      <c r="W384" s="419">
        <v>609.03333999999995</v>
      </c>
      <c r="X384" s="419">
        <v>0</v>
      </c>
      <c r="Y384" s="419">
        <v>266.2</v>
      </c>
      <c r="Z384" s="419">
        <v>0</v>
      </c>
      <c r="AA384" s="419">
        <v>177.46667000000002</v>
      </c>
      <c r="AB384" s="419">
        <v>443.66667000000001</v>
      </c>
      <c r="AC384" s="419">
        <v>0</v>
      </c>
      <c r="AD384" s="419">
        <v>35280.19</v>
      </c>
      <c r="AE384" s="419">
        <v>15215.78332</v>
      </c>
      <c r="AF384" s="419">
        <v>23520.126670000001</v>
      </c>
      <c r="AG384" s="419">
        <v>74016.099990000002</v>
      </c>
      <c r="AH384" s="419">
        <v>0</v>
      </c>
      <c r="AI384" s="419">
        <v>68.0625</v>
      </c>
      <c r="AJ384" s="419">
        <v>229.9</v>
      </c>
      <c r="AK384" s="419">
        <v>45.375</v>
      </c>
      <c r="AL384" s="419">
        <v>343.33749999999998</v>
      </c>
      <c r="AM384" s="419">
        <v>0</v>
      </c>
      <c r="AN384" s="419">
        <v>0</v>
      </c>
      <c r="AO384" s="419">
        <v>0</v>
      </c>
      <c r="AP384" s="419">
        <v>0</v>
      </c>
      <c r="AQ384" s="419">
        <v>0</v>
      </c>
      <c r="AR384" s="419">
        <v>0</v>
      </c>
      <c r="AS384" s="419">
        <v>0</v>
      </c>
      <c r="AT384" s="419">
        <v>0</v>
      </c>
      <c r="AU384" s="419">
        <v>0</v>
      </c>
      <c r="AV384" s="419">
        <v>0</v>
      </c>
      <c r="AW384" s="419">
        <v>0</v>
      </c>
      <c r="AX384" s="419">
        <v>211.75</v>
      </c>
      <c r="AY384" s="419">
        <v>0</v>
      </c>
      <c r="AZ384" s="419">
        <v>141.16667000000001</v>
      </c>
      <c r="BA384" s="419">
        <v>352.91667000000001</v>
      </c>
      <c r="BB384" s="419">
        <v>0</v>
      </c>
      <c r="BC384" s="419">
        <v>54.45</v>
      </c>
      <c r="BD384" s="419">
        <v>0</v>
      </c>
      <c r="BE384" s="419">
        <v>36.299999999999997</v>
      </c>
      <c r="BF384" s="419">
        <v>90.75</v>
      </c>
      <c r="BG384" s="419">
        <v>0</v>
      </c>
      <c r="BH384" s="419">
        <v>0</v>
      </c>
      <c r="BI384" s="419">
        <v>0</v>
      </c>
      <c r="BJ384" s="419">
        <v>0</v>
      </c>
      <c r="BK384" s="419">
        <v>0</v>
      </c>
      <c r="BL384" s="419">
        <v>287.17334</v>
      </c>
      <c r="BM384" s="419">
        <v>0</v>
      </c>
      <c r="BN384" s="419">
        <v>215.78332</v>
      </c>
      <c r="BO384" s="419">
        <v>0</v>
      </c>
      <c r="BP384" s="419">
        <v>215.78332</v>
      </c>
      <c r="BQ384" s="419">
        <v>0</v>
      </c>
      <c r="BR384" s="419">
        <v>0</v>
      </c>
      <c r="BS384" s="419">
        <v>0</v>
      </c>
      <c r="BT384" s="419">
        <v>0</v>
      </c>
      <c r="BU384" s="419">
        <v>0</v>
      </c>
      <c r="BV384" s="419">
        <v>0</v>
      </c>
      <c r="BW384" s="419">
        <v>35280.19</v>
      </c>
      <c r="BX384" s="419">
        <v>15000</v>
      </c>
      <c r="BY384" s="419">
        <v>23520.126670000001</v>
      </c>
      <c r="BZ384" s="419">
        <v>73800.31667</v>
      </c>
      <c r="CA384" s="609">
        <v>0</v>
      </c>
      <c r="CB384" s="419">
        <v>68.0625</v>
      </c>
      <c r="CC384" s="419">
        <v>0</v>
      </c>
      <c r="CD384" s="419">
        <v>45.375</v>
      </c>
      <c r="CE384" s="419">
        <v>113.4375</v>
      </c>
      <c r="CF384" s="419">
        <v>0</v>
      </c>
      <c r="CG384" s="419">
        <v>0</v>
      </c>
      <c r="CH384" s="419">
        <v>229.9</v>
      </c>
      <c r="CI384" s="419">
        <v>0</v>
      </c>
      <c r="CJ384" s="419">
        <v>229.9</v>
      </c>
      <c r="CK384" s="419">
        <v>0</v>
      </c>
      <c r="CL384" s="419">
        <v>0</v>
      </c>
      <c r="CM384" s="419">
        <v>0</v>
      </c>
      <c r="CN384" s="419">
        <v>0</v>
      </c>
      <c r="CO384" s="419">
        <v>0</v>
      </c>
      <c r="CP384" s="419">
        <v>0</v>
      </c>
      <c r="CQ384" s="419">
        <v>0</v>
      </c>
      <c r="CR384" s="419">
        <v>0</v>
      </c>
      <c r="CS384" s="419">
        <v>0</v>
      </c>
      <c r="CT384" s="419">
        <v>0</v>
      </c>
      <c r="CU384" s="419">
        <v>0</v>
      </c>
      <c r="CV384" s="731">
        <v>2069.1</v>
      </c>
      <c r="CW384" s="419">
        <v>23510.500540000001</v>
      </c>
      <c r="CX384" s="419">
        <v>0</v>
      </c>
      <c r="CY384" s="419">
        <v>0</v>
      </c>
      <c r="CZ384" s="420" t="s">
        <v>768</v>
      </c>
      <c r="DA384" s="420" t="s">
        <v>2167</v>
      </c>
      <c r="DB384" s="544">
        <v>0</v>
      </c>
      <c r="DC384" s="544">
        <v>0</v>
      </c>
      <c r="DD384" s="528" t="s">
        <v>2096</v>
      </c>
      <c r="DE384" s="528"/>
      <c r="DF384" s="420" t="s">
        <v>2198</v>
      </c>
      <c r="DG384" s="587"/>
      <c r="DH384" s="587"/>
      <c r="DI384" s="587"/>
      <c r="DJ384" s="587"/>
      <c r="DK384" s="587"/>
      <c r="DL384" s="587"/>
      <c r="DM384" s="587"/>
      <c r="DN384" s="587"/>
      <c r="DO384" s="587"/>
      <c r="DP384" s="587"/>
      <c r="DQ384" s="587"/>
      <c r="DR384" s="587"/>
      <c r="DS384" s="587"/>
      <c r="DT384" s="587"/>
      <c r="DU384" s="587"/>
      <c r="DV384" s="587"/>
      <c r="DW384" s="587"/>
      <c r="DX384" s="587"/>
      <c r="DY384" s="587"/>
      <c r="DZ384" s="587"/>
      <c r="EA384" s="587"/>
      <c r="EB384" s="587"/>
      <c r="EC384" s="587"/>
      <c r="ED384" s="587"/>
      <c r="EE384" s="587"/>
      <c r="EF384" s="587"/>
      <c r="EG384" s="587"/>
      <c r="EH384" s="587"/>
      <c r="EI384" s="587"/>
      <c r="EJ384" s="587"/>
      <c r="EK384" s="587"/>
      <c r="EL384" s="587"/>
      <c r="EM384" s="587"/>
      <c r="EN384" s="587"/>
      <c r="EO384" s="587"/>
      <c r="EP384" s="587"/>
      <c r="EQ384" s="587"/>
      <c r="ER384" s="587"/>
      <c r="ES384" s="587"/>
      <c r="ET384" s="587"/>
      <c r="EU384" s="587"/>
      <c r="EV384" s="587"/>
      <c r="EW384" s="587"/>
      <c r="EX384" s="587"/>
      <c r="EY384" s="587"/>
      <c r="EZ384" s="587"/>
      <c r="FA384" s="587"/>
      <c r="FB384" s="587"/>
      <c r="FC384" s="587"/>
      <c r="FD384" s="587"/>
      <c r="FE384" s="587"/>
      <c r="FF384" s="587"/>
      <c r="FG384" s="587"/>
      <c r="FH384" s="587"/>
      <c r="FI384" s="587"/>
    </row>
    <row r="385" spans="1:167" s="427" customFormat="1" ht="72" outlineLevel="1">
      <c r="A385" s="874"/>
      <c r="B385" s="524" t="s">
        <v>2169</v>
      </c>
      <c r="C385" s="525" t="s">
        <v>80</v>
      </c>
      <c r="D385" s="420" t="s">
        <v>82</v>
      </c>
      <c r="E385" s="420" t="s">
        <v>80</v>
      </c>
      <c r="F385" s="420" t="s">
        <v>80</v>
      </c>
      <c r="G385" s="526" t="s">
        <v>1042</v>
      </c>
      <c r="H385" s="420" t="s">
        <v>746</v>
      </c>
      <c r="I385" s="419">
        <v>766.33333000000005</v>
      </c>
      <c r="J385" s="419">
        <v>0</v>
      </c>
      <c r="K385" s="419">
        <v>766.33333000000005</v>
      </c>
      <c r="L385" s="419">
        <v>0</v>
      </c>
      <c r="M385" s="419">
        <v>0</v>
      </c>
      <c r="N385" s="419">
        <v>0</v>
      </c>
      <c r="O385" s="419"/>
      <c r="P385" s="542" t="s">
        <v>80</v>
      </c>
      <c r="Q385" s="528" t="s">
        <v>80</v>
      </c>
      <c r="R385" s="420" t="s">
        <v>1671</v>
      </c>
      <c r="S385" s="420" t="s">
        <v>2568</v>
      </c>
      <c r="T385" s="419">
        <v>0</v>
      </c>
      <c r="U385" s="419">
        <v>371.06666000000001</v>
      </c>
      <c r="V385" s="419">
        <v>334.76666999999998</v>
      </c>
      <c r="W385" s="419">
        <v>705.83333000000005</v>
      </c>
      <c r="X385" s="419">
        <v>0</v>
      </c>
      <c r="Y385" s="419">
        <v>0</v>
      </c>
      <c r="Z385" s="419">
        <v>237.96665999999999</v>
      </c>
      <c r="AA385" s="419">
        <v>0</v>
      </c>
      <c r="AB385" s="419">
        <v>237.96665999999999</v>
      </c>
      <c r="AC385" s="419">
        <v>0</v>
      </c>
      <c r="AD385" s="419">
        <v>0</v>
      </c>
      <c r="AE385" s="419">
        <v>20.16666</v>
      </c>
      <c r="AF385" s="419">
        <v>0</v>
      </c>
      <c r="AG385" s="419">
        <v>20.16666</v>
      </c>
      <c r="AH385" s="419">
        <v>0</v>
      </c>
      <c r="AI385" s="419">
        <v>0</v>
      </c>
      <c r="AJ385" s="419">
        <v>0</v>
      </c>
      <c r="AK385" s="419">
        <v>0</v>
      </c>
      <c r="AL385" s="419">
        <v>0</v>
      </c>
      <c r="AM385" s="419">
        <v>0</v>
      </c>
      <c r="AN385" s="419">
        <v>0</v>
      </c>
      <c r="AO385" s="419">
        <v>0</v>
      </c>
      <c r="AP385" s="419">
        <v>0</v>
      </c>
      <c r="AQ385" s="419">
        <v>0</v>
      </c>
      <c r="AR385" s="419">
        <v>0</v>
      </c>
      <c r="AS385" s="419">
        <v>0</v>
      </c>
      <c r="AT385" s="419">
        <v>0</v>
      </c>
      <c r="AU385" s="419">
        <v>0</v>
      </c>
      <c r="AV385" s="419">
        <v>0</v>
      </c>
      <c r="AW385" s="419">
        <v>0</v>
      </c>
      <c r="AX385" s="419">
        <v>0</v>
      </c>
      <c r="AY385" s="419">
        <v>237.96665999999999</v>
      </c>
      <c r="AZ385" s="419">
        <v>0</v>
      </c>
      <c r="BA385" s="419">
        <v>237.96665999999999</v>
      </c>
      <c r="BB385" s="419">
        <v>0</v>
      </c>
      <c r="BC385" s="419">
        <v>0</v>
      </c>
      <c r="BD385" s="419">
        <v>0</v>
      </c>
      <c r="BE385" s="419">
        <v>0</v>
      </c>
      <c r="BF385" s="419">
        <v>0</v>
      </c>
      <c r="BG385" s="419">
        <v>0</v>
      </c>
      <c r="BH385" s="419">
        <v>0</v>
      </c>
      <c r="BI385" s="419">
        <v>0</v>
      </c>
      <c r="BJ385" s="419">
        <v>0</v>
      </c>
      <c r="BK385" s="419">
        <v>0</v>
      </c>
      <c r="BL385" s="419">
        <v>0</v>
      </c>
      <c r="BM385" s="419">
        <v>0</v>
      </c>
      <c r="BN385" s="419">
        <v>0</v>
      </c>
      <c r="BO385" s="419">
        <v>0</v>
      </c>
      <c r="BP385" s="419">
        <v>0</v>
      </c>
      <c r="BQ385" s="419">
        <v>0</v>
      </c>
      <c r="BR385" s="419">
        <v>0</v>
      </c>
      <c r="BS385" s="419">
        <v>0</v>
      </c>
      <c r="BT385" s="419">
        <v>0</v>
      </c>
      <c r="BU385" s="419">
        <v>0</v>
      </c>
      <c r="BV385" s="419">
        <v>0</v>
      </c>
      <c r="BW385" s="419">
        <v>0</v>
      </c>
      <c r="BX385" s="419">
        <v>20.16666</v>
      </c>
      <c r="BY385" s="419">
        <v>0</v>
      </c>
      <c r="BZ385" s="419">
        <v>20.16666</v>
      </c>
      <c r="CA385" s="609">
        <v>0</v>
      </c>
      <c r="CB385" s="419">
        <v>0</v>
      </c>
      <c r="CC385" s="419">
        <v>0</v>
      </c>
      <c r="CD385" s="419">
        <v>0</v>
      </c>
      <c r="CE385" s="419">
        <v>0</v>
      </c>
      <c r="CF385" s="419">
        <v>0</v>
      </c>
      <c r="CG385" s="419">
        <v>0</v>
      </c>
      <c r="CH385" s="419">
        <v>0</v>
      </c>
      <c r="CI385" s="419">
        <v>0</v>
      </c>
      <c r="CJ385" s="419">
        <v>0</v>
      </c>
      <c r="CK385" s="419">
        <v>0</v>
      </c>
      <c r="CL385" s="419">
        <v>0</v>
      </c>
      <c r="CM385" s="419">
        <v>0</v>
      </c>
      <c r="CN385" s="419">
        <v>0</v>
      </c>
      <c r="CO385" s="419">
        <v>0</v>
      </c>
      <c r="CP385" s="419">
        <v>0</v>
      </c>
      <c r="CQ385" s="419">
        <v>0</v>
      </c>
      <c r="CR385" s="419">
        <v>0</v>
      </c>
      <c r="CS385" s="419">
        <v>0</v>
      </c>
      <c r="CT385" s="419">
        <v>0</v>
      </c>
      <c r="CU385" s="419">
        <v>0</v>
      </c>
      <c r="CV385" s="731">
        <v>16.13334</v>
      </c>
      <c r="CW385" s="419">
        <v>0</v>
      </c>
      <c r="CX385" s="419">
        <v>0</v>
      </c>
      <c r="CY385" s="419">
        <v>0</v>
      </c>
      <c r="CZ385" s="420" t="s">
        <v>768</v>
      </c>
      <c r="DA385" s="420" t="s">
        <v>2168</v>
      </c>
      <c r="DB385" s="544">
        <v>0</v>
      </c>
      <c r="DC385" s="544">
        <v>0</v>
      </c>
      <c r="DD385" s="528" t="s">
        <v>2096</v>
      </c>
      <c r="DE385" s="528"/>
      <c r="DF385" s="420" t="s">
        <v>2178</v>
      </c>
      <c r="DG385" s="587"/>
      <c r="DH385" s="587"/>
      <c r="DI385" s="587"/>
      <c r="DJ385" s="587"/>
      <c r="DK385" s="587"/>
      <c r="DL385" s="587"/>
      <c r="DM385" s="587"/>
      <c r="DN385" s="587"/>
      <c r="DO385" s="587"/>
      <c r="DP385" s="587"/>
      <c r="DQ385" s="587"/>
      <c r="DR385" s="587"/>
      <c r="DS385" s="587"/>
      <c r="DT385" s="587"/>
      <c r="DU385" s="587"/>
      <c r="DV385" s="587"/>
      <c r="DW385" s="587"/>
      <c r="DX385" s="587"/>
      <c r="DY385" s="587"/>
      <c r="DZ385" s="587"/>
      <c r="EA385" s="587"/>
      <c r="EB385" s="587"/>
      <c r="EC385" s="587"/>
      <c r="ED385" s="587"/>
      <c r="EE385" s="587"/>
      <c r="EF385" s="587"/>
      <c r="EG385" s="587"/>
      <c r="EH385" s="587"/>
      <c r="EI385" s="587"/>
      <c r="EJ385" s="587"/>
      <c r="EK385" s="587"/>
      <c r="EL385" s="587"/>
      <c r="EM385" s="587"/>
      <c r="EN385" s="587"/>
      <c r="EO385" s="587"/>
      <c r="EP385" s="587"/>
      <c r="EQ385" s="587"/>
      <c r="ER385" s="587"/>
      <c r="ES385" s="587"/>
      <c r="ET385" s="587"/>
      <c r="EU385" s="587"/>
      <c r="EV385" s="587"/>
      <c r="EW385" s="587"/>
      <c r="EX385" s="587"/>
      <c r="EY385" s="587"/>
      <c r="EZ385" s="587"/>
      <c r="FA385" s="587"/>
      <c r="FB385" s="587"/>
      <c r="FC385" s="587"/>
      <c r="FD385" s="587"/>
      <c r="FE385" s="587"/>
      <c r="FF385" s="587"/>
      <c r="FG385" s="587"/>
      <c r="FH385" s="587"/>
      <c r="FI385" s="587"/>
    </row>
    <row r="386" spans="1:167" s="427" customFormat="1" ht="46.5" outlineLevel="1">
      <c r="A386" s="874"/>
      <c r="B386" s="677" t="s">
        <v>2569</v>
      </c>
      <c r="C386" s="678" t="s">
        <v>80</v>
      </c>
      <c r="D386" s="679" t="s">
        <v>82</v>
      </c>
      <c r="E386" s="679" t="s">
        <v>80</v>
      </c>
      <c r="F386" s="679" t="s">
        <v>80</v>
      </c>
      <c r="G386" s="680" t="s">
        <v>1043</v>
      </c>
      <c r="H386" s="679"/>
      <c r="I386" s="681">
        <v>62406.98</v>
      </c>
      <c r="J386" s="681">
        <v>62406.98</v>
      </c>
      <c r="K386" s="681">
        <v>0</v>
      </c>
      <c r="L386" s="681">
        <v>56166.282000000007</v>
      </c>
      <c r="M386" s="681">
        <v>0</v>
      </c>
      <c r="N386" s="681">
        <v>0</v>
      </c>
      <c r="O386" s="681"/>
      <c r="P386" s="682" t="s">
        <v>80</v>
      </c>
      <c r="Q386" s="683" t="s">
        <v>80</v>
      </c>
      <c r="R386" s="679" t="s">
        <v>1671</v>
      </c>
      <c r="S386" s="679"/>
      <c r="T386" s="681">
        <v>451.09005999999999</v>
      </c>
      <c r="U386" s="681">
        <v>50.396999999999998</v>
      </c>
      <c r="V386" s="681">
        <v>5042.6646899999996</v>
      </c>
      <c r="W386" s="681">
        <v>5544.15175</v>
      </c>
      <c r="X386" s="681">
        <v>0</v>
      </c>
      <c r="Y386" s="681"/>
      <c r="Z386" s="681"/>
      <c r="AA386" s="681"/>
      <c r="AB386" s="681"/>
      <c r="AC386" s="681"/>
      <c r="AD386" s="681">
        <v>3940.1899999999996</v>
      </c>
      <c r="AE386" s="681">
        <v>0</v>
      </c>
      <c r="AF386" s="681">
        <v>0</v>
      </c>
      <c r="AG386" s="681">
        <v>3940.1899999999996</v>
      </c>
      <c r="AH386" s="681">
        <v>0</v>
      </c>
      <c r="AI386" s="681">
        <v>0</v>
      </c>
      <c r="AJ386" s="681">
        <v>0</v>
      </c>
      <c r="AK386" s="681">
        <v>0</v>
      </c>
      <c r="AL386" s="681">
        <v>0</v>
      </c>
      <c r="AM386" s="681">
        <v>0</v>
      </c>
      <c r="AN386" s="681"/>
      <c r="AO386" s="681"/>
      <c r="AP386" s="681"/>
      <c r="AQ386" s="681"/>
      <c r="AR386" s="681"/>
      <c r="AS386" s="681"/>
      <c r="AT386" s="681"/>
      <c r="AU386" s="681"/>
      <c r="AV386" s="681"/>
      <c r="AW386" s="681"/>
      <c r="AX386" s="681"/>
      <c r="AY386" s="681"/>
      <c r="AZ386" s="681"/>
      <c r="BA386" s="681"/>
      <c r="BB386" s="681"/>
      <c r="BC386" s="681"/>
      <c r="BD386" s="681"/>
      <c r="BE386" s="681"/>
      <c r="BF386" s="681"/>
      <c r="BG386" s="681"/>
      <c r="BH386" s="681">
        <v>0</v>
      </c>
      <c r="BI386" s="681">
        <v>0</v>
      </c>
      <c r="BJ386" s="681">
        <v>0</v>
      </c>
      <c r="BK386" s="681">
        <v>0</v>
      </c>
      <c r="BL386" s="681">
        <v>0</v>
      </c>
      <c r="BM386" s="681">
        <v>0</v>
      </c>
      <c r="BN386" s="681">
        <v>0</v>
      </c>
      <c r="BO386" s="681">
        <v>0</v>
      </c>
      <c r="BP386" s="681">
        <v>0</v>
      </c>
      <c r="BQ386" s="681">
        <v>0</v>
      </c>
      <c r="BR386" s="681">
        <v>2240.14</v>
      </c>
      <c r="BS386" s="681">
        <v>0</v>
      </c>
      <c r="BT386" s="681">
        <v>0</v>
      </c>
      <c r="BU386" s="681">
        <v>2240.14</v>
      </c>
      <c r="BV386" s="681">
        <v>0</v>
      </c>
      <c r="BW386" s="681">
        <v>1700.05</v>
      </c>
      <c r="BX386" s="681">
        <v>0</v>
      </c>
      <c r="BY386" s="681">
        <v>0</v>
      </c>
      <c r="BZ386" s="681">
        <v>1700.05</v>
      </c>
      <c r="CA386" s="721">
        <v>0</v>
      </c>
      <c r="CB386" s="681">
        <v>0</v>
      </c>
      <c r="CC386" s="681">
        <v>0</v>
      </c>
      <c r="CD386" s="681">
        <v>0</v>
      </c>
      <c r="CE386" s="681">
        <v>0</v>
      </c>
      <c r="CF386" s="681">
        <v>0</v>
      </c>
      <c r="CG386" s="681">
        <v>0</v>
      </c>
      <c r="CH386" s="681">
        <v>0</v>
      </c>
      <c r="CI386" s="681">
        <v>0</v>
      </c>
      <c r="CJ386" s="681">
        <v>0</v>
      </c>
      <c r="CK386" s="681">
        <v>0</v>
      </c>
      <c r="CL386" s="681">
        <v>0</v>
      </c>
      <c r="CM386" s="681">
        <v>0</v>
      </c>
      <c r="CN386" s="681">
        <v>0</v>
      </c>
      <c r="CO386" s="681">
        <v>0</v>
      </c>
      <c r="CP386" s="681">
        <v>0</v>
      </c>
      <c r="CQ386" s="681">
        <v>0</v>
      </c>
      <c r="CR386" s="681">
        <v>0</v>
      </c>
      <c r="CS386" s="681">
        <v>0</v>
      </c>
      <c r="CT386" s="681">
        <v>0</v>
      </c>
      <c r="CU386" s="681">
        <v>0</v>
      </c>
      <c r="CV386" s="738">
        <v>0</v>
      </c>
      <c r="CW386" s="681">
        <v>0</v>
      </c>
      <c r="CX386" s="681">
        <v>0</v>
      </c>
      <c r="CY386" s="681">
        <v>53460</v>
      </c>
      <c r="CZ386" s="679" t="s">
        <v>902</v>
      </c>
      <c r="DA386" s="679" t="s">
        <v>2606</v>
      </c>
      <c r="DB386" s="684">
        <v>0</v>
      </c>
      <c r="DC386" s="684">
        <v>0</v>
      </c>
      <c r="DD386" s="683" t="s">
        <v>2096</v>
      </c>
      <c r="DE386" s="683"/>
      <c r="DF386" s="679" t="s">
        <v>82</v>
      </c>
      <c r="DG386" s="587"/>
      <c r="DH386" s="587"/>
      <c r="DI386" s="587"/>
      <c r="DJ386" s="587"/>
      <c r="DK386" s="587"/>
      <c r="DL386" s="587"/>
      <c r="DM386" s="587"/>
      <c r="DN386" s="587"/>
      <c r="DO386" s="587"/>
      <c r="DP386" s="587"/>
      <c r="DQ386" s="587"/>
      <c r="DR386" s="587"/>
      <c r="DS386" s="587"/>
      <c r="DT386" s="587"/>
      <c r="DU386" s="587"/>
      <c r="DV386" s="587"/>
      <c r="DW386" s="587"/>
      <c r="DX386" s="587"/>
      <c r="DY386" s="587"/>
      <c r="DZ386" s="587"/>
      <c r="EA386" s="587"/>
      <c r="EB386" s="587"/>
      <c r="EC386" s="587"/>
      <c r="ED386" s="587"/>
      <c r="EE386" s="587"/>
      <c r="EF386" s="587"/>
      <c r="EG386" s="587"/>
      <c r="EH386" s="587"/>
      <c r="EI386" s="587"/>
      <c r="EJ386" s="587"/>
      <c r="EK386" s="587"/>
      <c r="EL386" s="587"/>
      <c r="EM386" s="587"/>
      <c r="EN386" s="587"/>
      <c r="EO386" s="587"/>
      <c r="EP386" s="587"/>
      <c r="EQ386" s="587"/>
      <c r="ER386" s="587"/>
      <c r="ES386" s="587"/>
      <c r="ET386" s="587"/>
      <c r="EU386" s="587"/>
      <c r="EV386" s="587"/>
      <c r="EW386" s="587"/>
      <c r="EX386" s="587"/>
      <c r="EY386" s="587"/>
      <c r="EZ386" s="587"/>
      <c r="FA386" s="587"/>
      <c r="FB386" s="587"/>
      <c r="FC386" s="587"/>
      <c r="FD386" s="587"/>
      <c r="FE386" s="587"/>
      <c r="FF386" s="587"/>
      <c r="FG386" s="587"/>
      <c r="FH386" s="587"/>
      <c r="FI386" s="587"/>
      <c r="FJ386" s="587"/>
      <c r="FK386" s="587"/>
    </row>
    <row r="387" spans="1:167" s="427" customFormat="1" ht="117.75" customHeight="1" outlineLevel="1">
      <c r="A387" s="874"/>
      <c r="B387" s="236" t="s">
        <v>2570</v>
      </c>
      <c r="C387" s="181" t="s">
        <v>80</v>
      </c>
      <c r="D387" s="592" t="s">
        <v>82</v>
      </c>
      <c r="E387" s="592" t="s">
        <v>80</v>
      </c>
      <c r="F387" s="592" t="s">
        <v>80</v>
      </c>
      <c r="G387" s="24" t="s">
        <v>2599</v>
      </c>
      <c r="H387" s="592" t="s">
        <v>2571</v>
      </c>
      <c r="I387" s="22">
        <v>156475.4</v>
      </c>
      <c r="J387" s="22">
        <v>111111.092</v>
      </c>
      <c r="K387" s="22">
        <v>45364.307999999997</v>
      </c>
      <c r="L387" s="22">
        <v>0</v>
      </c>
      <c r="M387" s="501">
        <v>52475.491999999998</v>
      </c>
      <c r="N387" s="22">
        <v>0</v>
      </c>
      <c r="O387" s="22"/>
      <c r="P387" s="685" t="s">
        <v>80</v>
      </c>
      <c r="Q387" s="373" t="s">
        <v>80</v>
      </c>
      <c r="R387" s="592" t="s">
        <v>86</v>
      </c>
      <c r="S387" s="592"/>
      <c r="T387" s="22">
        <v>0</v>
      </c>
      <c r="U387" s="22">
        <v>0</v>
      </c>
      <c r="V387" s="22">
        <v>0</v>
      </c>
      <c r="W387" s="22">
        <v>0</v>
      </c>
      <c r="X387" s="22">
        <v>0</v>
      </c>
      <c r="Y387" s="22">
        <v>19.170000000000002</v>
      </c>
      <c r="Z387" s="22">
        <v>0</v>
      </c>
      <c r="AA387" s="22">
        <v>0</v>
      </c>
      <c r="AB387" s="22">
        <v>19.170000000000002</v>
      </c>
      <c r="AC387" s="22">
        <v>0</v>
      </c>
      <c r="AD387" s="22">
        <v>0</v>
      </c>
      <c r="AE387" s="22">
        <v>0</v>
      </c>
      <c r="AF387" s="22">
        <v>0</v>
      </c>
      <c r="AG387" s="22">
        <v>0</v>
      </c>
      <c r="AH387" s="22">
        <v>0</v>
      </c>
      <c r="AI387" s="22">
        <v>58635.6</v>
      </c>
      <c r="AJ387" s="22">
        <v>45364.307999999997</v>
      </c>
      <c r="AK387" s="22">
        <v>52475.491999999998</v>
      </c>
      <c r="AL387" s="22">
        <v>156475.4</v>
      </c>
      <c r="AM387" s="22">
        <v>0</v>
      </c>
      <c r="AN387" s="22">
        <v>0</v>
      </c>
      <c r="AO387" s="22">
        <v>0</v>
      </c>
      <c r="AP387" s="22">
        <v>0</v>
      </c>
      <c r="AQ387" s="22">
        <v>0</v>
      </c>
      <c r="AR387" s="22">
        <v>0</v>
      </c>
      <c r="AS387" s="22">
        <v>0</v>
      </c>
      <c r="AT387" s="22">
        <v>0</v>
      </c>
      <c r="AU387" s="22">
        <v>0</v>
      </c>
      <c r="AV387" s="22">
        <v>0</v>
      </c>
      <c r="AW387" s="22">
        <v>0</v>
      </c>
      <c r="AX387" s="22">
        <v>19.170000000000002</v>
      </c>
      <c r="AY387" s="22">
        <v>0</v>
      </c>
      <c r="AZ387" s="22">
        <v>0</v>
      </c>
      <c r="BA387" s="22">
        <v>19.170000000000002</v>
      </c>
      <c r="BB387" s="22">
        <v>0</v>
      </c>
      <c r="BC387" s="22">
        <v>0</v>
      </c>
      <c r="BD387" s="22">
        <v>0</v>
      </c>
      <c r="BE387" s="22">
        <v>0</v>
      </c>
      <c r="BF387" s="22">
        <v>0</v>
      </c>
      <c r="BG387" s="22">
        <v>0</v>
      </c>
      <c r="BH387" s="22">
        <v>0</v>
      </c>
      <c r="BI387" s="22">
        <v>0</v>
      </c>
      <c r="BJ387" s="22">
        <v>0</v>
      </c>
      <c r="BK387" s="22">
        <v>0</v>
      </c>
      <c r="BL387" s="22">
        <v>0</v>
      </c>
      <c r="BM387" s="22">
        <v>0</v>
      </c>
      <c r="BN387" s="22">
        <v>0</v>
      </c>
      <c r="BO387" s="22">
        <v>0</v>
      </c>
      <c r="BP387" s="22">
        <v>0</v>
      </c>
      <c r="BQ387" s="22">
        <v>0</v>
      </c>
      <c r="BR387" s="22">
        <v>0</v>
      </c>
      <c r="BS387" s="22">
        <v>0</v>
      </c>
      <c r="BT387" s="22">
        <v>0</v>
      </c>
      <c r="BU387" s="22">
        <v>0</v>
      </c>
      <c r="BV387" s="22">
        <v>0</v>
      </c>
      <c r="BW387" s="22">
        <v>0</v>
      </c>
      <c r="BX387" s="22">
        <v>0</v>
      </c>
      <c r="BY387" s="22">
        <v>0</v>
      </c>
      <c r="BZ387" s="22">
        <v>0</v>
      </c>
      <c r="CA387" s="722">
        <v>0</v>
      </c>
      <c r="CB387" s="22">
        <v>0</v>
      </c>
      <c r="CC387" s="22">
        <v>0</v>
      </c>
      <c r="CD387" s="22">
        <v>0</v>
      </c>
      <c r="CE387" s="22">
        <v>0</v>
      </c>
      <c r="CF387" s="22">
        <v>0</v>
      </c>
      <c r="CG387" s="22">
        <v>0</v>
      </c>
      <c r="CH387" s="22">
        <v>0</v>
      </c>
      <c r="CI387" s="22">
        <v>0</v>
      </c>
      <c r="CJ387" s="22">
        <v>0</v>
      </c>
      <c r="CK387" s="22">
        <v>0</v>
      </c>
      <c r="CL387" s="22">
        <v>0</v>
      </c>
      <c r="CM387" s="22">
        <v>0</v>
      </c>
      <c r="CN387" s="22">
        <v>0</v>
      </c>
      <c r="CO387" s="22">
        <v>0</v>
      </c>
      <c r="CP387" s="22">
        <v>0</v>
      </c>
      <c r="CQ387" s="22">
        <v>58635.6</v>
      </c>
      <c r="CR387" s="22">
        <v>45364.307999999997</v>
      </c>
      <c r="CS387" s="22">
        <v>52475.491999999998</v>
      </c>
      <c r="CT387" s="22">
        <v>156475.4</v>
      </c>
      <c r="CU387" s="22">
        <v>0</v>
      </c>
      <c r="CV387" s="739">
        <v>0</v>
      </c>
      <c r="CW387" s="22">
        <v>0</v>
      </c>
      <c r="CX387" s="22">
        <v>0</v>
      </c>
      <c r="CY387" s="22">
        <v>0</v>
      </c>
      <c r="CZ387" s="592" t="s">
        <v>2572</v>
      </c>
      <c r="DA387" s="592" t="s">
        <v>2573</v>
      </c>
      <c r="DB387" s="415">
        <v>0</v>
      </c>
      <c r="DC387" s="415">
        <v>0</v>
      </c>
      <c r="DD387" s="373" t="s">
        <v>2096</v>
      </c>
      <c r="DE387" s="373"/>
      <c r="DF387" s="592" t="s">
        <v>2177</v>
      </c>
      <c r="DG387" s="587"/>
      <c r="DH387" s="587"/>
      <c r="DI387" s="587"/>
      <c r="DJ387" s="587"/>
      <c r="DK387" s="587"/>
      <c r="DL387" s="587"/>
      <c r="DM387" s="587"/>
      <c r="DN387" s="587"/>
      <c r="DO387" s="587"/>
      <c r="DP387" s="587"/>
      <c r="DQ387" s="587"/>
      <c r="DR387" s="587"/>
      <c r="DS387" s="587"/>
      <c r="DT387" s="587"/>
      <c r="DU387" s="587"/>
      <c r="DV387" s="587"/>
      <c r="DW387" s="587"/>
      <c r="DX387" s="587"/>
      <c r="DY387" s="587"/>
      <c r="DZ387" s="587"/>
      <c r="EA387" s="587"/>
      <c r="EB387" s="587"/>
      <c r="EC387" s="587"/>
      <c r="ED387" s="587"/>
      <c r="EE387" s="587"/>
      <c r="EF387" s="587"/>
      <c r="EG387" s="587"/>
      <c r="EH387" s="587"/>
      <c r="EI387" s="587"/>
      <c r="EJ387" s="587"/>
      <c r="EK387" s="587"/>
      <c r="EL387" s="587"/>
      <c r="EM387" s="587"/>
      <c r="EN387" s="587"/>
      <c r="EO387" s="587"/>
      <c r="EP387" s="587"/>
      <c r="EQ387" s="587"/>
      <c r="ER387" s="587"/>
      <c r="ES387" s="587"/>
      <c r="ET387" s="587"/>
      <c r="EU387" s="587"/>
      <c r="EV387" s="587"/>
      <c r="EW387" s="587"/>
      <c r="EX387" s="587"/>
      <c r="EY387" s="587"/>
      <c r="EZ387" s="587"/>
      <c r="FA387" s="587"/>
      <c r="FB387" s="587"/>
      <c r="FC387" s="587"/>
      <c r="FD387" s="587"/>
      <c r="FE387" s="587"/>
      <c r="FF387" s="587"/>
      <c r="FG387" s="587"/>
      <c r="FH387" s="587"/>
      <c r="FI387" s="587"/>
      <c r="FJ387" s="587"/>
      <c r="FK387" s="587"/>
    </row>
    <row r="388" spans="1:167" s="427" customFormat="1" ht="36" outlineLevel="1">
      <c r="A388" s="874"/>
      <c r="B388" s="236" t="s">
        <v>2574</v>
      </c>
      <c r="C388" s="181" t="s">
        <v>80</v>
      </c>
      <c r="D388" s="592" t="s">
        <v>82</v>
      </c>
      <c r="E388" s="592" t="s">
        <v>80</v>
      </c>
      <c r="F388" s="592" t="s">
        <v>80</v>
      </c>
      <c r="G388" s="24" t="s">
        <v>2600</v>
      </c>
      <c r="H388" s="592" t="s">
        <v>2571</v>
      </c>
      <c r="I388" s="22">
        <v>175689.4</v>
      </c>
      <c r="J388" s="22">
        <v>120660.72500000001</v>
      </c>
      <c r="K388" s="22">
        <v>55028.675000000003</v>
      </c>
      <c r="L388" s="22">
        <v>0</v>
      </c>
      <c r="M388" s="501">
        <v>59312.324999999997</v>
      </c>
      <c r="N388" s="518">
        <v>0</v>
      </c>
      <c r="O388" s="22"/>
      <c r="P388" s="372" t="s">
        <v>80</v>
      </c>
      <c r="Q388" s="373" t="s">
        <v>80</v>
      </c>
      <c r="R388" s="592" t="s">
        <v>86</v>
      </c>
      <c r="S388" s="592"/>
      <c r="T388" s="22">
        <v>0</v>
      </c>
      <c r="U388" s="22">
        <v>0</v>
      </c>
      <c r="V388" s="22">
        <v>0</v>
      </c>
      <c r="W388" s="22">
        <v>0</v>
      </c>
      <c r="X388" s="22">
        <v>0</v>
      </c>
      <c r="Y388" s="22">
        <v>19.170000000000002</v>
      </c>
      <c r="Z388" s="22">
        <v>0</v>
      </c>
      <c r="AA388" s="22">
        <v>0</v>
      </c>
      <c r="AB388" s="22">
        <v>19.170000000000002</v>
      </c>
      <c r="AC388" s="22">
        <v>0</v>
      </c>
      <c r="AD388" s="22">
        <v>0</v>
      </c>
      <c r="AE388" s="22">
        <v>0</v>
      </c>
      <c r="AF388" s="22">
        <v>0</v>
      </c>
      <c r="AG388" s="22">
        <v>0</v>
      </c>
      <c r="AH388" s="22">
        <v>0</v>
      </c>
      <c r="AI388" s="22">
        <v>61348.4</v>
      </c>
      <c r="AJ388" s="22">
        <v>55082.675000000003</v>
      </c>
      <c r="AK388" s="22">
        <v>59312.324999999997</v>
      </c>
      <c r="AL388" s="22">
        <v>175743.40000000002</v>
      </c>
      <c r="AM388" s="22">
        <v>0</v>
      </c>
      <c r="AN388" s="22">
        <v>0</v>
      </c>
      <c r="AO388" s="22">
        <v>0</v>
      </c>
      <c r="AP388" s="22">
        <v>0</v>
      </c>
      <c r="AQ388" s="22">
        <v>0</v>
      </c>
      <c r="AR388" s="22">
        <v>0</v>
      </c>
      <c r="AS388" s="22">
        <v>0</v>
      </c>
      <c r="AT388" s="22">
        <v>0</v>
      </c>
      <c r="AU388" s="22">
        <v>0</v>
      </c>
      <c r="AV388" s="22">
        <v>0</v>
      </c>
      <c r="AW388" s="22">
        <v>0</v>
      </c>
      <c r="AX388" s="22">
        <v>19.170000000000002</v>
      </c>
      <c r="AY388" s="22">
        <v>0</v>
      </c>
      <c r="AZ388" s="22">
        <v>0</v>
      </c>
      <c r="BA388" s="22">
        <v>19.170000000000002</v>
      </c>
      <c r="BB388" s="22">
        <v>0</v>
      </c>
      <c r="BC388" s="22">
        <v>0</v>
      </c>
      <c r="BD388" s="22">
        <v>0</v>
      </c>
      <c r="BE388" s="22">
        <v>0</v>
      </c>
      <c r="BF388" s="22">
        <v>0</v>
      </c>
      <c r="BG388" s="22">
        <v>0</v>
      </c>
      <c r="BH388" s="22">
        <v>0</v>
      </c>
      <c r="BI388" s="22">
        <v>0</v>
      </c>
      <c r="BJ388" s="22">
        <v>0</v>
      </c>
      <c r="BK388" s="22">
        <v>0</v>
      </c>
      <c r="BL388" s="22">
        <v>0</v>
      </c>
      <c r="BM388" s="22">
        <v>0</v>
      </c>
      <c r="BN388" s="22">
        <v>0</v>
      </c>
      <c r="BO388" s="22">
        <v>0</v>
      </c>
      <c r="BP388" s="22">
        <v>0</v>
      </c>
      <c r="BQ388" s="22">
        <v>0</v>
      </c>
      <c r="BR388" s="22">
        <v>0</v>
      </c>
      <c r="BS388" s="22">
        <v>0</v>
      </c>
      <c r="BT388" s="22">
        <v>0</v>
      </c>
      <c r="BU388" s="22">
        <v>0</v>
      </c>
      <c r="BV388" s="22">
        <v>0</v>
      </c>
      <c r="BW388" s="22">
        <v>0</v>
      </c>
      <c r="BX388" s="22">
        <v>0</v>
      </c>
      <c r="BY388" s="22">
        <v>0</v>
      </c>
      <c r="BZ388" s="22">
        <v>0</v>
      </c>
      <c r="CA388" s="722">
        <v>0</v>
      </c>
      <c r="CB388" s="22">
        <v>0</v>
      </c>
      <c r="CC388" s="22">
        <v>0</v>
      </c>
      <c r="CD388" s="22">
        <v>0</v>
      </c>
      <c r="CE388" s="22">
        <v>0</v>
      </c>
      <c r="CF388" s="22">
        <v>0</v>
      </c>
      <c r="CG388" s="22">
        <v>0</v>
      </c>
      <c r="CH388" s="22">
        <v>0</v>
      </c>
      <c r="CI388" s="22">
        <v>0</v>
      </c>
      <c r="CJ388" s="22">
        <v>0</v>
      </c>
      <c r="CK388" s="22">
        <v>0</v>
      </c>
      <c r="CL388" s="22">
        <v>0</v>
      </c>
      <c r="CM388" s="22">
        <v>0</v>
      </c>
      <c r="CN388" s="22">
        <v>0</v>
      </c>
      <c r="CO388" s="22">
        <v>0</v>
      </c>
      <c r="CP388" s="22">
        <v>0</v>
      </c>
      <c r="CQ388" s="22">
        <v>61348.4</v>
      </c>
      <c r="CR388" s="22">
        <v>55082.675000000003</v>
      </c>
      <c r="CS388" s="22">
        <v>59312.324999999997</v>
      </c>
      <c r="CT388" s="22">
        <v>175743.40000000002</v>
      </c>
      <c r="CU388" s="22">
        <v>0</v>
      </c>
      <c r="CV388" s="739">
        <v>0</v>
      </c>
      <c r="CW388" s="22">
        <v>0</v>
      </c>
      <c r="CX388" s="22">
        <v>0</v>
      </c>
      <c r="CY388" s="22">
        <v>0</v>
      </c>
      <c r="CZ388" s="592" t="s">
        <v>2575</v>
      </c>
      <c r="DA388" s="592" t="s">
        <v>2573</v>
      </c>
      <c r="DB388" s="415">
        <v>0</v>
      </c>
      <c r="DC388" s="415">
        <v>0</v>
      </c>
      <c r="DD388" s="373" t="s">
        <v>2096</v>
      </c>
      <c r="DE388" s="373"/>
      <c r="DF388" s="592" t="s">
        <v>2576</v>
      </c>
      <c r="DG388" s="587"/>
      <c r="DH388" s="587"/>
      <c r="DI388" s="587"/>
      <c r="DJ388" s="587"/>
      <c r="DK388" s="587"/>
      <c r="DL388" s="587"/>
      <c r="DM388" s="587"/>
      <c r="DN388" s="587"/>
      <c r="DO388" s="587"/>
      <c r="DP388" s="587"/>
      <c r="DQ388" s="587"/>
      <c r="DR388" s="587"/>
      <c r="DS388" s="587"/>
      <c r="DT388" s="587"/>
      <c r="DU388" s="587"/>
      <c r="DV388" s="587"/>
      <c r="DW388" s="587"/>
      <c r="DX388" s="587"/>
      <c r="DY388" s="587"/>
      <c r="DZ388" s="587"/>
      <c r="EA388" s="587"/>
      <c r="EB388" s="587"/>
      <c r="EC388" s="587"/>
      <c r="ED388" s="587"/>
      <c r="EE388" s="587"/>
      <c r="EF388" s="587"/>
      <c r="EG388" s="587"/>
      <c r="EH388" s="587"/>
      <c r="EI388" s="587"/>
      <c r="EJ388" s="587"/>
      <c r="EK388" s="587"/>
      <c r="EL388" s="587"/>
      <c r="EM388" s="587"/>
      <c r="EN388" s="587"/>
      <c r="EO388" s="587"/>
      <c r="EP388" s="587"/>
      <c r="EQ388" s="587"/>
      <c r="ER388" s="587"/>
      <c r="ES388" s="587"/>
      <c r="ET388" s="587"/>
      <c r="EU388" s="587"/>
      <c r="EV388" s="587"/>
      <c r="EW388" s="587"/>
      <c r="EX388" s="587"/>
      <c r="EY388" s="587"/>
      <c r="EZ388" s="587"/>
      <c r="FA388" s="587"/>
      <c r="FB388" s="587"/>
      <c r="FC388" s="587"/>
      <c r="FD388" s="587"/>
      <c r="FE388" s="587"/>
      <c r="FF388" s="587"/>
      <c r="FG388" s="587"/>
      <c r="FH388" s="587"/>
      <c r="FI388" s="587"/>
      <c r="FJ388" s="587"/>
      <c r="FK388" s="587"/>
    </row>
    <row r="389" spans="1:167" s="427" customFormat="1" ht="36" outlineLevel="1">
      <c r="A389" s="874"/>
      <c r="B389" s="236" t="s">
        <v>2577</v>
      </c>
      <c r="C389" s="181" t="s">
        <v>80</v>
      </c>
      <c r="D389" s="592" t="s">
        <v>82</v>
      </c>
      <c r="E389" s="592" t="s">
        <v>80</v>
      </c>
      <c r="F389" s="592" t="s">
        <v>80</v>
      </c>
      <c r="G389" s="24" t="s">
        <v>2601</v>
      </c>
      <c r="H389" s="592" t="s">
        <v>2571</v>
      </c>
      <c r="I389" s="22">
        <v>94784</v>
      </c>
      <c r="J389" s="22">
        <v>92292</v>
      </c>
      <c r="K389" s="22">
        <v>2492</v>
      </c>
      <c r="L389" s="22">
        <v>0</v>
      </c>
      <c r="M389" s="501">
        <v>39366.199999999997</v>
      </c>
      <c r="N389" s="518">
        <v>0</v>
      </c>
      <c r="O389" s="22"/>
      <c r="P389" s="685" t="s">
        <v>80</v>
      </c>
      <c r="Q389" s="373" t="s">
        <v>80</v>
      </c>
      <c r="R389" s="592" t="s">
        <v>86</v>
      </c>
      <c r="S389" s="592"/>
      <c r="T389" s="22">
        <v>0</v>
      </c>
      <c r="U389" s="22">
        <v>0</v>
      </c>
      <c r="V389" s="22">
        <v>0</v>
      </c>
      <c r="W389" s="22">
        <v>0</v>
      </c>
      <c r="X389" s="22">
        <v>0</v>
      </c>
      <c r="Y389" s="22">
        <v>19.170000000000002</v>
      </c>
      <c r="Z389" s="22">
        <v>0</v>
      </c>
      <c r="AA389" s="22">
        <v>0</v>
      </c>
      <c r="AB389" s="22">
        <v>19.170000000000002</v>
      </c>
      <c r="AC389" s="22">
        <v>0</v>
      </c>
      <c r="AD389" s="22">
        <v>0</v>
      </c>
      <c r="AE389" s="22">
        <v>0</v>
      </c>
      <c r="AF389" s="22">
        <v>0</v>
      </c>
      <c r="AG389" s="22">
        <v>0</v>
      </c>
      <c r="AH389" s="22">
        <v>0</v>
      </c>
      <c r="AI389" s="22">
        <v>52925.8</v>
      </c>
      <c r="AJ389" s="22">
        <v>2492</v>
      </c>
      <c r="AK389" s="22">
        <v>39366.199999999997</v>
      </c>
      <c r="AL389" s="22">
        <v>94784</v>
      </c>
      <c r="AM389" s="22">
        <v>0</v>
      </c>
      <c r="AN389" s="22">
        <v>0</v>
      </c>
      <c r="AO389" s="22">
        <v>0</v>
      </c>
      <c r="AP389" s="22">
        <v>0</v>
      </c>
      <c r="AQ389" s="22">
        <v>0</v>
      </c>
      <c r="AR389" s="22">
        <v>0</v>
      </c>
      <c r="AS389" s="22">
        <v>0</v>
      </c>
      <c r="AT389" s="22">
        <v>0</v>
      </c>
      <c r="AU389" s="22">
        <v>0</v>
      </c>
      <c r="AV389" s="22">
        <v>0</v>
      </c>
      <c r="AW389" s="22">
        <v>0</v>
      </c>
      <c r="AX389" s="22">
        <v>19.170000000000002</v>
      </c>
      <c r="AY389" s="22">
        <v>0</v>
      </c>
      <c r="AZ389" s="22">
        <v>0</v>
      </c>
      <c r="BA389" s="22">
        <v>19.170000000000002</v>
      </c>
      <c r="BB389" s="22">
        <v>0</v>
      </c>
      <c r="BC389" s="22">
        <v>0</v>
      </c>
      <c r="BD389" s="22">
        <v>0</v>
      </c>
      <c r="BE389" s="22">
        <v>0</v>
      </c>
      <c r="BF389" s="22">
        <v>0</v>
      </c>
      <c r="BG389" s="22">
        <v>0</v>
      </c>
      <c r="BH389" s="22">
        <v>0</v>
      </c>
      <c r="BI389" s="22">
        <v>0</v>
      </c>
      <c r="BJ389" s="22">
        <v>0</v>
      </c>
      <c r="BK389" s="22">
        <v>0</v>
      </c>
      <c r="BL389" s="22">
        <v>0</v>
      </c>
      <c r="BM389" s="22">
        <v>0</v>
      </c>
      <c r="BN389" s="22">
        <v>0</v>
      </c>
      <c r="BO389" s="22">
        <v>0</v>
      </c>
      <c r="BP389" s="22">
        <v>0</v>
      </c>
      <c r="BQ389" s="22">
        <v>0</v>
      </c>
      <c r="BR389" s="22">
        <v>0</v>
      </c>
      <c r="BS389" s="22">
        <v>0</v>
      </c>
      <c r="BT389" s="22">
        <v>0</v>
      </c>
      <c r="BU389" s="22">
        <v>0</v>
      </c>
      <c r="BV389" s="22">
        <v>0</v>
      </c>
      <c r="BW389" s="22">
        <v>0</v>
      </c>
      <c r="BX389" s="22">
        <v>0</v>
      </c>
      <c r="BY389" s="22">
        <v>0</v>
      </c>
      <c r="BZ389" s="22">
        <v>0</v>
      </c>
      <c r="CA389" s="722">
        <v>0</v>
      </c>
      <c r="CB389" s="22">
        <v>0</v>
      </c>
      <c r="CC389" s="22">
        <v>0</v>
      </c>
      <c r="CD389" s="22">
        <v>0</v>
      </c>
      <c r="CE389" s="22">
        <v>0</v>
      </c>
      <c r="CF389" s="22">
        <v>0</v>
      </c>
      <c r="CG389" s="22">
        <v>0</v>
      </c>
      <c r="CH389" s="22">
        <v>0</v>
      </c>
      <c r="CI389" s="22">
        <v>0</v>
      </c>
      <c r="CJ389" s="22">
        <v>0</v>
      </c>
      <c r="CK389" s="22">
        <v>0</v>
      </c>
      <c r="CL389" s="22">
        <v>0</v>
      </c>
      <c r="CM389" s="22">
        <v>0</v>
      </c>
      <c r="CN389" s="22">
        <v>0</v>
      </c>
      <c r="CO389" s="22">
        <v>0</v>
      </c>
      <c r="CP389" s="22">
        <v>0</v>
      </c>
      <c r="CQ389" s="22">
        <v>52925.8</v>
      </c>
      <c r="CR389" s="22">
        <v>2492</v>
      </c>
      <c r="CS389" s="22">
        <v>39366.199999999997</v>
      </c>
      <c r="CT389" s="22">
        <v>94784</v>
      </c>
      <c r="CU389" s="22">
        <v>0</v>
      </c>
      <c r="CV389" s="739">
        <v>0</v>
      </c>
      <c r="CW389" s="22">
        <v>0</v>
      </c>
      <c r="CX389" s="22">
        <v>0</v>
      </c>
      <c r="CY389" s="22">
        <v>0</v>
      </c>
      <c r="CZ389" s="592" t="s">
        <v>2578</v>
      </c>
      <c r="DA389" s="592" t="s">
        <v>2573</v>
      </c>
      <c r="DB389" s="415">
        <v>0</v>
      </c>
      <c r="DC389" s="415">
        <v>0</v>
      </c>
      <c r="DD389" s="373" t="s">
        <v>2096</v>
      </c>
      <c r="DE389" s="373"/>
      <c r="DF389" s="592" t="s">
        <v>2176</v>
      </c>
      <c r="DG389" s="587"/>
      <c r="DH389" s="587"/>
      <c r="DI389" s="587"/>
      <c r="DJ389" s="587"/>
      <c r="DK389" s="587"/>
      <c r="DL389" s="587"/>
      <c r="DM389" s="587"/>
      <c r="DN389" s="587"/>
      <c r="DO389" s="587"/>
      <c r="DP389" s="587"/>
      <c r="DQ389" s="587"/>
      <c r="DR389" s="587"/>
      <c r="DS389" s="587"/>
      <c r="DT389" s="587"/>
      <c r="DU389" s="587"/>
      <c r="DV389" s="587"/>
      <c r="DW389" s="587"/>
      <c r="DX389" s="587"/>
      <c r="DY389" s="587"/>
      <c r="DZ389" s="587"/>
      <c r="EA389" s="587"/>
      <c r="EB389" s="587"/>
      <c r="EC389" s="587"/>
      <c r="ED389" s="587"/>
      <c r="EE389" s="587"/>
      <c r="EF389" s="587"/>
      <c r="EG389" s="587"/>
      <c r="EH389" s="587"/>
      <c r="EI389" s="587"/>
      <c r="EJ389" s="587"/>
      <c r="EK389" s="587"/>
      <c r="EL389" s="587"/>
      <c r="EM389" s="587"/>
      <c r="EN389" s="587"/>
      <c r="EO389" s="587"/>
      <c r="EP389" s="587"/>
      <c r="EQ389" s="587"/>
      <c r="ER389" s="587"/>
      <c r="ES389" s="587"/>
      <c r="ET389" s="587"/>
      <c r="EU389" s="587"/>
      <c r="EV389" s="587"/>
      <c r="EW389" s="587"/>
      <c r="EX389" s="587"/>
      <c r="EY389" s="587"/>
      <c r="EZ389" s="587"/>
      <c r="FA389" s="587"/>
      <c r="FB389" s="587"/>
      <c r="FC389" s="587"/>
      <c r="FD389" s="587"/>
      <c r="FE389" s="587"/>
      <c r="FF389" s="587"/>
      <c r="FG389" s="587"/>
      <c r="FH389" s="587"/>
      <c r="FI389" s="587"/>
      <c r="FJ389" s="587"/>
      <c r="FK389" s="587"/>
    </row>
    <row r="390" spans="1:167" s="427" customFormat="1" ht="36" outlineLevel="1">
      <c r="A390" s="874"/>
      <c r="B390" s="236" t="s">
        <v>2579</v>
      </c>
      <c r="C390" s="181" t="s">
        <v>80</v>
      </c>
      <c r="D390" s="592" t="s">
        <v>82</v>
      </c>
      <c r="E390" s="592" t="s">
        <v>80</v>
      </c>
      <c r="F390" s="592" t="s">
        <v>80</v>
      </c>
      <c r="G390" s="24" t="s">
        <v>2602</v>
      </c>
      <c r="H390" s="592" t="s">
        <v>2571</v>
      </c>
      <c r="I390" s="22">
        <v>126882.9</v>
      </c>
      <c r="J390" s="22">
        <v>123550.9</v>
      </c>
      <c r="K390" s="22">
        <v>3332</v>
      </c>
      <c r="L390" s="22">
        <v>0</v>
      </c>
      <c r="M390" s="501">
        <v>58908.898000000001</v>
      </c>
      <c r="N390" s="518">
        <v>0</v>
      </c>
      <c r="O390" s="22"/>
      <c r="P390" s="372" t="s">
        <v>80</v>
      </c>
      <c r="Q390" s="373" t="s">
        <v>80</v>
      </c>
      <c r="R390" s="592" t="s">
        <v>86</v>
      </c>
      <c r="S390" s="592"/>
      <c r="T390" s="22">
        <v>0</v>
      </c>
      <c r="U390" s="22">
        <v>0</v>
      </c>
      <c r="V390" s="22">
        <v>0</v>
      </c>
      <c r="W390" s="22">
        <v>0</v>
      </c>
      <c r="X390" s="22">
        <v>0</v>
      </c>
      <c r="Y390" s="22">
        <v>19.170000000000002</v>
      </c>
      <c r="Z390" s="22">
        <v>0</v>
      </c>
      <c r="AA390" s="22">
        <v>0</v>
      </c>
      <c r="AB390" s="22">
        <v>19.170000000000002</v>
      </c>
      <c r="AC390" s="22">
        <v>0</v>
      </c>
      <c r="AD390" s="22">
        <v>0</v>
      </c>
      <c r="AE390" s="22">
        <v>0</v>
      </c>
      <c r="AF390" s="22">
        <v>0</v>
      </c>
      <c r="AG390" s="22">
        <v>0</v>
      </c>
      <c r="AH390" s="22">
        <v>0</v>
      </c>
      <c r="AI390" s="22">
        <v>64642.002</v>
      </c>
      <c r="AJ390" s="22">
        <v>3332</v>
      </c>
      <c r="AK390" s="22">
        <v>58908.898000000001</v>
      </c>
      <c r="AL390" s="22">
        <v>126882.90000000001</v>
      </c>
      <c r="AM390" s="22">
        <v>0</v>
      </c>
      <c r="AN390" s="22">
        <v>0</v>
      </c>
      <c r="AO390" s="22">
        <v>0</v>
      </c>
      <c r="AP390" s="22">
        <v>0</v>
      </c>
      <c r="AQ390" s="22">
        <v>0</v>
      </c>
      <c r="AR390" s="22">
        <v>0</v>
      </c>
      <c r="AS390" s="22">
        <v>0</v>
      </c>
      <c r="AT390" s="22">
        <v>0</v>
      </c>
      <c r="AU390" s="22">
        <v>0</v>
      </c>
      <c r="AV390" s="22">
        <v>0</v>
      </c>
      <c r="AW390" s="22">
        <v>0</v>
      </c>
      <c r="AX390" s="22">
        <v>19.170000000000002</v>
      </c>
      <c r="AY390" s="22">
        <v>0</v>
      </c>
      <c r="AZ390" s="22">
        <v>0</v>
      </c>
      <c r="BA390" s="22">
        <v>19.170000000000002</v>
      </c>
      <c r="BB390" s="22">
        <v>0</v>
      </c>
      <c r="BC390" s="22">
        <v>0</v>
      </c>
      <c r="BD390" s="22">
        <v>0</v>
      </c>
      <c r="BE390" s="22">
        <v>0</v>
      </c>
      <c r="BF390" s="22">
        <v>0</v>
      </c>
      <c r="BG390" s="22">
        <v>0</v>
      </c>
      <c r="BH390" s="22">
        <v>0</v>
      </c>
      <c r="BI390" s="22">
        <v>0</v>
      </c>
      <c r="BJ390" s="22">
        <v>0</v>
      </c>
      <c r="BK390" s="22">
        <v>0</v>
      </c>
      <c r="BL390" s="22">
        <v>0</v>
      </c>
      <c r="BM390" s="22">
        <v>0</v>
      </c>
      <c r="BN390" s="22">
        <v>0</v>
      </c>
      <c r="BO390" s="22">
        <v>0</v>
      </c>
      <c r="BP390" s="22">
        <v>0</v>
      </c>
      <c r="BQ390" s="22">
        <v>0</v>
      </c>
      <c r="BR390" s="22">
        <v>0</v>
      </c>
      <c r="BS390" s="22">
        <v>0</v>
      </c>
      <c r="BT390" s="22">
        <v>0</v>
      </c>
      <c r="BU390" s="22">
        <v>0</v>
      </c>
      <c r="BV390" s="22">
        <v>0</v>
      </c>
      <c r="BW390" s="22">
        <v>0</v>
      </c>
      <c r="BX390" s="22">
        <v>0</v>
      </c>
      <c r="BY390" s="22">
        <v>0</v>
      </c>
      <c r="BZ390" s="22">
        <v>0</v>
      </c>
      <c r="CA390" s="722">
        <v>0</v>
      </c>
      <c r="CB390" s="22">
        <v>0</v>
      </c>
      <c r="CC390" s="22">
        <v>0</v>
      </c>
      <c r="CD390" s="22">
        <v>0</v>
      </c>
      <c r="CE390" s="22">
        <v>0</v>
      </c>
      <c r="CF390" s="22">
        <v>0</v>
      </c>
      <c r="CG390" s="22">
        <v>0</v>
      </c>
      <c r="CH390" s="22">
        <v>0</v>
      </c>
      <c r="CI390" s="22">
        <v>0</v>
      </c>
      <c r="CJ390" s="22">
        <v>0</v>
      </c>
      <c r="CK390" s="22">
        <v>0</v>
      </c>
      <c r="CL390" s="22">
        <v>0</v>
      </c>
      <c r="CM390" s="22">
        <v>0</v>
      </c>
      <c r="CN390" s="22">
        <v>0</v>
      </c>
      <c r="CO390" s="22">
        <v>0</v>
      </c>
      <c r="CP390" s="22">
        <v>0</v>
      </c>
      <c r="CQ390" s="22">
        <v>64642.002</v>
      </c>
      <c r="CR390" s="22">
        <v>3332</v>
      </c>
      <c r="CS390" s="22">
        <v>58908.898000000001</v>
      </c>
      <c r="CT390" s="22">
        <v>126882.90000000001</v>
      </c>
      <c r="CU390" s="22">
        <v>0</v>
      </c>
      <c r="CV390" s="739">
        <v>0</v>
      </c>
      <c r="CW390" s="22">
        <v>0</v>
      </c>
      <c r="CX390" s="22">
        <v>0</v>
      </c>
      <c r="CY390" s="22">
        <v>0</v>
      </c>
      <c r="CZ390" s="592" t="s">
        <v>2580</v>
      </c>
      <c r="DA390" s="592" t="s">
        <v>2573</v>
      </c>
      <c r="DB390" s="415">
        <v>0</v>
      </c>
      <c r="DC390" s="415">
        <v>0</v>
      </c>
      <c r="DD390" s="373" t="s">
        <v>2096</v>
      </c>
      <c r="DE390" s="373"/>
      <c r="DF390" s="592" t="s">
        <v>82</v>
      </c>
      <c r="DG390" s="587"/>
      <c r="DH390" s="587"/>
      <c r="DI390" s="587"/>
      <c r="DJ390" s="587"/>
      <c r="DK390" s="587"/>
      <c r="DL390" s="587"/>
      <c r="DM390" s="587"/>
      <c r="DN390" s="587"/>
      <c r="DO390" s="587"/>
      <c r="DP390" s="587"/>
      <c r="DQ390" s="587"/>
      <c r="DR390" s="587"/>
      <c r="DS390" s="587"/>
      <c r="DT390" s="587"/>
      <c r="DU390" s="587"/>
      <c r="DV390" s="587"/>
      <c r="DW390" s="587"/>
      <c r="DX390" s="587"/>
      <c r="DY390" s="587"/>
      <c r="DZ390" s="587"/>
      <c r="EA390" s="587"/>
      <c r="EB390" s="587"/>
      <c r="EC390" s="587"/>
      <c r="ED390" s="587"/>
      <c r="EE390" s="587"/>
      <c r="EF390" s="587"/>
      <c r="EG390" s="587"/>
      <c r="EH390" s="587"/>
      <c r="EI390" s="587"/>
      <c r="EJ390" s="587"/>
      <c r="EK390" s="587"/>
      <c r="EL390" s="587"/>
      <c r="EM390" s="587"/>
      <c r="EN390" s="587"/>
      <c r="EO390" s="587"/>
      <c r="EP390" s="587"/>
      <c r="EQ390" s="587"/>
      <c r="ER390" s="587"/>
      <c r="ES390" s="587"/>
      <c r="ET390" s="587"/>
      <c r="EU390" s="587"/>
      <c r="EV390" s="587"/>
      <c r="EW390" s="587"/>
      <c r="EX390" s="587"/>
      <c r="EY390" s="587"/>
      <c r="EZ390" s="587"/>
      <c r="FA390" s="587"/>
      <c r="FB390" s="587"/>
      <c r="FC390" s="587"/>
      <c r="FD390" s="587"/>
      <c r="FE390" s="587"/>
      <c r="FF390" s="587"/>
      <c r="FG390" s="587"/>
      <c r="FH390" s="587"/>
      <c r="FI390" s="587"/>
      <c r="FJ390" s="587"/>
      <c r="FK390" s="587"/>
    </row>
    <row r="391" spans="1:167" s="427" customFormat="1" ht="36" outlineLevel="1">
      <c r="A391" s="874"/>
      <c r="B391" s="236" t="s">
        <v>2581</v>
      </c>
      <c r="C391" s="181" t="s">
        <v>80</v>
      </c>
      <c r="D391" s="592" t="s">
        <v>82</v>
      </c>
      <c r="E391" s="592" t="s">
        <v>80</v>
      </c>
      <c r="F391" s="592" t="s">
        <v>80</v>
      </c>
      <c r="G391" s="24" t="s">
        <v>2603</v>
      </c>
      <c r="H391" s="592" t="s">
        <v>2571</v>
      </c>
      <c r="I391" s="22">
        <v>197160</v>
      </c>
      <c r="J391" s="22">
        <v>120209</v>
      </c>
      <c r="K391" s="22">
        <v>76951</v>
      </c>
      <c r="L391" s="22">
        <v>0</v>
      </c>
      <c r="M391" s="501">
        <v>57755.6</v>
      </c>
      <c r="N391" s="518">
        <v>0</v>
      </c>
      <c r="O391" s="22"/>
      <c r="P391" s="372" t="s">
        <v>80</v>
      </c>
      <c r="Q391" s="373" t="s">
        <v>80</v>
      </c>
      <c r="R391" s="592" t="s">
        <v>86</v>
      </c>
      <c r="S391" s="592"/>
      <c r="T391" s="22">
        <v>0</v>
      </c>
      <c r="U391" s="22">
        <v>0</v>
      </c>
      <c r="V391" s="22">
        <v>0</v>
      </c>
      <c r="W391" s="22">
        <v>0</v>
      </c>
      <c r="X391" s="22">
        <v>0</v>
      </c>
      <c r="Y391" s="22"/>
      <c r="Z391" s="22"/>
      <c r="AA391" s="22"/>
      <c r="AB391" s="22"/>
      <c r="AC391" s="22"/>
      <c r="AD391" s="22">
        <v>0</v>
      </c>
      <c r="AE391" s="22">
        <v>0</v>
      </c>
      <c r="AF391" s="22">
        <v>0</v>
      </c>
      <c r="AG391" s="22">
        <v>0</v>
      </c>
      <c r="AH391" s="22">
        <v>0</v>
      </c>
      <c r="AI391" s="22">
        <v>62453.4</v>
      </c>
      <c r="AJ391" s="22">
        <v>76951</v>
      </c>
      <c r="AK391" s="22">
        <v>57755.6</v>
      </c>
      <c r="AL391" s="22">
        <v>197160</v>
      </c>
      <c r="AM391" s="22">
        <v>0</v>
      </c>
      <c r="AN391" s="22"/>
      <c r="AO391" s="22"/>
      <c r="AP391" s="22"/>
      <c r="AQ391" s="22"/>
      <c r="AR391" s="22"/>
      <c r="AS391" s="22"/>
      <c r="AT391" s="22"/>
      <c r="AU391" s="22"/>
      <c r="AV391" s="22"/>
      <c r="AW391" s="22"/>
      <c r="AX391" s="22"/>
      <c r="AY391" s="22"/>
      <c r="AZ391" s="22"/>
      <c r="BA391" s="22"/>
      <c r="BB391" s="22"/>
      <c r="BC391" s="22"/>
      <c r="BD391" s="22"/>
      <c r="BE391" s="22"/>
      <c r="BF391" s="22"/>
      <c r="BG391" s="22"/>
      <c r="BH391" s="22">
        <v>0</v>
      </c>
      <c r="BI391" s="22">
        <v>0</v>
      </c>
      <c r="BJ391" s="22">
        <v>0</v>
      </c>
      <c r="BK391" s="22">
        <v>0</v>
      </c>
      <c r="BL391" s="22">
        <v>0</v>
      </c>
      <c r="BM391" s="22">
        <v>0</v>
      </c>
      <c r="BN391" s="22">
        <v>0</v>
      </c>
      <c r="BO391" s="22">
        <v>0</v>
      </c>
      <c r="BP391" s="22">
        <v>0</v>
      </c>
      <c r="BQ391" s="22">
        <v>0</v>
      </c>
      <c r="BR391" s="22">
        <v>0</v>
      </c>
      <c r="BS391" s="22">
        <v>0</v>
      </c>
      <c r="BT391" s="22">
        <v>0</v>
      </c>
      <c r="BU391" s="22">
        <v>0</v>
      </c>
      <c r="BV391" s="22">
        <v>0</v>
      </c>
      <c r="BW391" s="22">
        <v>0</v>
      </c>
      <c r="BX391" s="22">
        <v>0</v>
      </c>
      <c r="BY391" s="22">
        <v>0</v>
      </c>
      <c r="BZ391" s="22">
        <v>0</v>
      </c>
      <c r="CA391" s="722">
        <v>0</v>
      </c>
      <c r="CB391" s="22">
        <v>0</v>
      </c>
      <c r="CC391" s="22">
        <v>0</v>
      </c>
      <c r="CD391" s="22">
        <v>0</v>
      </c>
      <c r="CE391" s="22">
        <v>0</v>
      </c>
      <c r="CF391" s="22">
        <v>0</v>
      </c>
      <c r="CG391" s="22">
        <v>0</v>
      </c>
      <c r="CH391" s="22">
        <v>0</v>
      </c>
      <c r="CI391" s="22">
        <v>0</v>
      </c>
      <c r="CJ391" s="22">
        <v>0</v>
      </c>
      <c r="CK391" s="22">
        <v>0</v>
      </c>
      <c r="CL391" s="22">
        <v>0</v>
      </c>
      <c r="CM391" s="22">
        <v>0</v>
      </c>
      <c r="CN391" s="22">
        <v>0</v>
      </c>
      <c r="CO391" s="22">
        <v>0</v>
      </c>
      <c r="CP391" s="22">
        <v>0</v>
      </c>
      <c r="CQ391" s="22">
        <v>62453.4</v>
      </c>
      <c r="CR391" s="22">
        <v>76951</v>
      </c>
      <c r="CS391" s="22">
        <v>57755.6</v>
      </c>
      <c r="CT391" s="22">
        <v>197160</v>
      </c>
      <c r="CU391" s="22">
        <v>0</v>
      </c>
      <c r="CV391" s="739">
        <v>0</v>
      </c>
      <c r="CW391" s="22">
        <v>0</v>
      </c>
      <c r="CX391" s="22">
        <v>0</v>
      </c>
      <c r="CY391" s="22">
        <v>0</v>
      </c>
      <c r="CZ391" s="592" t="s">
        <v>2582</v>
      </c>
      <c r="DA391" s="592" t="s">
        <v>2573</v>
      </c>
      <c r="DB391" s="415">
        <v>0</v>
      </c>
      <c r="DC391" s="415">
        <v>0</v>
      </c>
      <c r="DD391" s="373" t="s">
        <v>2096</v>
      </c>
      <c r="DE391" s="373"/>
      <c r="DF391" s="592" t="s">
        <v>82</v>
      </c>
      <c r="DG391" s="587"/>
      <c r="DH391" s="587"/>
      <c r="DI391" s="587"/>
      <c r="DJ391" s="587"/>
      <c r="DK391" s="587"/>
      <c r="DL391" s="587"/>
      <c r="DM391" s="587"/>
      <c r="DN391" s="587"/>
      <c r="DO391" s="587"/>
      <c r="DP391" s="587"/>
      <c r="DQ391" s="587"/>
      <c r="DR391" s="587"/>
      <c r="DS391" s="587"/>
      <c r="DT391" s="587"/>
      <c r="DU391" s="587"/>
      <c r="DV391" s="587"/>
      <c r="DW391" s="587"/>
      <c r="DX391" s="587"/>
      <c r="DY391" s="587"/>
      <c r="DZ391" s="587"/>
      <c r="EA391" s="587"/>
      <c r="EB391" s="587"/>
      <c r="EC391" s="587"/>
      <c r="ED391" s="587"/>
      <c r="EE391" s="587"/>
      <c r="EF391" s="587"/>
      <c r="EG391" s="587"/>
      <c r="EH391" s="587"/>
      <c r="EI391" s="587"/>
      <c r="EJ391" s="587"/>
      <c r="EK391" s="587"/>
      <c r="EL391" s="587"/>
      <c r="EM391" s="587"/>
      <c r="EN391" s="587"/>
      <c r="EO391" s="587"/>
      <c r="EP391" s="587"/>
      <c r="EQ391" s="587"/>
      <c r="ER391" s="587"/>
      <c r="ES391" s="587"/>
      <c r="ET391" s="587"/>
      <c r="EU391" s="587"/>
      <c r="EV391" s="587"/>
      <c r="EW391" s="587"/>
      <c r="EX391" s="587"/>
      <c r="EY391" s="587"/>
      <c r="EZ391" s="587"/>
      <c r="FA391" s="587"/>
      <c r="FB391" s="587"/>
      <c r="FC391" s="587"/>
      <c r="FD391" s="587"/>
      <c r="FE391" s="587"/>
      <c r="FF391" s="587"/>
      <c r="FG391" s="587"/>
      <c r="FH391" s="587"/>
      <c r="FI391" s="587"/>
      <c r="FJ391" s="587"/>
      <c r="FK391" s="587"/>
    </row>
    <row r="392" spans="1:167" s="427" customFormat="1" ht="36" outlineLevel="1">
      <c r="A392" s="874"/>
      <c r="B392" s="236" t="s">
        <v>2583</v>
      </c>
      <c r="C392" s="181" t="s">
        <v>80</v>
      </c>
      <c r="D392" s="592" t="s">
        <v>82</v>
      </c>
      <c r="E392" s="592" t="s">
        <v>80</v>
      </c>
      <c r="F392" s="592" t="s">
        <v>80</v>
      </c>
      <c r="G392" s="24" t="s">
        <v>2604</v>
      </c>
      <c r="H392" s="592" t="s">
        <v>2571</v>
      </c>
      <c r="I392" s="22">
        <v>88571.3</v>
      </c>
      <c r="J392" s="22">
        <v>70122.474000000002</v>
      </c>
      <c r="K392" s="22">
        <v>18448.826000000001</v>
      </c>
      <c r="L392" s="22">
        <v>0</v>
      </c>
      <c r="M392" s="501">
        <v>30494.274000000001</v>
      </c>
      <c r="N392" s="518">
        <v>0</v>
      </c>
      <c r="O392" s="22"/>
      <c r="P392" s="372" t="s">
        <v>80</v>
      </c>
      <c r="Q392" s="373" t="s">
        <v>80</v>
      </c>
      <c r="R392" s="592" t="s">
        <v>86</v>
      </c>
      <c r="S392" s="592"/>
      <c r="T392" s="22">
        <v>0</v>
      </c>
      <c r="U392" s="22">
        <v>0</v>
      </c>
      <c r="V392" s="22">
        <v>0</v>
      </c>
      <c r="W392" s="22">
        <v>0</v>
      </c>
      <c r="X392" s="22">
        <v>0</v>
      </c>
      <c r="Y392" s="22"/>
      <c r="Z392" s="22"/>
      <c r="AA392" s="22"/>
      <c r="AB392" s="22"/>
      <c r="AC392" s="22"/>
      <c r="AD392" s="22">
        <v>0</v>
      </c>
      <c r="AE392" s="22">
        <v>0</v>
      </c>
      <c r="AF392" s="22">
        <v>0</v>
      </c>
      <c r="AG392" s="22">
        <v>0</v>
      </c>
      <c r="AH392" s="22">
        <v>0</v>
      </c>
      <c r="AI392" s="22">
        <v>39628.199999999997</v>
      </c>
      <c r="AJ392" s="22">
        <v>18448.826000000001</v>
      </c>
      <c r="AK392" s="22">
        <v>30494.274000000001</v>
      </c>
      <c r="AL392" s="22">
        <v>88571.3</v>
      </c>
      <c r="AM392" s="22">
        <v>0</v>
      </c>
      <c r="AN392" s="22"/>
      <c r="AO392" s="22"/>
      <c r="AP392" s="22"/>
      <c r="AQ392" s="22"/>
      <c r="AR392" s="22"/>
      <c r="AS392" s="22"/>
      <c r="AT392" s="22"/>
      <c r="AU392" s="22"/>
      <c r="AV392" s="22"/>
      <c r="AW392" s="22"/>
      <c r="AX392" s="22"/>
      <c r="AY392" s="22"/>
      <c r="AZ392" s="22"/>
      <c r="BA392" s="22"/>
      <c r="BB392" s="22"/>
      <c r="BC392" s="22"/>
      <c r="BD392" s="22"/>
      <c r="BE392" s="22"/>
      <c r="BF392" s="22"/>
      <c r="BG392" s="22"/>
      <c r="BH392" s="22">
        <v>0</v>
      </c>
      <c r="BI392" s="22">
        <v>0</v>
      </c>
      <c r="BJ392" s="22">
        <v>0</v>
      </c>
      <c r="BK392" s="22">
        <v>0</v>
      </c>
      <c r="BL392" s="22">
        <v>0</v>
      </c>
      <c r="BM392" s="22">
        <v>0</v>
      </c>
      <c r="BN392" s="22">
        <v>0</v>
      </c>
      <c r="BO392" s="22">
        <v>0</v>
      </c>
      <c r="BP392" s="22">
        <v>0</v>
      </c>
      <c r="BQ392" s="22">
        <v>0</v>
      </c>
      <c r="BR392" s="22">
        <v>0</v>
      </c>
      <c r="BS392" s="22">
        <v>0</v>
      </c>
      <c r="BT392" s="22">
        <v>0</v>
      </c>
      <c r="BU392" s="22">
        <v>0</v>
      </c>
      <c r="BV392" s="22">
        <v>0</v>
      </c>
      <c r="BW392" s="22">
        <v>0</v>
      </c>
      <c r="BX392" s="22">
        <v>0</v>
      </c>
      <c r="BY392" s="22">
        <v>0</v>
      </c>
      <c r="BZ392" s="22">
        <v>0</v>
      </c>
      <c r="CA392" s="722">
        <v>0</v>
      </c>
      <c r="CB392" s="22">
        <v>0</v>
      </c>
      <c r="CC392" s="22">
        <v>0</v>
      </c>
      <c r="CD392" s="22">
        <v>0</v>
      </c>
      <c r="CE392" s="22">
        <v>0</v>
      </c>
      <c r="CF392" s="22">
        <v>0</v>
      </c>
      <c r="CG392" s="22">
        <v>0</v>
      </c>
      <c r="CH392" s="22">
        <v>0</v>
      </c>
      <c r="CI392" s="22">
        <v>0</v>
      </c>
      <c r="CJ392" s="22">
        <v>0</v>
      </c>
      <c r="CK392" s="22">
        <v>0</v>
      </c>
      <c r="CL392" s="22">
        <v>0</v>
      </c>
      <c r="CM392" s="22">
        <v>0</v>
      </c>
      <c r="CN392" s="22">
        <v>0</v>
      </c>
      <c r="CO392" s="22">
        <v>0</v>
      </c>
      <c r="CP392" s="22">
        <v>0</v>
      </c>
      <c r="CQ392" s="22">
        <v>39628.199999999997</v>
      </c>
      <c r="CR392" s="22">
        <v>18448.826000000001</v>
      </c>
      <c r="CS392" s="22">
        <v>30494.274000000001</v>
      </c>
      <c r="CT392" s="22">
        <v>88571.3</v>
      </c>
      <c r="CU392" s="22">
        <v>0</v>
      </c>
      <c r="CV392" s="739">
        <v>0</v>
      </c>
      <c r="CW392" s="22">
        <v>0</v>
      </c>
      <c r="CX392" s="22">
        <v>0</v>
      </c>
      <c r="CY392" s="22">
        <v>0</v>
      </c>
      <c r="CZ392" s="592" t="s">
        <v>2584</v>
      </c>
      <c r="DA392" s="592" t="s">
        <v>2573</v>
      </c>
      <c r="DB392" s="415">
        <v>0</v>
      </c>
      <c r="DC392" s="415">
        <v>0</v>
      </c>
      <c r="DD392" s="373" t="s">
        <v>2096</v>
      </c>
      <c r="DE392" s="373"/>
      <c r="DF392" s="592" t="s">
        <v>82</v>
      </c>
      <c r="DG392" s="587"/>
      <c r="DH392" s="587"/>
      <c r="DI392" s="587"/>
      <c r="DJ392" s="587"/>
      <c r="DK392" s="587"/>
      <c r="DL392" s="587"/>
      <c r="DM392" s="587"/>
      <c r="DN392" s="587"/>
      <c r="DO392" s="587"/>
      <c r="DP392" s="587"/>
      <c r="DQ392" s="587"/>
      <c r="DR392" s="587"/>
      <c r="DS392" s="587"/>
      <c r="DT392" s="587"/>
      <c r="DU392" s="587"/>
      <c r="DV392" s="587"/>
      <c r="DW392" s="587"/>
      <c r="DX392" s="587"/>
      <c r="DY392" s="587"/>
      <c r="DZ392" s="587"/>
      <c r="EA392" s="587"/>
      <c r="EB392" s="587"/>
      <c r="EC392" s="587"/>
      <c r="ED392" s="587"/>
      <c r="EE392" s="587"/>
      <c r="EF392" s="587"/>
      <c r="EG392" s="587"/>
      <c r="EH392" s="587"/>
      <c r="EI392" s="587"/>
      <c r="EJ392" s="587"/>
      <c r="EK392" s="587"/>
      <c r="EL392" s="587"/>
      <c r="EM392" s="587"/>
      <c r="EN392" s="587"/>
      <c r="EO392" s="587"/>
      <c r="EP392" s="587"/>
      <c r="EQ392" s="587"/>
      <c r="ER392" s="587"/>
      <c r="ES392" s="587"/>
      <c r="ET392" s="587"/>
      <c r="EU392" s="587"/>
      <c r="EV392" s="587"/>
      <c r="EW392" s="587"/>
      <c r="EX392" s="587"/>
      <c r="EY392" s="587"/>
      <c r="EZ392" s="587"/>
      <c r="FA392" s="587"/>
      <c r="FB392" s="587"/>
      <c r="FC392" s="587"/>
      <c r="FD392" s="587"/>
      <c r="FE392" s="587"/>
      <c r="FF392" s="587"/>
      <c r="FG392" s="587"/>
      <c r="FH392" s="587"/>
      <c r="FI392" s="587"/>
      <c r="FJ392" s="587"/>
      <c r="FK392" s="587"/>
    </row>
    <row r="393" spans="1:167" s="383" customFormat="1" ht="63" customHeight="1">
      <c r="A393" s="874"/>
      <c r="B393" s="362" t="s">
        <v>272</v>
      </c>
      <c r="C393" s="66" t="s">
        <v>80</v>
      </c>
      <c r="D393" s="66" t="s">
        <v>80</v>
      </c>
      <c r="E393" s="66" t="s">
        <v>80</v>
      </c>
      <c r="F393" s="66" t="s">
        <v>80</v>
      </c>
      <c r="G393" s="96" t="s">
        <v>80</v>
      </c>
      <c r="H393" s="66" t="s">
        <v>80</v>
      </c>
      <c r="I393" s="46">
        <f t="shared" ref="I393:N393" si="75">SUM(I378:I392)</f>
        <v>1797476.5002299999</v>
      </c>
      <c r="J393" s="46">
        <f t="shared" si="75"/>
        <v>1576009.5153699999</v>
      </c>
      <c r="K393" s="46">
        <f t="shared" si="75"/>
        <v>221466.98486</v>
      </c>
      <c r="L393" s="46">
        <f t="shared" si="75"/>
        <v>759264.10990000004</v>
      </c>
      <c r="M393" s="46">
        <f t="shared" si="75"/>
        <v>331508.58328999992</v>
      </c>
      <c r="N393" s="46">
        <f t="shared" si="75"/>
        <v>0</v>
      </c>
      <c r="O393" s="66" t="s">
        <v>80</v>
      </c>
      <c r="P393" s="307" t="s">
        <v>80</v>
      </c>
      <c r="Q393" s="308" t="s">
        <v>80</v>
      </c>
      <c r="R393" s="308" t="s">
        <v>80</v>
      </c>
      <c r="S393" s="66" t="s">
        <v>80</v>
      </c>
      <c r="T393" s="46">
        <f t="shared" ref="T393:AH393" si="76">SUM(T378:T392)</f>
        <v>1048.7650599999999</v>
      </c>
      <c r="U393" s="46">
        <f t="shared" si="76"/>
        <v>693.46366</v>
      </c>
      <c r="V393" s="46">
        <f t="shared" si="76"/>
        <v>11094.72637</v>
      </c>
      <c r="W393" s="46">
        <f t="shared" si="76"/>
        <v>12836.955089999999</v>
      </c>
      <c r="X393" s="46">
        <f t="shared" si="76"/>
        <v>13539.64343</v>
      </c>
      <c r="Y393" s="46">
        <f t="shared" si="76"/>
        <v>3153.3676700000001</v>
      </c>
      <c r="Z393" s="46">
        <f t="shared" si="76"/>
        <v>267.96665999999999</v>
      </c>
      <c r="AA393" s="46">
        <f t="shared" si="76"/>
        <v>8312.865670000001</v>
      </c>
      <c r="AB393" s="46">
        <f t="shared" si="76"/>
        <v>11734.2</v>
      </c>
      <c r="AC393" s="46">
        <f t="shared" si="76"/>
        <v>6805.5099399999999</v>
      </c>
      <c r="AD393" s="46">
        <f t="shared" si="76"/>
        <v>53164.824870000004</v>
      </c>
      <c r="AE393" s="46">
        <f t="shared" si="76"/>
        <v>15451.733310000001</v>
      </c>
      <c r="AF393" s="46">
        <f t="shared" si="76"/>
        <v>49205.420420000002</v>
      </c>
      <c r="AG393" s="46">
        <f t="shared" si="76"/>
        <v>117821.97860000002</v>
      </c>
      <c r="AH393" s="46">
        <f t="shared" si="76"/>
        <v>5619.1755300000004</v>
      </c>
      <c r="AI393" s="46">
        <f t="shared" ref="AI393:AM393" si="77">SUM(AI378:AI392)</f>
        <v>339722.261375</v>
      </c>
      <c r="AJ393" s="46">
        <f t="shared" si="77"/>
        <v>202015.47992000001</v>
      </c>
      <c r="AK393" s="46">
        <f t="shared" si="77"/>
        <v>298375.17962499993</v>
      </c>
      <c r="AL393" s="46">
        <f>SUM(AL378:AL392)</f>
        <v>840112.92092000006</v>
      </c>
      <c r="AM393" s="46">
        <f t="shared" si="77"/>
        <v>0</v>
      </c>
      <c r="AN393" s="46">
        <f t="shared" ref="AN393:CA393" si="78">SUM(AN378:AN392)</f>
        <v>200</v>
      </c>
      <c r="AO393" s="46">
        <f t="shared" si="78"/>
        <v>0</v>
      </c>
      <c r="AP393" s="46">
        <f t="shared" si="78"/>
        <v>0</v>
      </c>
      <c r="AQ393" s="46">
        <f t="shared" si="78"/>
        <v>200</v>
      </c>
      <c r="AR393" s="46">
        <f t="shared" si="78"/>
        <v>1875</v>
      </c>
      <c r="AS393" s="46">
        <f t="shared" si="78"/>
        <v>345</v>
      </c>
      <c r="AT393" s="46">
        <f t="shared" si="78"/>
        <v>0</v>
      </c>
      <c r="AU393" s="46">
        <f t="shared" si="78"/>
        <v>0</v>
      </c>
      <c r="AV393" s="46">
        <f t="shared" si="78"/>
        <v>345</v>
      </c>
      <c r="AW393" s="46">
        <f t="shared" si="78"/>
        <v>0</v>
      </c>
      <c r="AX393" s="46">
        <f t="shared" si="78"/>
        <v>1987.2801700000002</v>
      </c>
      <c r="AY393" s="46">
        <f t="shared" si="78"/>
        <v>237.96665999999999</v>
      </c>
      <c r="AZ393" s="46">
        <f t="shared" si="78"/>
        <v>4262.9531699999998</v>
      </c>
      <c r="BA393" s="46">
        <f t="shared" si="78"/>
        <v>6488.2</v>
      </c>
      <c r="BB393" s="46">
        <f t="shared" si="78"/>
        <v>0</v>
      </c>
      <c r="BC393" s="46">
        <f t="shared" si="78"/>
        <v>621.08750000000009</v>
      </c>
      <c r="BD393" s="46">
        <f t="shared" si="78"/>
        <v>30</v>
      </c>
      <c r="BE393" s="46">
        <f t="shared" si="78"/>
        <v>4049.9125000000004</v>
      </c>
      <c r="BF393" s="46">
        <f t="shared" si="78"/>
        <v>4701</v>
      </c>
      <c r="BG393" s="46">
        <f t="shared" si="78"/>
        <v>4930.5099399999999</v>
      </c>
      <c r="BH393" s="46">
        <f t="shared" si="78"/>
        <v>745.31</v>
      </c>
      <c r="BI393" s="46">
        <f t="shared" si="78"/>
        <v>0</v>
      </c>
      <c r="BJ393" s="46">
        <f t="shared" si="78"/>
        <v>4000</v>
      </c>
      <c r="BK393" s="46">
        <f t="shared" si="78"/>
        <v>4745.3100000000004</v>
      </c>
      <c r="BL393" s="46">
        <f t="shared" si="78"/>
        <v>5906.3488700000007</v>
      </c>
      <c r="BM393" s="46">
        <f t="shared" si="78"/>
        <v>1550</v>
      </c>
      <c r="BN393" s="46">
        <f t="shared" si="78"/>
        <v>431.56664999999998</v>
      </c>
      <c r="BO393" s="46">
        <f t="shared" si="78"/>
        <v>4000</v>
      </c>
      <c r="BP393" s="46">
        <f t="shared" si="78"/>
        <v>5981.5666500000007</v>
      </c>
      <c r="BQ393" s="46">
        <f t="shared" si="78"/>
        <v>0</v>
      </c>
      <c r="BR393" s="46">
        <f t="shared" si="78"/>
        <v>2790.14</v>
      </c>
      <c r="BS393" s="46">
        <f t="shared" si="78"/>
        <v>0</v>
      </c>
      <c r="BT393" s="46">
        <f t="shared" si="78"/>
        <v>4000</v>
      </c>
      <c r="BU393" s="46">
        <f t="shared" si="78"/>
        <v>6790.1399999999994</v>
      </c>
      <c r="BV393" s="46">
        <f t="shared" si="78"/>
        <v>0</v>
      </c>
      <c r="BW393" s="46">
        <f t="shared" si="78"/>
        <v>48079.374870000007</v>
      </c>
      <c r="BX393" s="46">
        <f t="shared" si="78"/>
        <v>15020.166660000001</v>
      </c>
      <c r="BY393" s="46">
        <f t="shared" si="78"/>
        <v>37205.420420000002</v>
      </c>
      <c r="BZ393" s="46">
        <f t="shared" si="78"/>
        <v>100304.96195</v>
      </c>
      <c r="CA393" s="717">
        <f t="shared" si="78"/>
        <v>0</v>
      </c>
      <c r="CB393" s="743">
        <f t="shared" ref="CB393:CU393" si="79">SUM(CB378:CB392)</f>
        <v>88.859375</v>
      </c>
      <c r="CC393" s="743">
        <f t="shared" si="79"/>
        <v>0</v>
      </c>
      <c r="CD393" s="743">
        <f t="shared" si="79"/>
        <v>62.390625</v>
      </c>
      <c r="CE393" s="743">
        <f t="shared" si="79"/>
        <v>151.25</v>
      </c>
      <c r="CF393" s="743">
        <f t="shared" si="79"/>
        <v>0</v>
      </c>
      <c r="CG393" s="743">
        <f t="shared" si="79"/>
        <v>0</v>
      </c>
      <c r="CH393" s="743">
        <f t="shared" si="79"/>
        <v>344.67092000000002</v>
      </c>
      <c r="CI393" s="743">
        <f t="shared" si="79"/>
        <v>0</v>
      </c>
      <c r="CJ393" s="743">
        <f t="shared" si="79"/>
        <v>344.67092000000002</v>
      </c>
      <c r="CK393" s="743">
        <f t="shared" si="79"/>
        <v>0</v>
      </c>
      <c r="CL393" s="743">
        <f t="shared" si="79"/>
        <v>0</v>
      </c>
      <c r="CM393" s="743">
        <f t="shared" si="79"/>
        <v>0</v>
      </c>
      <c r="CN393" s="743">
        <f t="shared" si="79"/>
        <v>0</v>
      </c>
      <c r="CO393" s="743">
        <f t="shared" si="79"/>
        <v>0</v>
      </c>
      <c r="CP393" s="743">
        <f t="shared" si="79"/>
        <v>0</v>
      </c>
      <c r="CQ393" s="743">
        <f t="shared" si="79"/>
        <v>339633.402</v>
      </c>
      <c r="CR393" s="743">
        <f t="shared" si="79"/>
        <v>201670.80900000001</v>
      </c>
      <c r="CS393" s="743">
        <f t="shared" si="79"/>
        <v>298312.78899999993</v>
      </c>
      <c r="CT393" s="743">
        <f t="shared" si="79"/>
        <v>839617.00000000012</v>
      </c>
      <c r="CU393" s="743">
        <f t="shared" si="79"/>
        <v>0</v>
      </c>
      <c r="CV393" s="727">
        <f>SUM(CV378:CV392)</f>
        <v>19083.84664</v>
      </c>
      <c r="CW393" s="46">
        <f>SUM(CW378:CW392)</f>
        <v>33195.794290000005</v>
      </c>
      <c r="CX393" s="46">
        <f>SUM(CX378:CX392)</f>
        <v>0</v>
      </c>
      <c r="CY393" s="46">
        <f>SUM(CY378:CY392)</f>
        <v>92780.37</v>
      </c>
      <c r="CZ393" s="306" t="s">
        <v>80</v>
      </c>
      <c r="DA393" s="327" t="s">
        <v>80</v>
      </c>
      <c r="DB393" s="390">
        <f>SUM(DB378:DB392)</f>
        <v>0</v>
      </c>
      <c r="DC393" s="390">
        <f>SUM(DC378:DC392)</f>
        <v>0</v>
      </c>
      <c r="DD393" s="397" t="s">
        <v>80</v>
      </c>
      <c r="DE393" s="66" t="s">
        <v>80</v>
      </c>
      <c r="DF393" s="66" t="s">
        <v>80</v>
      </c>
      <c r="DG393" s="41"/>
      <c r="DH393" s="41"/>
      <c r="DI393" s="41"/>
      <c r="DJ393" s="41"/>
      <c r="DK393" s="41"/>
      <c r="DL393" s="41"/>
      <c r="DM393" s="41"/>
      <c r="DN393" s="41"/>
      <c r="DO393" s="41"/>
      <c r="DP393" s="41"/>
      <c r="DQ393" s="41"/>
      <c r="DR393" s="41"/>
      <c r="DS393" s="41"/>
      <c r="DT393" s="41"/>
      <c r="DU393" s="41"/>
      <c r="DV393" s="41"/>
      <c r="DW393" s="41"/>
      <c r="DX393" s="41"/>
      <c r="DY393" s="41"/>
      <c r="DZ393" s="41"/>
      <c r="EA393" s="41"/>
      <c r="EB393" s="41"/>
      <c r="EC393" s="41"/>
      <c r="ED393" s="41"/>
      <c r="EE393" s="41"/>
      <c r="EF393" s="41"/>
      <c r="EG393" s="41"/>
      <c r="EH393" s="41"/>
      <c r="EI393" s="41"/>
      <c r="EJ393" s="41"/>
      <c r="EK393" s="41"/>
      <c r="EL393" s="41"/>
      <c r="EM393" s="41"/>
      <c r="EN393" s="41"/>
      <c r="EO393" s="41"/>
      <c r="EP393" s="41"/>
      <c r="EQ393" s="41"/>
      <c r="ER393" s="41"/>
      <c r="ES393" s="41"/>
      <c r="ET393" s="41"/>
      <c r="EU393" s="41"/>
      <c r="EV393" s="41"/>
      <c r="EW393" s="41"/>
      <c r="EX393" s="41"/>
      <c r="EY393" s="41"/>
      <c r="EZ393" s="41"/>
      <c r="FA393" s="41"/>
      <c r="FB393" s="41"/>
      <c r="FC393" s="41"/>
      <c r="FD393" s="41"/>
      <c r="FE393" s="41"/>
      <c r="FF393" s="41"/>
      <c r="FG393" s="41"/>
      <c r="FH393" s="41"/>
      <c r="FI393" s="41"/>
      <c r="FJ393" s="41"/>
      <c r="FK393" s="41"/>
    </row>
    <row r="394" spans="1:167" s="427" customFormat="1" ht="45" customHeight="1" outlineLevel="1">
      <c r="A394" s="874"/>
      <c r="B394" s="455" t="s">
        <v>1493</v>
      </c>
      <c r="C394" s="459">
        <v>1190900484</v>
      </c>
      <c r="D394" s="457" t="s">
        <v>82</v>
      </c>
      <c r="E394" s="457" t="s">
        <v>80</v>
      </c>
      <c r="F394" s="457" t="s">
        <v>80</v>
      </c>
      <c r="G394" s="459" t="s">
        <v>1494</v>
      </c>
      <c r="H394" s="457" t="s">
        <v>1338</v>
      </c>
      <c r="I394" s="456">
        <v>116.36</v>
      </c>
      <c r="J394" s="456">
        <v>85.8</v>
      </c>
      <c r="K394" s="456">
        <v>30.560000000000002</v>
      </c>
      <c r="L394" s="456">
        <v>0</v>
      </c>
      <c r="M394" s="456">
        <v>85.8</v>
      </c>
      <c r="N394" s="456">
        <v>0</v>
      </c>
      <c r="O394" s="456">
        <v>0</v>
      </c>
      <c r="P394" s="477" t="s">
        <v>80</v>
      </c>
      <c r="Q394" s="478">
        <v>44561</v>
      </c>
      <c r="R394" s="457" t="s">
        <v>694</v>
      </c>
      <c r="S394" s="456"/>
      <c r="T394" s="456">
        <v>0</v>
      </c>
      <c r="U394" s="456">
        <v>0</v>
      </c>
      <c r="V394" s="456">
        <v>0</v>
      </c>
      <c r="W394" s="456">
        <v>116.36</v>
      </c>
      <c r="X394" s="456">
        <v>0</v>
      </c>
      <c r="Y394" s="456">
        <v>0</v>
      </c>
      <c r="Z394" s="456">
        <v>4</v>
      </c>
      <c r="AA394" s="456">
        <v>0</v>
      </c>
      <c r="AB394" s="456">
        <v>4</v>
      </c>
      <c r="AC394" s="456">
        <v>85.8</v>
      </c>
      <c r="AD394" s="456">
        <v>0</v>
      </c>
      <c r="AE394" s="456">
        <v>0</v>
      </c>
      <c r="AF394" s="456">
        <v>0</v>
      </c>
      <c r="AG394" s="456">
        <v>0</v>
      </c>
      <c r="AH394" s="456">
        <v>0</v>
      </c>
      <c r="AI394" s="456">
        <v>0</v>
      </c>
      <c r="AJ394" s="456">
        <v>0</v>
      </c>
      <c r="AK394" s="456">
        <v>0</v>
      </c>
      <c r="AL394" s="456">
        <v>0</v>
      </c>
      <c r="AM394" s="456">
        <v>0</v>
      </c>
      <c r="AN394" s="456">
        <v>0</v>
      </c>
      <c r="AO394" s="456">
        <v>4</v>
      </c>
      <c r="AP394" s="456">
        <v>0</v>
      </c>
      <c r="AQ394" s="456">
        <v>4</v>
      </c>
      <c r="AR394" s="456">
        <v>0</v>
      </c>
      <c r="AS394" s="456">
        <v>0</v>
      </c>
      <c r="AT394" s="456">
        <v>0</v>
      </c>
      <c r="AU394" s="456">
        <v>0</v>
      </c>
      <c r="AV394" s="456">
        <v>0</v>
      </c>
      <c r="AW394" s="456">
        <v>0</v>
      </c>
      <c r="AX394" s="370">
        <v>0</v>
      </c>
      <c r="AY394" s="370">
        <v>0</v>
      </c>
      <c r="AZ394" s="370">
        <v>0</v>
      </c>
      <c r="BA394" s="456">
        <v>0</v>
      </c>
      <c r="BB394" s="456">
        <v>0</v>
      </c>
      <c r="BC394" s="456">
        <v>0</v>
      </c>
      <c r="BD394" s="456">
        <v>0</v>
      </c>
      <c r="BE394" s="456">
        <v>0</v>
      </c>
      <c r="BF394" s="456">
        <v>0</v>
      </c>
      <c r="BG394" s="456">
        <v>85.8</v>
      </c>
      <c r="BH394" s="456">
        <v>0</v>
      </c>
      <c r="BI394" s="456">
        <v>0</v>
      </c>
      <c r="BJ394" s="456">
        <v>0</v>
      </c>
      <c r="BK394" s="456">
        <v>0</v>
      </c>
      <c r="BL394" s="456">
        <v>0</v>
      </c>
      <c r="BM394" s="456">
        <v>0</v>
      </c>
      <c r="BN394" s="456">
        <v>0</v>
      </c>
      <c r="BO394" s="456">
        <v>0</v>
      </c>
      <c r="BP394" s="456">
        <v>0</v>
      </c>
      <c r="BQ394" s="456">
        <v>0</v>
      </c>
      <c r="BR394" s="456">
        <v>0</v>
      </c>
      <c r="BS394" s="456">
        <v>0</v>
      </c>
      <c r="BT394" s="456">
        <v>0</v>
      </c>
      <c r="BU394" s="456">
        <v>0</v>
      </c>
      <c r="BV394" s="456">
        <v>0</v>
      </c>
      <c r="BW394" s="456">
        <v>0</v>
      </c>
      <c r="BX394" s="456">
        <v>0</v>
      </c>
      <c r="BY394" s="456">
        <v>0</v>
      </c>
      <c r="BZ394" s="456">
        <v>0</v>
      </c>
      <c r="CA394" s="456">
        <v>0</v>
      </c>
      <c r="CB394" s="456">
        <v>0</v>
      </c>
      <c r="CC394" s="456">
        <v>0</v>
      </c>
      <c r="CD394" s="456">
        <v>0</v>
      </c>
      <c r="CE394" s="456">
        <v>0</v>
      </c>
      <c r="CF394" s="456">
        <v>0</v>
      </c>
      <c r="CG394" s="456">
        <v>0</v>
      </c>
      <c r="CH394" s="456">
        <v>0</v>
      </c>
      <c r="CI394" s="456">
        <v>0</v>
      </c>
      <c r="CJ394" s="456">
        <v>0</v>
      </c>
      <c r="CK394" s="456">
        <v>0</v>
      </c>
      <c r="CL394" s="456">
        <v>0</v>
      </c>
      <c r="CM394" s="456">
        <v>0</v>
      </c>
      <c r="CN394" s="456">
        <v>0</v>
      </c>
      <c r="CO394" s="456">
        <v>0</v>
      </c>
      <c r="CP394" s="456">
        <v>0</v>
      </c>
      <c r="CQ394" s="456">
        <v>0</v>
      </c>
      <c r="CR394" s="456">
        <v>0</v>
      </c>
      <c r="CS394" s="456">
        <v>0</v>
      </c>
      <c r="CT394" s="456">
        <v>0</v>
      </c>
      <c r="CU394" s="456">
        <v>0</v>
      </c>
      <c r="CV394" s="456">
        <v>0</v>
      </c>
      <c r="CW394" s="456">
        <v>0</v>
      </c>
      <c r="CX394" s="456">
        <v>0</v>
      </c>
      <c r="CY394" s="456">
        <v>0</v>
      </c>
      <c r="CZ394" s="457" t="s">
        <v>1339</v>
      </c>
      <c r="DA394" s="457" t="s">
        <v>2170</v>
      </c>
      <c r="DB394" s="487">
        <v>0</v>
      </c>
      <c r="DC394" s="487">
        <v>0</v>
      </c>
      <c r="DD394" s="478" t="s">
        <v>2097</v>
      </c>
      <c r="DE394" s="478"/>
      <c r="DF394" s="420" t="s">
        <v>2195</v>
      </c>
      <c r="DG394" s="587"/>
      <c r="DH394" s="587"/>
      <c r="DI394" s="587"/>
      <c r="DJ394" s="587"/>
      <c r="DK394" s="587"/>
      <c r="DL394" s="587"/>
      <c r="DM394" s="587"/>
      <c r="DN394" s="587"/>
      <c r="DO394" s="587"/>
      <c r="DP394" s="587"/>
      <c r="DQ394" s="587"/>
      <c r="DR394" s="587"/>
      <c r="DS394" s="587"/>
      <c r="DT394" s="587"/>
      <c r="DU394" s="587"/>
      <c r="DV394" s="587"/>
      <c r="DW394" s="587"/>
      <c r="DX394" s="587"/>
      <c r="DY394" s="587"/>
      <c r="DZ394" s="587"/>
      <c r="EA394" s="587"/>
      <c r="EB394" s="587"/>
      <c r="EC394" s="587"/>
      <c r="ED394" s="587"/>
      <c r="EE394" s="587"/>
      <c r="EF394" s="587"/>
      <c r="EG394" s="587"/>
      <c r="EH394" s="587"/>
      <c r="EI394" s="587"/>
      <c r="EJ394" s="587"/>
      <c r="EK394" s="587"/>
      <c r="EL394" s="587"/>
      <c r="EM394" s="587"/>
      <c r="EN394" s="587"/>
      <c r="EO394" s="587"/>
      <c r="EP394" s="587"/>
      <c r="EQ394" s="587"/>
      <c r="ER394" s="587"/>
      <c r="ES394" s="587"/>
      <c r="ET394" s="587"/>
      <c r="EU394" s="587"/>
      <c r="EV394" s="587"/>
      <c r="EW394" s="587"/>
      <c r="EX394" s="587"/>
      <c r="EY394" s="587"/>
      <c r="EZ394" s="587"/>
      <c r="FA394" s="587"/>
      <c r="FB394" s="587"/>
      <c r="FC394" s="587"/>
      <c r="FD394" s="587"/>
      <c r="FE394" s="587"/>
      <c r="FF394" s="587"/>
      <c r="FG394" s="587"/>
      <c r="FH394" s="587"/>
      <c r="FI394" s="587"/>
      <c r="FJ394" s="587"/>
      <c r="FK394" s="587"/>
    </row>
    <row r="395" spans="1:167" s="427" customFormat="1" ht="48" customHeight="1" outlineLevel="1">
      <c r="A395" s="874"/>
      <c r="B395" s="455" t="s">
        <v>1495</v>
      </c>
      <c r="C395" s="459" t="s">
        <v>1738</v>
      </c>
      <c r="D395" s="457" t="s">
        <v>82</v>
      </c>
      <c r="E395" s="457" t="s">
        <v>80</v>
      </c>
      <c r="F395" s="457" t="s">
        <v>80</v>
      </c>
      <c r="G395" s="459" t="s">
        <v>1496</v>
      </c>
      <c r="H395" s="457" t="s">
        <v>1338</v>
      </c>
      <c r="I395" s="456">
        <v>80.02</v>
      </c>
      <c r="J395" s="456">
        <v>56.88</v>
      </c>
      <c r="K395" s="456">
        <v>23.139999999999993</v>
      </c>
      <c r="L395" s="456">
        <v>0</v>
      </c>
      <c r="M395" s="456">
        <v>56.88</v>
      </c>
      <c r="N395" s="456">
        <v>0</v>
      </c>
      <c r="O395" s="456">
        <v>0</v>
      </c>
      <c r="P395" s="477" t="s">
        <v>80</v>
      </c>
      <c r="Q395" s="478">
        <v>44561</v>
      </c>
      <c r="R395" s="457" t="s">
        <v>694</v>
      </c>
      <c r="S395" s="456"/>
      <c r="T395" s="456">
        <v>0</v>
      </c>
      <c r="U395" s="456">
        <v>0</v>
      </c>
      <c r="V395" s="456">
        <v>0</v>
      </c>
      <c r="W395" s="456">
        <v>80.02</v>
      </c>
      <c r="X395" s="456">
        <v>0</v>
      </c>
      <c r="Y395" s="456">
        <v>0</v>
      </c>
      <c r="Z395" s="456">
        <v>4</v>
      </c>
      <c r="AA395" s="456">
        <v>0</v>
      </c>
      <c r="AB395" s="456">
        <v>4</v>
      </c>
      <c r="AC395" s="456">
        <v>56.88</v>
      </c>
      <c r="AD395" s="456">
        <v>0</v>
      </c>
      <c r="AE395" s="456">
        <v>0</v>
      </c>
      <c r="AF395" s="456">
        <v>0</v>
      </c>
      <c r="AG395" s="456">
        <v>0</v>
      </c>
      <c r="AH395" s="456">
        <v>0</v>
      </c>
      <c r="AI395" s="456">
        <v>0</v>
      </c>
      <c r="AJ395" s="456">
        <v>0</v>
      </c>
      <c r="AK395" s="456">
        <v>0</v>
      </c>
      <c r="AL395" s="456">
        <v>0</v>
      </c>
      <c r="AM395" s="456">
        <v>0</v>
      </c>
      <c r="AN395" s="456">
        <v>0</v>
      </c>
      <c r="AO395" s="456">
        <v>4</v>
      </c>
      <c r="AP395" s="456">
        <v>0</v>
      </c>
      <c r="AQ395" s="456">
        <v>4</v>
      </c>
      <c r="AR395" s="456">
        <v>0</v>
      </c>
      <c r="AS395" s="456">
        <v>0</v>
      </c>
      <c r="AT395" s="456">
        <v>0</v>
      </c>
      <c r="AU395" s="456">
        <v>0</v>
      </c>
      <c r="AV395" s="456">
        <v>0</v>
      </c>
      <c r="AW395" s="456">
        <v>0</v>
      </c>
      <c r="AX395" s="370">
        <v>0</v>
      </c>
      <c r="AY395" s="370">
        <v>0</v>
      </c>
      <c r="AZ395" s="370">
        <v>0</v>
      </c>
      <c r="BA395" s="456">
        <v>0</v>
      </c>
      <c r="BB395" s="456">
        <v>0</v>
      </c>
      <c r="BC395" s="456">
        <v>0</v>
      </c>
      <c r="BD395" s="456">
        <v>0</v>
      </c>
      <c r="BE395" s="456">
        <v>0</v>
      </c>
      <c r="BF395" s="456">
        <v>0</v>
      </c>
      <c r="BG395" s="456">
        <v>56.88</v>
      </c>
      <c r="BH395" s="456">
        <v>0</v>
      </c>
      <c r="BI395" s="456">
        <v>0</v>
      </c>
      <c r="BJ395" s="456">
        <v>0</v>
      </c>
      <c r="BK395" s="456">
        <v>0</v>
      </c>
      <c r="BL395" s="456">
        <v>0</v>
      </c>
      <c r="BM395" s="456">
        <v>0</v>
      </c>
      <c r="BN395" s="456">
        <v>0</v>
      </c>
      <c r="BO395" s="456">
        <v>0</v>
      </c>
      <c r="BP395" s="456">
        <v>0</v>
      </c>
      <c r="BQ395" s="456">
        <v>0</v>
      </c>
      <c r="BR395" s="456">
        <v>0</v>
      </c>
      <c r="BS395" s="456">
        <v>0</v>
      </c>
      <c r="BT395" s="456">
        <v>0</v>
      </c>
      <c r="BU395" s="456">
        <v>0</v>
      </c>
      <c r="BV395" s="456">
        <v>0</v>
      </c>
      <c r="BW395" s="456">
        <v>0</v>
      </c>
      <c r="BX395" s="456">
        <v>0</v>
      </c>
      <c r="BY395" s="456">
        <v>0</v>
      </c>
      <c r="BZ395" s="456">
        <v>0</v>
      </c>
      <c r="CA395" s="456">
        <v>0</v>
      </c>
      <c r="CB395" s="456">
        <v>0</v>
      </c>
      <c r="CC395" s="456">
        <v>0</v>
      </c>
      <c r="CD395" s="456">
        <v>0</v>
      </c>
      <c r="CE395" s="456">
        <v>0</v>
      </c>
      <c r="CF395" s="456">
        <v>0</v>
      </c>
      <c r="CG395" s="456">
        <v>0</v>
      </c>
      <c r="CH395" s="456">
        <v>0</v>
      </c>
      <c r="CI395" s="456">
        <v>0</v>
      </c>
      <c r="CJ395" s="456">
        <v>0</v>
      </c>
      <c r="CK395" s="456">
        <v>0</v>
      </c>
      <c r="CL395" s="456">
        <v>0</v>
      </c>
      <c r="CM395" s="456">
        <v>0</v>
      </c>
      <c r="CN395" s="456">
        <v>0</v>
      </c>
      <c r="CO395" s="456">
        <v>0</v>
      </c>
      <c r="CP395" s="456">
        <v>0</v>
      </c>
      <c r="CQ395" s="456">
        <v>0</v>
      </c>
      <c r="CR395" s="456">
        <v>0</v>
      </c>
      <c r="CS395" s="456">
        <v>0</v>
      </c>
      <c r="CT395" s="456">
        <v>0</v>
      </c>
      <c r="CU395" s="456">
        <v>0</v>
      </c>
      <c r="CV395" s="456">
        <v>0</v>
      </c>
      <c r="CW395" s="456">
        <v>0</v>
      </c>
      <c r="CX395" s="456">
        <v>0</v>
      </c>
      <c r="CY395" s="456">
        <v>0</v>
      </c>
      <c r="CZ395" s="457" t="s">
        <v>1339</v>
      </c>
      <c r="DA395" s="457" t="s">
        <v>2170</v>
      </c>
      <c r="DB395" s="487">
        <v>0</v>
      </c>
      <c r="DC395" s="487">
        <v>0</v>
      </c>
      <c r="DD395" s="478" t="s">
        <v>2097</v>
      </c>
      <c r="DE395" s="478"/>
      <c r="DF395" s="420" t="s">
        <v>2173</v>
      </c>
      <c r="DG395" s="587"/>
      <c r="DH395" s="587"/>
      <c r="DI395" s="587"/>
      <c r="DJ395" s="587"/>
      <c r="DK395" s="587"/>
      <c r="DL395" s="587"/>
      <c r="DM395" s="587"/>
      <c r="DN395" s="587"/>
      <c r="DO395" s="587"/>
      <c r="DP395" s="587"/>
      <c r="DQ395" s="587"/>
      <c r="DR395" s="587"/>
      <c r="DS395" s="587"/>
      <c r="DT395" s="587"/>
      <c r="DU395" s="587"/>
      <c r="DV395" s="587"/>
      <c r="DW395" s="587"/>
      <c r="DX395" s="587"/>
      <c r="DY395" s="587"/>
      <c r="DZ395" s="587"/>
      <c r="EA395" s="587"/>
      <c r="EB395" s="587"/>
      <c r="EC395" s="587"/>
      <c r="ED395" s="587"/>
      <c r="EE395" s="587"/>
      <c r="EF395" s="587"/>
      <c r="EG395" s="587"/>
      <c r="EH395" s="587"/>
      <c r="EI395" s="587"/>
      <c r="EJ395" s="587"/>
      <c r="EK395" s="587"/>
      <c r="EL395" s="587"/>
      <c r="EM395" s="587"/>
      <c r="EN395" s="587"/>
      <c r="EO395" s="587"/>
      <c r="EP395" s="587"/>
      <c r="EQ395" s="587"/>
      <c r="ER395" s="587"/>
      <c r="ES395" s="587"/>
      <c r="ET395" s="587"/>
      <c r="EU395" s="587"/>
      <c r="EV395" s="587"/>
      <c r="EW395" s="587"/>
      <c r="EX395" s="587"/>
      <c r="EY395" s="587"/>
      <c r="EZ395" s="587"/>
      <c r="FA395" s="587"/>
      <c r="FB395" s="587"/>
      <c r="FC395" s="587"/>
      <c r="FD395" s="587"/>
      <c r="FE395" s="587"/>
      <c r="FF395" s="587"/>
      <c r="FG395" s="587"/>
      <c r="FH395" s="587"/>
      <c r="FI395" s="587"/>
      <c r="FJ395" s="587"/>
      <c r="FK395" s="587"/>
    </row>
    <row r="396" spans="1:167" s="427" customFormat="1" ht="41.25" customHeight="1" outlineLevel="1">
      <c r="A396" s="874"/>
      <c r="B396" s="455" t="s">
        <v>1497</v>
      </c>
      <c r="C396" s="459" t="s">
        <v>1739</v>
      </c>
      <c r="D396" s="457" t="s">
        <v>82</v>
      </c>
      <c r="E396" s="457" t="s">
        <v>80</v>
      </c>
      <c r="F396" s="457" t="s">
        <v>80</v>
      </c>
      <c r="G396" s="459" t="s">
        <v>1498</v>
      </c>
      <c r="H396" s="457" t="s">
        <v>1338</v>
      </c>
      <c r="I396" s="456">
        <v>115.035</v>
      </c>
      <c r="J396" s="456">
        <v>81.92</v>
      </c>
      <c r="K396" s="456">
        <v>33.114999999999995</v>
      </c>
      <c r="L396" s="456">
        <v>0</v>
      </c>
      <c r="M396" s="456">
        <v>81.92</v>
      </c>
      <c r="N396" s="456">
        <v>0</v>
      </c>
      <c r="O396" s="456">
        <v>0</v>
      </c>
      <c r="P396" s="477" t="s">
        <v>80</v>
      </c>
      <c r="Q396" s="478">
        <v>44561</v>
      </c>
      <c r="R396" s="457" t="s">
        <v>694</v>
      </c>
      <c r="S396" s="456"/>
      <c r="T396" s="456">
        <v>0</v>
      </c>
      <c r="U396" s="456">
        <v>0</v>
      </c>
      <c r="V396" s="456">
        <v>0</v>
      </c>
      <c r="W396" s="456">
        <v>115.035</v>
      </c>
      <c r="X396" s="456">
        <v>0</v>
      </c>
      <c r="Y396" s="456">
        <v>0</v>
      </c>
      <c r="Z396" s="456">
        <v>26.05</v>
      </c>
      <c r="AA396" s="456">
        <v>83.484999999999999</v>
      </c>
      <c r="AB396" s="456">
        <v>109.535</v>
      </c>
      <c r="AC396" s="456">
        <v>81.92</v>
      </c>
      <c r="AD396" s="456">
        <v>0</v>
      </c>
      <c r="AE396" s="456">
        <v>0</v>
      </c>
      <c r="AF396" s="456">
        <v>0</v>
      </c>
      <c r="AG396" s="456">
        <v>0</v>
      </c>
      <c r="AH396" s="456">
        <v>0</v>
      </c>
      <c r="AI396" s="456">
        <v>0</v>
      </c>
      <c r="AJ396" s="456">
        <v>0</v>
      </c>
      <c r="AK396" s="456">
        <v>0</v>
      </c>
      <c r="AL396" s="456">
        <v>0</v>
      </c>
      <c r="AM396" s="456">
        <v>0</v>
      </c>
      <c r="AN396" s="456">
        <v>0</v>
      </c>
      <c r="AO396" s="456">
        <v>26.05</v>
      </c>
      <c r="AP396" s="456">
        <v>83.484999999999999</v>
      </c>
      <c r="AQ396" s="456">
        <v>109.535</v>
      </c>
      <c r="AR396" s="456">
        <v>0</v>
      </c>
      <c r="AS396" s="456">
        <v>0</v>
      </c>
      <c r="AT396" s="456">
        <v>0</v>
      </c>
      <c r="AU396" s="456">
        <v>0</v>
      </c>
      <c r="AV396" s="456">
        <v>0</v>
      </c>
      <c r="AW396" s="456">
        <v>0</v>
      </c>
      <c r="AX396" s="370">
        <v>0</v>
      </c>
      <c r="AY396" s="370">
        <v>0</v>
      </c>
      <c r="AZ396" s="370">
        <v>0</v>
      </c>
      <c r="BA396" s="456">
        <v>0</v>
      </c>
      <c r="BB396" s="456">
        <v>0</v>
      </c>
      <c r="BC396" s="456">
        <v>0</v>
      </c>
      <c r="BD396" s="456">
        <v>0</v>
      </c>
      <c r="BE396" s="456">
        <v>0</v>
      </c>
      <c r="BF396" s="456">
        <v>0</v>
      </c>
      <c r="BG396" s="456">
        <v>81.92</v>
      </c>
      <c r="BH396" s="456">
        <v>0</v>
      </c>
      <c r="BI396" s="456">
        <v>0</v>
      </c>
      <c r="BJ396" s="456">
        <v>0</v>
      </c>
      <c r="BK396" s="456">
        <v>0</v>
      </c>
      <c r="BL396" s="456">
        <v>0</v>
      </c>
      <c r="BM396" s="456">
        <v>0</v>
      </c>
      <c r="BN396" s="456">
        <v>0</v>
      </c>
      <c r="BO396" s="456">
        <v>0</v>
      </c>
      <c r="BP396" s="456">
        <v>0</v>
      </c>
      <c r="BQ396" s="456">
        <v>0</v>
      </c>
      <c r="BR396" s="456">
        <v>0</v>
      </c>
      <c r="BS396" s="456">
        <v>0</v>
      </c>
      <c r="BT396" s="456">
        <v>0</v>
      </c>
      <c r="BU396" s="456">
        <v>0</v>
      </c>
      <c r="BV396" s="456">
        <v>0</v>
      </c>
      <c r="BW396" s="456">
        <v>0</v>
      </c>
      <c r="BX396" s="456">
        <v>0</v>
      </c>
      <c r="BY396" s="456">
        <v>0</v>
      </c>
      <c r="BZ396" s="456">
        <v>0</v>
      </c>
      <c r="CA396" s="456">
        <v>0</v>
      </c>
      <c r="CB396" s="456">
        <v>0</v>
      </c>
      <c r="CC396" s="456">
        <v>0</v>
      </c>
      <c r="CD396" s="456">
        <v>0</v>
      </c>
      <c r="CE396" s="456">
        <v>0</v>
      </c>
      <c r="CF396" s="456">
        <v>0</v>
      </c>
      <c r="CG396" s="456">
        <v>0</v>
      </c>
      <c r="CH396" s="456">
        <v>0</v>
      </c>
      <c r="CI396" s="456">
        <v>0</v>
      </c>
      <c r="CJ396" s="456">
        <v>0</v>
      </c>
      <c r="CK396" s="456">
        <v>0</v>
      </c>
      <c r="CL396" s="456">
        <v>0</v>
      </c>
      <c r="CM396" s="456">
        <v>0</v>
      </c>
      <c r="CN396" s="456">
        <v>0</v>
      </c>
      <c r="CO396" s="456">
        <v>0</v>
      </c>
      <c r="CP396" s="456">
        <v>0</v>
      </c>
      <c r="CQ396" s="456">
        <v>0</v>
      </c>
      <c r="CR396" s="456">
        <v>0</v>
      </c>
      <c r="CS396" s="456">
        <v>0</v>
      </c>
      <c r="CT396" s="456">
        <v>0</v>
      </c>
      <c r="CU396" s="456">
        <v>0</v>
      </c>
      <c r="CV396" s="456">
        <v>0</v>
      </c>
      <c r="CW396" s="456">
        <v>0</v>
      </c>
      <c r="CX396" s="456">
        <v>0</v>
      </c>
      <c r="CY396" s="456">
        <v>0</v>
      </c>
      <c r="CZ396" s="457" t="s">
        <v>1339</v>
      </c>
      <c r="DA396" s="457" t="s">
        <v>2170</v>
      </c>
      <c r="DB396" s="487">
        <v>0</v>
      </c>
      <c r="DC396" s="487">
        <v>0</v>
      </c>
      <c r="DD396" s="478" t="s">
        <v>2097</v>
      </c>
      <c r="DE396" s="478"/>
      <c r="DF396" s="420" t="s">
        <v>2179</v>
      </c>
      <c r="DG396" s="587"/>
      <c r="DH396" s="587"/>
      <c r="DI396" s="587"/>
      <c r="DJ396" s="587"/>
      <c r="DK396" s="587"/>
      <c r="DL396" s="587"/>
      <c r="DM396" s="587"/>
      <c r="DN396" s="587"/>
      <c r="DO396" s="587"/>
      <c r="DP396" s="587"/>
      <c r="DQ396" s="587"/>
      <c r="DR396" s="587"/>
      <c r="DS396" s="587"/>
      <c r="DT396" s="587"/>
      <c r="DU396" s="587"/>
      <c r="DV396" s="587"/>
      <c r="DW396" s="587"/>
      <c r="DX396" s="587"/>
      <c r="DY396" s="587"/>
      <c r="DZ396" s="587"/>
      <c r="EA396" s="587"/>
      <c r="EB396" s="587"/>
      <c r="EC396" s="587"/>
      <c r="ED396" s="587"/>
      <c r="EE396" s="587"/>
      <c r="EF396" s="587"/>
      <c r="EG396" s="587"/>
      <c r="EH396" s="587"/>
      <c r="EI396" s="587"/>
      <c r="EJ396" s="587"/>
      <c r="EK396" s="587"/>
      <c r="EL396" s="587"/>
      <c r="EM396" s="587"/>
      <c r="EN396" s="587"/>
      <c r="EO396" s="587"/>
      <c r="EP396" s="587"/>
      <c r="EQ396" s="587"/>
      <c r="ER396" s="587"/>
      <c r="ES396" s="587"/>
      <c r="ET396" s="587"/>
      <c r="EU396" s="587"/>
      <c r="EV396" s="587"/>
      <c r="EW396" s="587"/>
      <c r="EX396" s="587"/>
      <c r="EY396" s="587"/>
      <c r="EZ396" s="587"/>
      <c r="FA396" s="587"/>
      <c r="FB396" s="587"/>
      <c r="FC396" s="587"/>
      <c r="FD396" s="587"/>
      <c r="FE396" s="587"/>
      <c r="FF396" s="587"/>
      <c r="FG396" s="587"/>
      <c r="FH396" s="587"/>
      <c r="FI396" s="587"/>
      <c r="FJ396" s="587"/>
      <c r="FK396" s="587"/>
    </row>
    <row r="397" spans="1:167" s="427" customFormat="1" ht="35.25" customHeight="1" outlineLevel="1">
      <c r="A397" s="874"/>
      <c r="B397" s="455" t="s">
        <v>1499</v>
      </c>
      <c r="C397" s="459" t="s">
        <v>1740</v>
      </c>
      <c r="D397" s="457" t="s">
        <v>82</v>
      </c>
      <c r="E397" s="457" t="s">
        <v>80</v>
      </c>
      <c r="F397" s="457" t="s">
        <v>80</v>
      </c>
      <c r="G397" s="459" t="s">
        <v>1500</v>
      </c>
      <c r="H397" s="457" t="s">
        <v>1338</v>
      </c>
      <c r="I397" s="456">
        <v>123.64</v>
      </c>
      <c r="J397" s="456">
        <v>84.03</v>
      </c>
      <c r="K397" s="456">
        <v>39.61</v>
      </c>
      <c r="L397" s="456">
        <v>0</v>
      </c>
      <c r="M397" s="456">
        <v>84.03</v>
      </c>
      <c r="N397" s="456">
        <v>0</v>
      </c>
      <c r="O397" s="456">
        <v>0</v>
      </c>
      <c r="P397" s="477" t="s">
        <v>80</v>
      </c>
      <c r="Q397" s="478">
        <v>44561</v>
      </c>
      <c r="R397" s="457" t="s">
        <v>694</v>
      </c>
      <c r="S397" s="456"/>
      <c r="T397" s="456">
        <v>0</v>
      </c>
      <c r="U397" s="456">
        <v>0</v>
      </c>
      <c r="V397" s="456">
        <v>0</v>
      </c>
      <c r="W397" s="456">
        <v>123.64</v>
      </c>
      <c r="X397" s="456">
        <v>0</v>
      </c>
      <c r="Y397" s="456">
        <v>0</v>
      </c>
      <c r="Z397" s="456">
        <v>4</v>
      </c>
      <c r="AA397" s="456">
        <v>0</v>
      </c>
      <c r="AB397" s="456">
        <v>4</v>
      </c>
      <c r="AC397" s="456">
        <v>84.03</v>
      </c>
      <c r="AD397" s="456">
        <v>0</v>
      </c>
      <c r="AE397" s="456">
        <v>0</v>
      </c>
      <c r="AF397" s="456">
        <v>0</v>
      </c>
      <c r="AG397" s="456">
        <v>0</v>
      </c>
      <c r="AH397" s="456">
        <v>0</v>
      </c>
      <c r="AI397" s="456">
        <v>0</v>
      </c>
      <c r="AJ397" s="456">
        <v>0</v>
      </c>
      <c r="AK397" s="456">
        <v>0</v>
      </c>
      <c r="AL397" s="456">
        <v>0</v>
      </c>
      <c r="AM397" s="456">
        <v>0</v>
      </c>
      <c r="AN397" s="456">
        <v>0</v>
      </c>
      <c r="AO397" s="456">
        <v>4</v>
      </c>
      <c r="AP397" s="456">
        <v>0</v>
      </c>
      <c r="AQ397" s="456">
        <v>4</v>
      </c>
      <c r="AR397" s="456">
        <v>0</v>
      </c>
      <c r="AS397" s="456">
        <v>0</v>
      </c>
      <c r="AT397" s="456">
        <v>0</v>
      </c>
      <c r="AU397" s="456">
        <v>0</v>
      </c>
      <c r="AV397" s="456">
        <v>0</v>
      </c>
      <c r="AW397" s="456">
        <v>0</v>
      </c>
      <c r="AX397" s="370">
        <v>0</v>
      </c>
      <c r="AY397" s="370">
        <v>0</v>
      </c>
      <c r="AZ397" s="370">
        <v>0</v>
      </c>
      <c r="BA397" s="456">
        <v>0</v>
      </c>
      <c r="BB397" s="456">
        <v>0</v>
      </c>
      <c r="BC397" s="456">
        <v>0</v>
      </c>
      <c r="BD397" s="456">
        <v>0</v>
      </c>
      <c r="BE397" s="456">
        <v>0</v>
      </c>
      <c r="BF397" s="456">
        <v>0</v>
      </c>
      <c r="BG397" s="456">
        <v>84.03</v>
      </c>
      <c r="BH397" s="456">
        <v>0</v>
      </c>
      <c r="BI397" s="456">
        <v>0</v>
      </c>
      <c r="BJ397" s="456">
        <v>0</v>
      </c>
      <c r="BK397" s="456">
        <v>0</v>
      </c>
      <c r="BL397" s="456">
        <v>0</v>
      </c>
      <c r="BM397" s="456">
        <v>0</v>
      </c>
      <c r="BN397" s="456">
        <v>0</v>
      </c>
      <c r="BO397" s="456">
        <v>0</v>
      </c>
      <c r="BP397" s="456">
        <v>0</v>
      </c>
      <c r="BQ397" s="456">
        <v>0</v>
      </c>
      <c r="BR397" s="456">
        <v>0</v>
      </c>
      <c r="BS397" s="456">
        <v>0</v>
      </c>
      <c r="BT397" s="456">
        <v>0</v>
      </c>
      <c r="BU397" s="456">
        <v>0</v>
      </c>
      <c r="BV397" s="456">
        <v>0</v>
      </c>
      <c r="BW397" s="456">
        <v>0</v>
      </c>
      <c r="BX397" s="456">
        <v>0</v>
      </c>
      <c r="BY397" s="456">
        <v>0</v>
      </c>
      <c r="BZ397" s="456">
        <v>0</v>
      </c>
      <c r="CA397" s="456">
        <v>0</v>
      </c>
      <c r="CB397" s="456">
        <v>0</v>
      </c>
      <c r="CC397" s="456">
        <v>0</v>
      </c>
      <c r="CD397" s="456">
        <v>0</v>
      </c>
      <c r="CE397" s="456">
        <v>0</v>
      </c>
      <c r="CF397" s="456">
        <v>0</v>
      </c>
      <c r="CG397" s="456">
        <v>0</v>
      </c>
      <c r="CH397" s="456">
        <v>0</v>
      </c>
      <c r="CI397" s="456">
        <v>0</v>
      </c>
      <c r="CJ397" s="456">
        <v>0</v>
      </c>
      <c r="CK397" s="456">
        <v>0</v>
      </c>
      <c r="CL397" s="456">
        <v>0</v>
      </c>
      <c r="CM397" s="456">
        <v>0</v>
      </c>
      <c r="CN397" s="456">
        <v>0</v>
      </c>
      <c r="CO397" s="456">
        <v>0</v>
      </c>
      <c r="CP397" s="456">
        <v>0</v>
      </c>
      <c r="CQ397" s="456">
        <v>0</v>
      </c>
      <c r="CR397" s="456">
        <v>0</v>
      </c>
      <c r="CS397" s="456">
        <v>0</v>
      </c>
      <c r="CT397" s="456">
        <v>0</v>
      </c>
      <c r="CU397" s="456">
        <v>0</v>
      </c>
      <c r="CV397" s="456">
        <v>0</v>
      </c>
      <c r="CW397" s="456">
        <v>0</v>
      </c>
      <c r="CX397" s="456">
        <v>0</v>
      </c>
      <c r="CY397" s="456">
        <v>0</v>
      </c>
      <c r="CZ397" s="457" t="s">
        <v>1339</v>
      </c>
      <c r="DA397" s="457" t="s">
        <v>2170</v>
      </c>
      <c r="DB397" s="487">
        <v>0</v>
      </c>
      <c r="DC397" s="487">
        <v>0</v>
      </c>
      <c r="DD397" s="478" t="s">
        <v>2097</v>
      </c>
      <c r="DE397" s="478"/>
      <c r="DF397" s="420" t="s">
        <v>2196</v>
      </c>
      <c r="DG397" s="587"/>
      <c r="DH397" s="587"/>
      <c r="DI397" s="587"/>
      <c r="DJ397" s="587"/>
      <c r="DK397" s="587"/>
      <c r="DL397" s="587"/>
      <c r="DM397" s="587"/>
      <c r="DN397" s="587"/>
      <c r="DO397" s="587"/>
      <c r="DP397" s="587"/>
      <c r="DQ397" s="587"/>
      <c r="DR397" s="587"/>
      <c r="DS397" s="587"/>
      <c r="DT397" s="587"/>
      <c r="DU397" s="587"/>
      <c r="DV397" s="587"/>
      <c r="DW397" s="587"/>
      <c r="DX397" s="587"/>
      <c r="DY397" s="587"/>
      <c r="DZ397" s="587"/>
      <c r="EA397" s="587"/>
      <c r="EB397" s="587"/>
      <c r="EC397" s="587"/>
      <c r="ED397" s="587"/>
      <c r="EE397" s="587"/>
      <c r="EF397" s="587"/>
      <c r="EG397" s="587"/>
      <c r="EH397" s="587"/>
      <c r="EI397" s="587"/>
      <c r="EJ397" s="587"/>
      <c r="EK397" s="587"/>
      <c r="EL397" s="587"/>
      <c r="EM397" s="587"/>
      <c r="EN397" s="587"/>
      <c r="EO397" s="587"/>
      <c r="EP397" s="587"/>
      <c r="EQ397" s="587"/>
      <c r="ER397" s="587"/>
      <c r="ES397" s="587"/>
      <c r="ET397" s="587"/>
      <c r="EU397" s="587"/>
      <c r="EV397" s="587"/>
      <c r="EW397" s="587"/>
      <c r="EX397" s="587"/>
      <c r="EY397" s="587"/>
      <c r="EZ397" s="587"/>
      <c r="FA397" s="587"/>
      <c r="FB397" s="587"/>
      <c r="FC397" s="587"/>
      <c r="FD397" s="587"/>
      <c r="FE397" s="587"/>
      <c r="FF397" s="587"/>
      <c r="FG397" s="587"/>
      <c r="FH397" s="587"/>
      <c r="FI397" s="587"/>
      <c r="FJ397" s="587"/>
      <c r="FK397" s="587"/>
    </row>
    <row r="398" spans="1:167" s="427" customFormat="1" ht="36.75" customHeight="1" outlineLevel="1">
      <c r="A398" s="874"/>
      <c r="B398" s="455" t="s">
        <v>1501</v>
      </c>
      <c r="C398" s="459" t="s">
        <v>1741</v>
      </c>
      <c r="D398" s="457" t="s">
        <v>82</v>
      </c>
      <c r="E398" s="457" t="s">
        <v>80</v>
      </c>
      <c r="F398" s="457" t="s">
        <v>80</v>
      </c>
      <c r="G398" s="459" t="s">
        <v>1502</v>
      </c>
      <c r="H398" s="457" t="s">
        <v>1338</v>
      </c>
      <c r="I398" s="456">
        <v>88.28</v>
      </c>
      <c r="J398" s="456">
        <v>64.11</v>
      </c>
      <c r="K398" s="456">
        <v>24.17</v>
      </c>
      <c r="L398" s="456">
        <v>0</v>
      </c>
      <c r="M398" s="456">
        <v>64.11</v>
      </c>
      <c r="N398" s="456">
        <v>0</v>
      </c>
      <c r="O398" s="456">
        <v>0</v>
      </c>
      <c r="P398" s="477" t="s">
        <v>80</v>
      </c>
      <c r="Q398" s="478">
        <v>44561</v>
      </c>
      <c r="R398" s="457" t="s">
        <v>694</v>
      </c>
      <c r="S398" s="456"/>
      <c r="T398" s="456">
        <v>0</v>
      </c>
      <c r="U398" s="456">
        <v>0</v>
      </c>
      <c r="V398" s="456">
        <v>0</v>
      </c>
      <c r="W398" s="456">
        <v>88.28</v>
      </c>
      <c r="X398" s="456">
        <v>0</v>
      </c>
      <c r="Y398" s="456">
        <v>0</v>
      </c>
      <c r="Z398" s="456">
        <v>4</v>
      </c>
      <c r="AA398" s="456">
        <v>0</v>
      </c>
      <c r="AB398" s="456">
        <v>4</v>
      </c>
      <c r="AC398" s="456">
        <v>64.11</v>
      </c>
      <c r="AD398" s="456">
        <v>0</v>
      </c>
      <c r="AE398" s="456">
        <v>0</v>
      </c>
      <c r="AF398" s="456">
        <v>0</v>
      </c>
      <c r="AG398" s="456">
        <v>0</v>
      </c>
      <c r="AH398" s="456">
        <v>0</v>
      </c>
      <c r="AI398" s="456">
        <v>0</v>
      </c>
      <c r="AJ398" s="456">
        <v>0</v>
      </c>
      <c r="AK398" s="456">
        <v>0</v>
      </c>
      <c r="AL398" s="456">
        <v>0</v>
      </c>
      <c r="AM398" s="456">
        <v>0</v>
      </c>
      <c r="AN398" s="456">
        <v>0</v>
      </c>
      <c r="AO398" s="456">
        <v>4</v>
      </c>
      <c r="AP398" s="456">
        <v>0</v>
      </c>
      <c r="AQ398" s="456">
        <v>4</v>
      </c>
      <c r="AR398" s="456">
        <v>0</v>
      </c>
      <c r="AS398" s="456">
        <v>0</v>
      </c>
      <c r="AT398" s="456">
        <v>0</v>
      </c>
      <c r="AU398" s="456">
        <v>0</v>
      </c>
      <c r="AV398" s="456">
        <v>0</v>
      </c>
      <c r="AW398" s="456">
        <v>0</v>
      </c>
      <c r="AX398" s="370">
        <v>0</v>
      </c>
      <c r="AY398" s="370">
        <v>0</v>
      </c>
      <c r="AZ398" s="370">
        <v>0</v>
      </c>
      <c r="BA398" s="456">
        <v>0</v>
      </c>
      <c r="BB398" s="456">
        <v>0</v>
      </c>
      <c r="BC398" s="456">
        <v>0</v>
      </c>
      <c r="BD398" s="456">
        <v>0</v>
      </c>
      <c r="BE398" s="456">
        <v>0</v>
      </c>
      <c r="BF398" s="456">
        <v>0</v>
      </c>
      <c r="BG398" s="456">
        <v>64.11</v>
      </c>
      <c r="BH398" s="456">
        <v>0</v>
      </c>
      <c r="BI398" s="456">
        <v>0</v>
      </c>
      <c r="BJ398" s="456">
        <v>0</v>
      </c>
      <c r="BK398" s="456">
        <v>0</v>
      </c>
      <c r="BL398" s="456">
        <v>0</v>
      </c>
      <c r="BM398" s="456">
        <v>0</v>
      </c>
      <c r="BN398" s="456">
        <v>0</v>
      </c>
      <c r="BO398" s="456">
        <v>0</v>
      </c>
      <c r="BP398" s="456">
        <v>0</v>
      </c>
      <c r="BQ398" s="456">
        <v>0</v>
      </c>
      <c r="BR398" s="456">
        <v>0</v>
      </c>
      <c r="BS398" s="456">
        <v>0</v>
      </c>
      <c r="BT398" s="456">
        <v>0</v>
      </c>
      <c r="BU398" s="456">
        <v>0</v>
      </c>
      <c r="BV398" s="456">
        <v>0</v>
      </c>
      <c r="BW398" s="456">
        <v>0</v>
      </c>
      <c r="BX398" s="456">
        <v>0</v>
      </c>
      <c r="BY398" s="456">
        <v>0</v>
      </c>
      <c r="BZ398" s="456">
        <v>0</v>
      </c>
      <c r="CA398" s="456">
        <v>0</v>
      </c>
      <c r="CB398" s="456">
        <v>0</v>
      </c>
      <c r="CC398" s="456">
        <v>0</v>
      </c>
      <c r="CD398" s="456">
        <v>0</v>
      </c>
      <c r="CE398" s="456">
        <v>0</v>
      </c>
      <c r="CF398" s="456">
        <v>0</v>
      </c>
      <c r="CG398" s="456">
        <v>0</v>
      </c>
      <c r="CH398" s="456">
        <v>0</v>
      </c>
      <c r="CI398" s="456">
        <v>0</v>
      </c>
      <c r="CJ398" s="456">
        <v>0</v>
      </c>
      <c r="CK398" s="456">
        <v>0</v>
      </c>
      <c r="CL398" s="456">
        <v>0</v>
      </c>
      <c r="CM398" s="456">
        <v>0</v>
      </c>
      <c r="CN398" s="456">
        <v>0</v>
      </c>
      <c r="CO398" s="456">
        <v>0</v>
      </c>
      <c r="CP398" s="456">
        <v>0</v>
      </c>
      <c r="CQ398" s="456">
        <v>0</v>
      </c>
      <c r="CR398" s="456">
        <v>0</v>
      </c>
      <c r="CS398" s="456">
        <v>0</v>
      </c>
      <c r="CT398" s="456">
        <v>0</v>
      </c>
      <c r="CU398" s="456">
        <v>0</v>
      </c>
      <c r="CV398" s="456">
        <v>0</v>
      </c>
      <c r="CW398" s="456">
        <v>0</v>
      </c>
      <c r="CX398" s="456">
        <v>0</v>
      </c>
      <c r="CY398" s="456">
        <v>0</v>
      </c>
      <c r="CZ398" s="457" t="s">
        <v>1339</v>
      </c>
      <c r="DA398" s="457" t="s">
        <v>2170</v>
      </c>
      <c r="DB398" s="487">
        <v>0</v>
      </c>
      <c r="DC398" s="487">
        <v>0</v>
      </c>
      <c r="DD398" s="478" t="s">
        <v>2097</v>
      </c>
      <c r="DE398" s="478"/>
      <c r="DF398" s="420" t="s">
        <v>2178</v>
      </c>
      <c r="DG398" s="587"/>
      <c r="DH398" s="587"/>
      <c r="DI398" s="587"/>
      <c r="DJ398" s="587"/>
      <c r="DK398" s="587"/>
      <c r="DL398" s="587"/>
      <c r="DM398" s="587"/>
      <c r="DN398" s="587"/>
      <c r="DO398" s="587"/>
      <c r="DP398" s="587"/>
      <c r="DQ398" s="587"/>
      <c r="DR398" s="587"/>
      <c r="DS398" s="587"/>
      <c r="DT398" s="587"/>
      <c r="DU398" s="587"/>
      <c r="DV398" s="587"/>
      <c r="DW398" s="587"/>
      <c r="DX398" s="587"/>
      <c r="DY398" s="587"/>
      <c r="DZ398" s="587"/>
      <c r="EA398" s="587"/>
      <c r="EB398" s="587"/>
      <c r="EC398" s="587"/>
      <c r="ED398" s="587"/>
      <c r="EE398" s="587"/>
      <c r="EF398" s="587"/>
      <c r="EG398" s="587"/>
      <c r="EH398" s="587"/>
      <c r="EI398" s="587"/>
      <c r="EJ398" s="587"/>
      <c r="EK398" s="587"/>
      <c r="EL398" s="587"/>
      <c r="EM398" s="587"/>
      <c r="EN398" s="587"/>
      <c r="EO398" s="587"/>
      <c r="EP398" s="587"/>
      <c r="EQ398" s="587"/>
      <c r="ER398" s="587"/>
      <c r="ES398" s="587"/>
      <c r="ET398" s="587"/>
      <c r="EU398" s="587"/>
      <c r="EV398" s="587"/>
      <c r="EW398" s="587"/>
      <c r="EX398" s="587"/>
      <c r="EY398" s="587"/>
      <c r="EZ398" s="587"/>
      <c r="FA398" s="587"/>
      <c r="FB398" s="587"/>
      <c r="FC398" s="587"/>
      <c r="FD398" s="587"/>
      <c r="FE398" s="587"/>
      <c r="FF398" s="587"/>
      <c r="FG398" s="587"/>
      <c r="FH398" s="587"/>
      <c r="FI398" s="587"/>
      <c r="FJ398" s="587"/>
      <c r="FK398" s="587"/>
    </row>
    <row r="399" spans="1:167" s="427" customFormat="1" ht="53.25" customHeight="1" outlineLevel="1">
      <c r="A399" s="874"/>
      <c r="B399" s="455" t="s">
        <v>1503</v>
      </c>
      <c r="C399" s="459" t="s">
        <v>1742</v>
      </c>
      <c r="D399" s="457" t="s">
        <v>82</v>
      </c>
      <c r="E399" s="457" t="s">
        <v>80</v>
      </c>
      <c r="F399" s="457" t="s">
        <v>80</v>
      </c>
      <c r="G399" s="459" t="s">
        <v>1504</v>
      </c>
      <c r="H399" s="457" t="s">
        <v>1338</v>
      </c>
      <c r="I399" s="456">
        <v>154.035</v>
      </c>
      <c r="J399" s="456">
        <v>90.2</v>
      </c>
      <c r="K399" s="456">
        <v>63.834999999999994</v>
      </c>
      <c r="L399" s="456">
        <v>0</v>
      </c>
      <c r="M399" s="456">
        <v>90.2</v>
      </c>
      <c r="N399" s="456">
        <v>0</v>
      </c>
      <c r="O399" s="456">
        <v>0</v>
      </c>
      <c r="P399" s="477" t="s">
        <v>80</v>
      </c>
      <c r="Q399" s="478">
        <v>44561</v>
      </c>
      <c r="R399" s="457" t="s">
        <v>694</v>
      </c>
      <c r="S399" s="456"/>
      <c r="T399" s="456">
        <v>0</v>
      </c>
      <c r="U399" s="456">
        <v>0</v>
      </c>
      <c r="V399" s="456">
        <v>0</v>
      </c>
      <c r="W399" s="456">
        <v>154.035</v>
      </c>
      <c r="X399" s="456">
        <v>0</v>
      </c>
      <c r="Y399" s="456">
        <v>0</v>
      </c>
      <c r="Z399" s="456">
        <v>4</v>
      </c>
      <c r="AA399" s="456">
        <v>0</v>
      </c>
      <c r="AB399" s="456">
        <v>4</v>
      </c>
      <c r="AC399" s="456">
        <v>90.2</v>
      </c>
      <c r="AD399" s="456">
        <v>0</v>
      </c>
      <c r="AE399" s="456">
        <v>0</v>
      </c>
      <c r="AF399" s="456">
        <v>0</v>
      </c>
      <c r="AG399" s="456">
        <v>0</v>
      </c>
      <c r="AH399" s="456">
        <v>0</v>
      </c>
      <c r="AI399" s="456">
        <v>0</v>
      </c>
      <c r="AJ399" s="456">
        <v>0</v>
      </c>
      <c r="AK399" s="456">
        <v>0</v>
      </c>
      <c r="AL399" s="456">
        <v>0</v>
      </c>
      <c r="AM399" s="456">
        <v>0</v>
      </c>
      <c r="AN399" s="456">
        <v>0</v>
      </c>
      <c r="AO399" s="456">
        <v>4</v>
      </c>
      <c r="AP399" s="456">
        <v>0</v>
      </c>
      <c r="AQ399" s="456">
        <v>4</v>
      </c>
      <c r="AR399" s="456">
        <v>0</v>
      </c>
      <c r="AS399" s="456">
        <v>0</v>
      </c>
      <c r="AT399" s="456">
        <v>0</v>
      </c>
      <c r="AU399" s="456">
        <v>0</v>
      </c>
      <c r="AV399" s="456">
        <v>0</v>
      </c>
      <c r="AW399" s="456">
        <v>0</v>
      </c>
      <c r="AX399" s="370">
        <v>0</v>
      </c>
      <c r="AY399" s="370">
        <v>0</v>
      </c>
      <c r="AZ399" s="370">
        <v>0</v>
      </c>
      <c r="BA399" s="456">
        <v>0</v>
      </c>
      <c r="BB399" s="456">
        <v>0</v>
      </c>
      <c r="BC399" s="456">
        <v>0</v>
      </c>
      <c r="BD399" s="456">
        <v>0</v>
      </c>
      <c r="BE399" s="456">
        <v>0</v>
      </c>
      <c r="BF399" s="456">
        <v>0</v>
      </c>
      <c r="BG399" s="456">
        <v>90.2</v>
      </c>
      <c r="BH399" s="456">
        <v>0</v>
      </c>
      <c r="BI399" s="456">
        <v>0</v>
      </c>
      <c r="BJ399" s="456">
        <v>0</v>
      </c>
      <c r="BK399" s="456">
        <v>0</v>
      </c>
      <c r="BL399" s="456">
        <v>0</v>
      </c>
      <c r="BM399" s="456">
        <v>0</v>
      </c>
      <c r="BN399" s="456">
        <v>0</v>
      </c>
      <c r="BO399" s="456">
        <v>0</v>
      </c>
      <c r="BP399" s="456">
        <v>0</v>
      </c>
      <c r="BQ399" s="456">
        <v>0</v>
      </c>
      <c r="BR399" s="456">
        <v>0</v>
      </c>
      <c r="BS399" s="456">
        <v>0</v>
      </c>
      <c r="BT399" s="456">
        <v>0</v>
      </c>
      <c r="BU399" s="456">
        <v>0</v>
      </c>
      <c r="BV399" s="456">
        <v>0</v>
      </c>
      <c r="BW399" s="456">
        <v>0</v>
      </c>
      <c r="BX399" s="456">
        <v>0</v>
      </c>
      <c r="BY399" s="456">
        <v>0</v>
      </c>
      <c r="BZ399" s="456">
        <v>0</v>
      </c>
      <c r="CA399" s="456">
        <v>0</v>
      </c>
      <c r="CB399" s="456">
        <v>0</v>
      </c>
      <c r="CC399" s="456">
        <v>0</v>
      </c>
      <c r="CD399" s="456">
        <v>0</v>
      </c>
      <c r="CE399" s="456">
        <v>0</v>
      </c>
      <c r="CF399" s="456">
        <v>0</v>
      </c>
      <c r="CG399" s="456">
        <v>0</v>
      </c>
      <c r="CH399" s="456">
        <v>0</v>
      </c>
      <c r="CI399" s="456">
        <v>0</v>
      </c>
      <c r="CJ399" s="456">
        <v>0</v>
      </c>
      <c r="CK399" s="456">
        <v>0</v>
      </c>
      <c r="CL399" s="456">
        <v>0</v>
      </c>
      <c r="CM399" s="456">
        <v>0</v>
      </c>
      <c r="CN399" s="456">
        <v>0</v>
      </c>
      <c r="CO399" s="456">
        <v>0</v>
      </c>
      <c r="CP399" s="456">
        <v>0</v>
      </c>
      <c r="CQ399" s="456">
        <v>0</v>
      </c>
      <c r="CR399" s="456">
        <v>0</v>
      </c>
      <c r="CS399" s="456">
        <v>0</v>
      </c>
      <c r="CT399" s="456">
        <v>0</v>
      </c>
      <c r="CU399" s="456">
        <v>0</v>
      </c>
      <c r="CV399" s="456">
        <v>0</v>
      </c>
      <c r="CW399" s="456">
        <v>0</v>
      </c>
      <c r="CX399" s="456">
        <v>0</v>
      </c>
      <c r="CY399" s="456">
        <v>0</v>
      </c>
      <c r="CZ399" s="457" t="s">
        <v>1339</v>
      </c>
      <c r="DA399" s="457" t="s">
        <v>2170</v>
      </c>
      <c r="DB399" s="487">
        <v>0</v>
      </c>
      <c r="DC399" s="487">
        <v>0</v>
      </c>
      <c r="DD399" s="478" t="s">
        <v>2097</v>
      </c>
      <c r="DE399" s="478"/>
      <c r="DF399" s="420" t="s">
        <v>2178</v>
      </c>
      <c r="DG399" s="587"/>
      <c r="DH399" s="587"/>
      <c r="DI399" s="587"/>
      <c r="DJ399" s="587"/>
      <c r="DK399" s="587"/>
      <c r="DL399" s="587"/>
      <c r="DM399" s="587"/>
      <c r="DN399" s="587"/>
      <c r="DO399" s="587"/>
      <c r="DP399" s="587"/>
      <c r="DQ399" s="587"/>
      <c r="DR399" s="587"/>
      <c r="DS399" s="587"/>
      <c r="DT399" s="587"/>
      <c r="DU399" s="587"/>
      <c r="DV399" s="587"/>
      <c r="DW399" s="587"/>
      <c r="DX399" s="587"/>
      <c r="DY399" s="587"/>
      <c r="DZ399" s="587"/>
      <c r="EA399" s="587"/>
      <c r="EB399" s="587"/>
      <c r="EC399" s="587"/>
      <c r="ED399" s="587"/>
      <c r="EE399" s="587"/>
      <c r="EF399" s="587"/>
      <c r="EG399" s="587"/>
      <c r="EH399" s="587"/>
      <c r="EI399" s="587"/>
      <c r="EJ399" s="587"/>
      <c r="EK399" s="587"/>
      <c r="EL399" s="587"/>
      <c r="EM399" s="587"/>
      <c r="EN399" s="587"/>
      <c r="EO399" s="587"/>
      <c r="EP399" s="587"/>
      <c r="EQ399" s="587"/>
      <c r="ER399" s="587"/>
      <c r="ES399" s="587"/>
      <c r="ET399" s="587"/>
      <c r="EU399" s="587"/>
      <c r="EV399" s="587"/>
      <c r="EW399" s="587"/>
      <c r="EX399" s="587"/>
      <c r="EY399" s="587"/>
      <c r="EZ399" s="587"/>
      <c r="FA399" s="587"/>
      <c r="FB399" s="587"/>
      <c r="FC399" s="587"/>
      <c r="FD399" s="587"/>
      <c r="FE399" s="587"/>
      <c r="FF399" s="587"/>
      <c r="FG399" s="587"/>
      <c r="FH399" s="587"/>
      <c r="FI399" s="587"/>
      <c r="FJ399" s="587"/>
      <c r="FK399" s="587"/>
    </row>
    <row r="400" spans="1:167" s="427" customFormat="1" ht="53.25" customHeight="1" outlineLevel="1">
      <c r="A400" s="874"/>
      <c r="B400" s="455" t="s">
        <v>1505</v>
      </c>
      <c r="C400" s="457" t="s">
        <v>80</v>
      </c>
      <c r="D400" s="457" t="s">
        <v>82</v>
      </c>
      <c r="E400" s="457" t="s">
        <v>80</v>
      </c>
      <c r="F400" s="457" t="s">
        <v>80</v>
      </c>
      <c r="G400" s="459" t="s">
        <v>80</v>
      </c>
      <c r="H400" s="457" t="s">
        <v>1338</v>
      </c>
      <c r="I400" s="456">
        <v>204623.592</v>
      </c>
      <c r="J400" s="456">
        <v>204623.592</v>
      </c>
      <c r="K400" s="456">
        <v>0</v>
      </c>
      <c r="L400" s="456">
        <v>204623.592</v>
      </c>
      <c r="M400" s="456">
        <v>204623.592</v>
      </c>
      <c r="N400" s="456">
        <v>0</v>
      </c>
      <c r="O400" s="456">
        <v>0</v>
      </c>
      <c r="P400" s="477" t="s">
        <v>80</v>
      </c>
      <c r="Q400" s="478" t="s">
        <v>80</v>
      </c>
      <c r="R400" s="457" t="s">
        <v>1671</v>
      </c>
      <c r="S400" s="456"/>
      <c r="T400" s="456">
        <v>0</v>
      </c>
      <c r="U400" s="456">
        <v>0</v>
      </c>
      <c r="V400" s="456">
        <v>0</v>
      </c>
      <c r="W400" s="456">
        <v>0</v>
      </c>
      <c r="X400" s="456">
        <v>0</v>
      </c>
      <c r="Y400" s="456">
        <v>0</v>
      </c>
      <c r="Z400" s="456">
        <v>0</v>
      </c>
      <c r="AA400" s="456">
        <v>0</v>
      </c>
      <c r="AB400" s="456">
        <v>0</v>
      </c>
      <c r="AC400" s="456">
        <v>0</v>
      </c>
      <c r="AD400" s="456">
        <v>0</v>
      </c>
      <c r="AE400" s="456">
        <v>0</v>
      </c>
      <c r="AF400" s="456">
        <v>0</v>
      </c>
      <c r="AG400" s="456">
        <v>0</v>
      </c>
      <c r="AH400" s="456">
        <v>0</v>
      </c>
      <c r="AI400" s="456">
        <v>0</v>
      </c>
      <c r="AJ400" s="456">
        <v>0</v>
      </c>
      <c r="AK400" s="456">
        <v>0</v>
      </c>
      <c r="AL400" s="456">
        <v>0</v>
      </c>
      <c r="AM400" s="456">
        <v>0</v>
      </c>
      <c r="AN400" s="456">
        <v>0</v>
      </c>
      <c r="AO400" s="456">
        <v>0</v>
      </c>
      <c r="AP400" s="456">
        <v>0</v>
      </c>
      <c r="AQ400" s="456">
        <v>0</v>
      </c>
      <c r="AR400" s="456">
        <v>0</v>
      </c>
      <c r="AS400" s="456">
        <v>0</v>
      </c>
      <c r="AT400" s="456">
        <v>0</v>
      </c>
      <c r="AU400" s="456">
        <v>0</v>
      </c>
      <c r="AV400" s="456">
        <v>0</v>
      </c>
      <c r="AW400" s="456">
        <v>0</v>
      </c>
      <c r="AX400" s="370">
        <v>0</v>
      </c>
      <c r="AY400" s="370">
        <v>0</v>
      </c>
      <c r="AZ400" s="370">
        <v>0</v>
      </c>
      <c r="BA400" s="456">
        <v>0</v>
      </c>
      <c r="BB400" s="456">
        <v>0</v>
      </c>
      <c r="BC400" s="456">
        <v>0</v>
      </c>
      <c r="BD400" s="456">
        <v>0</v>
      </c>
      <c r="BE400" s="456">
        <v>0</v>
      </c>
      <c r="BF400" s="456">
        <v>0</v>
      </c>
      <c r="BG400" s="456">
        <v>0</v>
      </c>
      <c r="BH400" s="456">
        <v>0</v>
      </c>
      <c r="BI400" s="456">
        <v>0</v>
      </c>
      <c r="BJ400" s="456">
        <v>0</v>
      </c>
      <c r="BK400" s="456">
        <v>0</v>
      </c>
      <c r="BL400" s="456">
        <v>0</v>
      </c>
      <c r="BM400" s="456">
        <v>0</v>
      </c>
      <c r="BN400" s="456">
        <v>0</v>
      </c>
      <c r="BO400" s="456">
        <v>0</v>
      </c>
      <c r="BP400" s="456">
        <v>0</v>
      </c>
      <c r="BQ400" s="456">
        <v>0</v>
      </c>
      <c r="BR400" s="456">
        <v>0</v>
      </c>
      <c r="BS400" s="456">
        <v>0</v>
      </c>
      <c r="BT400" s="456">
        <v>0</v>
      </c>
      <c r="BU400" s="456">
        <v>0</v>
      </c>
      <c r="BV400" s="456">
        <v>0</v>
      </c>
      <c r="BW400" s="456">
        <v>0</v>
      </c>
      <c r="BX400" s="456">
        <v>0</v>
      </c>
      <c r="BY400" s="456">
        <v>0</v>
      </c>
      <c r="BZ400" s="456">
        <v>0</v>
      </c>
      <c r="CA400" s="456">
        <v>0</v>
      </c>
      <c r="CB400" s="456">
        <v>0</v>
      </c>
      <c r="CC400" s="456">
        <v>0</v>
      </c>
      <c r="CD400" s="456">
        <v>0</v>
      </c>
      <c r="CE400" s="456">
        <v>0</v>
      </c>
      <c r="CF400" s="456">
        <v>0</v>
      </c>
      <c r="CG400" s="456">
        <v>0</v>
      </c>
      <c r="CH400" s="456">
        <v>0</v>
      </c>
      <c r="CI400" s="456">
        <v>0</v>
      </c>
      <c r="CJ400" s="456">
        <v>0</v>
      </c>
      <c r="CK400" s="456">
        <v>0</v>
      </c>
      <c r="CL400" s="456">
        <v>0</v>
      </c>
      <c r="CM400" s="456">
        <v>0</v>
      </c>
      <c r="CN400" s="456">
        <v>0</v>
      </c>
      <c r="CO400" s="456">
        <v>0</v>
      </c>
      <c r="CP400" s="456">
        <v>0</v>
      </c>
      <c r="CQ400" s="456">
        <v>0</v>
      </c>
      <c r="CR400" s="456">
        <v>0</v>
      </c>
      <c r="CS400" s="456">
        <v>0</v>
      </c>
      <c r="CT400" s="456">
        <v>0</v>
      </c>
      <c r="CU400" s="456">
        <v>0</v>
      </c>
      <c r="CV400" s="456">
        <v>0</v>
      </c>
      <c r="CW400" s="456">
        <v>0</v>
      </c>
      <c r="CX400" s="456">
        <v>0</v>
      </c>
      <c r="CY400" s="456">
        <v>0</v>
      </c>
      <c r="CZ400" s="457" t="s">
        <v>1506</v>
      </c>
      <c r="DA400" s="457" t="s">
        <v>279</v>
      </c>
      <c r="DB400" s="487">
        <v>0</v>
      </c>
      <c r="DC400" s="487">
        <v>0</v>
      </c>
      <c r="DD400" s="478" t="s">
        <v>2097</v>
      </c>
      <c r="DE400" s="478"/>
      <c r="DF400" s="420" t="s">
        <v>82</v>
      </c>
      <c r="DG400" s="587"/>
      <c r="DH400" s="587"/>
      <c r="DI400" s="587"/>
      <c r="DJ400" s="587"/>
      <c r="DK400" s="587"/>
      <c r="DL400" s="587"/>
      <c r="DM400" s="587"/>
      <c r="DN400" s="587"/>
      <c r="DO400" s="587"/>
      <c r="DP400" s="587"/>
      <c r="DQ400" s="587"/>
      <c r="DR400" s="587"/>
      <c r="DS400" s="587"/>
      <c r="DT400" s="587"/>
      <c r="DU400" s="587"/>
      <c r="DV400" s="587"/>
      <c r="DW400" s="587"/>
      <c r="DX400" s="587"/>
      <c r="DY400" s="587"/>
      <c r="DZ400" s="587"/>
      <c r="EA400" s="587"/>
      <c r="EB400" s="587"/>
      <c r="EC400" s="587"/>
      <c r="ED400" s="587"/>
      <c r="EE400" s="587"/>
      <c r="EF400" s="587"/>
      <c r="EG400" s="587"/>
      <c r="EH400" s="587"/>
      <c r="EI400" s="587"/>
      <c r="EJ400" s="587"/>
      <c r="EK400" s="587"/>
      <c r="EL400" s="587"/>
      <c r="EM400" s="587"/>
      <c r="EN400" s="587"/>
      <c r="EO400" s="587"/>
      <c r="EP400" s="587"/>
      <c r="EQ400" s="587"/>
      <c r="ER400" s="587"/>
      <c r="ES400" s="587"/>
      <c r="ET400" s="587"/>
      <c r="EU400" s="587"/>
      <c r="EV400" s="587"/>
      <c r="EW400" s="587"/>
      <c r="EX400" s="587"/>
      <c r="EY400" s="587"/>
      <c r="EZ400" s="587"/>
      <c r="FA400" s="587"/>
      <c r="FB400" s="587"/>
      <c r="FC400" s="587"/>
      <c r="FD400" s="587"/>
      <c r="FE400" s="587"/>
      <c r="FF400" s="587"/>
      <c r="FG400" s="587"/>
      <c r="FH400" s="587"/>
      <c r="FI400" s="587"/>
      <c r="FJ400" s="587"/>
      <c r="FK400" s="587"/>
    </row>
    <row r="401" spans="1:167" s="427" customFormat="1" ht="83.25" customHeight="1" outlineLevel="1">
      <c r="A401" s="874"/>
      <c r="B401" s="455" t="s">
        <v>1743</v>
      </c>
      <c r="C401" s="457" t="s">
        <v>1744</v>
      </c>
      <c r="D401" s="457" t="s">
        <v>82</v>
      </c>
      <c r="E401" s="457" t="s">
        <v>80</v>
      </c>
      <c r="F401" s="457" t="s">
        <v>80</v>
      </c>
      <c r="G401" s="459" t="s">
        <v>1745</v>
      </c>
      <c r="H401" s="457" t="s">
        <v>1746</v>
      </c>
      <c r="I401" s="456">
        <v>714</v>
      </c>
      <c r="J401" s="456">
        <v>714</v>
      </c>
      <c r="K401" s="456">
        <v>0</v>
      </c>
      <c r="L401" s="456">
        <v>499.8</v>
      </c>
      <c r="M401" s="456">
        <v>0</v>
      </c>
      <c r="N401" s="456">
        <v>0</v>
      </c>
      <c r="O401" s="456">
        <v>0</v>
      </c>
      <c r="P401" s="477" t="s">
        <v>80</v>
      </c>
      <c r="Q401" s="478">
        <v>44957</v>
      </c>
      <c r="R401" s="457" t="s">
        <v>1671</v>
      </c>
      <c r="S401" s="456" t="s">
        <v>2585</v>
      </c>
      <c r="T401" s="456">
        <v>90.75</v>
      </c>
      <c r="U401" s="456">
        <v>0</v>
      </c>
      <c r="V401" s="456">
        <v>0</v>
      </c>
      <c r="W401" s="456">
        <v>90.75</v>
      </c>
      <c r="X401" s="456">
        <v>0</v>
      </c>
      <c r="Y401" s="456">
        <v>214.2</v>
      </c>
      <c r="Z401" s="456">
        <v>0</v>
      </c>
      <c r="AA401" s="456">
        <v>0</v>
      </c>
      <c r="AB401" s="456">
        <v>214.2</v>
      </c>
      <c r="AC401" s="456">
        <v>0</v>
      </c>
      <c r="AD401" s="456">
        <v>0</v>
      </c>
      <c r="AE401" s="456">
        <v>0</v>
      </c>
      <c r="AF401" s="456">
        <v>0</v>
      </c>
      <c r="AG401" s="456">
        <v>0</v>
      </c>
      <c r="AH401" s="456">
        <v>0</v>
      </c>
      <c r="AI401" s="456">
        <v>0</v>
      </c>
      <c r="AJ401" s="456">
        <v>0</v>
      </c>
      <c r="AK401" s="456">
        <v>0</v>
      </c>
      <c r="AL401" s="456">
        <v>0</v>
      </c>
      <c r="AM401" s="456">
        <v>0</v>
      </c>
      <c r="AN401" s="456">
        <v>0</v>
      </c>
      <c r="AO401" s="456">
        <v>0</v>
      </c>
      <c r="AP401" s="456">
        <v>0</v>
      </c>
      <c r="AQ401" s="456">
        <v>0</v>
      </c>
      <c r="AR401" s="456">
        <v>0</v>
      </c>
      <c r="AS401" s="456">
        <v>0</v>
      </c>
      <c r="AT401" s="456">
        <v>0</v>
      </c>
      <c r="AU401" s="456">
        <v>0</v>
      </c>
      <c r="AV401" s="456">
        <v>0</v>
      </c>
      <c r="AW401" s="456">
        <v>0</v>
      </c>
      <c r="AX401" s="456">
        <v>0</v>
      </c>
      <c r="AY401" s="456">
        <v>0</v>
      </c>
      <c r="AZ401" s="456">
        <v>0</v>
      </c>
      <c r="BA401" s="456">
        <v>0</v>
      </c>
      <c r="BB401" s="456">
        <v>0</v>
      </c>
      <c r="BC401" s="456">
        <v>214.2</v>
      </c>
      <c r="BD401" s="456">
        <v>0</v>
      </c>
      <c r="BE401" s="456">
        <v>0</v>
      </c>
      <c r="BF401" s="456">
        <v>214.2</v>
      </c>
      <c r="BG401" s="456">
        <v>0</v>
      </c>
      <c r="BH401" s="456">
        <v>0</v>
      </c>
      <c r="BI401" s="456">
        <v>0</v>
      </c>
      <c r="BJ401" s="456">
        <v>0</v>
      </c>
      <c r="BK401" s="456">
        <v>0</v>
      </c>
      <c r="BL401" s="456">
        <v>0</v>
      </c>
      <c r="BM401" s="456">
        <v>0</v>
      </c>
      <c r="BN401" s="456">
        <v>0</v>
      </c>
      <c r="BO401" s="456">
        <v>0</v>
      </c>
      <c r="BP401" s="456">
        <v>0</v>
      </c>
      <c r="BQ401" s="456">
        <v>0</v>
      </c>
      <c r="BR401" s="456">
        <v>0</v>
      </c>
      <c r="BS401" s="456">
        <v>0</v>
      </c>
      <c r="BT401" s="456">
        <v>0</v>
      </c>
      <c r="BU401" s="456">
        <v>0</v>
      </c>
      <c r="BV401" s="456">
        <v>0</v>
      </c>
      <c r="BW401" s="456">
        <v>0</v>
      </c>
      <c r="BX401" s="456">
        <v>0</v>
      </c>
      <c r="BY401" s="456">
        <v>0</v>
      </c>
      <c r="BZ401" s="456">
        <v>0</v>
      </c>
      <c r="CA401" s="456">
        <v>0</v>
      </c>
      <c r="CB401" s="456">
        <v>0</v>
      </c>
      <c r="CC401" s="456">
        <v>0</v>
      </c>
      <c r="CD401" s="456">
        <v>0</v>
      </c>
      <c r="CE401" s="456">
        <v>0</v>
      </c>
      <c r="CF401" s="456">
        <v>0</v>
      </c>
      <c r="CG401" s="456">
        <v>0</v>
      </c>
      <c r="CH401" s="456">
        <v>0</v>
      </c>
      <c r="CI401" s="456">
        <v>0</v>
      </c>
      <c r="CJ401" s="456">
        <v>0</v>
      </c>
      <c r="CK401" s="456">
        <v>0</v>
      </c>
      <c r="CL401" s="456">
        <v>0</v>
      </c>
      <c r="CM401" s="456">
        <v>0</v>
      </c>
      <c r="CN401" s="456">
        <v>0</v>
      </c>
      <c r="CO401" s="456">
        <v>0</v>
      </c>
      <c r="CP401" s="456">
        <v>0</v>
      </c>
      <c r="CQ401" s="456">
        <v>0</v>
      </c>
      <c r="CR401" s="456">
        <v>0</v>
      </c>
      <c r="CS401" s="456">
        <v>0</v>
      </c>
      <c r="CT401" s="456">
        <v>0</v>
      </c>
      <c r="CU401" s="456">
        <v>0</v>
      </c>
      <c r="CV401" s="456">
        <v>0</v>
      </c>
      <c r="CW401" s="456">
        <v>0</v>
      </c>
      <c r="CX401" s="456">
        <v>0</v>
      </c>
      <c r="CY401" s="456">
        <v>0</v>
      </c>
      <c r="CZ401" s="457" t="s">
        <v>1753</v>
      </c>
      <c r="DA401" s="457" t="s">
        <v>80</v>
      </c>
      <c r="DB401" s="487">
        <v>0</v>
      </c>
      <c r="DC401" s="487">
        <v>0</v>
      </c>
      <c r="DD401" s="478" t="s">
        <v>2096</v>
      </c>
      <c r="DE401" s="478"/>
      <c r="DF401" s="420" t="s">
        <v>82</v>
      </c>
      <c r="DG401" s="587"/>
      <c r="DH401" s="587"/>
      <c r="DI401" s="587"/>
      <c r="DJ401" s="587"/>
      <c r="DK401" s="587"/>
      <c r="DL401" s="587"/>
      <c r="DM401" s="587"/>
      <c r="DN401" s="587"/>
      <c r="DO401" s="587"/>
      <c r="DP401" s="587"/>
      <c r="DQ401" s="587"/>
      <c r="DR401" s="587"/>
      <c r="DS401" s="587"/>
      <c r="DT401" s="587"/>
      <c r="DU401" s="587"/>
      <c r="DV401" s="587"/>
      <c r="DW401" s="587"/>
      <c r="DX401" s="587"/>
      <c r="DY401" s="587"/>
      <c r="DZ401" s="587"/>
      <c r="EA401" s="587"/>
      <c r="EB401" s="587"/>
      <c r="EC401" s="587"/>
      <c r="ED401" s="587"/>
      <c r="EE401" s="587"/>
      <c r="EF401" s="587"/>
      <c r="EG401" s="587"/>
      <c r="EH401" s="587"/>
      <c r="EI401" s="587"/>
      <c r="EJ401" s="587"/>
      <c r="EK401" s="587"/>
      <c r="EL401" s="587"/>
      <c r="EM401" s="587"/>
      <c r="EN401" s="587"/>
      <c r="EO401" s="587"/>
      <c r="EP401" s="587"/>
      <c r="EQ401" s="587"/>
      <c r="ER401" s="587"/>
      <c r="ES401" s="587"/>
      <c r="ET401" s="587"/>
      <c r="EU401" s="587"/>
      <c r="EV401" s="587"/>
      <c r="EW401" s="587"/>
      <c r="EX401" s="587"/>
      <c r="EY401" s="587"/>
      <c r="EZ401" s="587"/>
      <c r="FA401" s="587"/>
      <c r="FB401" s="587"/>
      <c r="FC401" s="587"/>
      <c r="FD401" s="587"/>
      <c r="FE401" s="587"/>
      <c r="FF401" s="587"/>
      <c r="FG401" s="587"/>
      <c r="FH401" s="587"/>
      <c r="FI401" s="587"/>
      <c r="FJ401" s="587"/>
      <c r="FK401" s="587"/>
    </row>
    <row r="402" spans="1:167" s="427" customFormat="1" ht="73.5" customHeight="1" outlineLevel="1">
      <c r="A402" s="874"/>
      <c r="B402" s="556" t="s">
        <v>1747</v>
      </c>
      <c r="C402" s="457" t="s">
        <v>1929</v>
      </c>
      <c r="D402" s="457" t="s">
        <v>82</v>
      </c>
      <c r="E402" s="457" t="s">
        <v>80</v>
      </c>
      <c r="F402" s="457" t="s">
        <v>80</v>
      </c>
      <c r="G402" s="459" t="s">
        <v>1989</v>
      </c>
      <c r="H402" s="457" t="s">
        <v>1748</v>
      </c>
      <c r="I402" s="456">
        <v>277.32655999999997</v>
      </c>
      <c r="J402" s="456">
        <v>184.88436999999999</v>
      </c>
      <c r="K402" s="456">
        <v>92.442189999999997</v>
      </c>
      <c r="L402" s="456">
        <v>129.41800000000001</v>
      </c>
      <c r="M402" s="456">
        <v>0</v>
      </c>
      <c r="N402" s="456">
        <v>0</v>
      </c>
      <c r="O402" s="456">
        <v>0</v>
      </c>
      <c r="P402" s="477" t="s">
        <v>80</v>
      </c>
      <c r="Q402" s="478">
        <v>45169</v>
      </c>
      <c r="R402" s="457" t="s">
        <v>1671</v>
      </c>
      <c r="S402" s="456" t="s">
        <v>2586</v>
      </c>
      <c r="T402" s="456">
        <v>55.466369999999998</v>
      </c>
      <c r="U402" s="456">
        <v>0</v>
      </c>
      <c r="V402" s="456">
        <v>0</v>
      </c>
      <c r="W402" s="456">
        <v>55.466369999999998</v>
      </c>
      <c r="X402" s="456">
        <v>0</v>
      </c>
      <c r="Y402" s="456">
        <v>55.466369999999998</v>
      </c>
      <c r="Z402" s="456">
        <v>92.442189999999997</v>
      </c>
      <c r="AA402" s="456">
        <v>0</v>
      </c>
      <c r="AB402" s="456">
        <v>147.90855999999999</v>
      </c>
      <c r="AC402" s="456">
        <v>0</v>
      </c>
      <c r="AD402" s="456">
        <v>0</v>
      </c>
      <c r="AE402" s="456">
        <v>0</v>
      </c>
      <c r="AF402" s="456">
        <v>0</v>
      </c>
      <c r="AG402" s="456">
        <v>0</v>
      </c>
      <c r="AH402" s="456">
        <v>0</v>
      </c>
      <c r="AI402" s="456">
        <v>0</v>
      </c>
      <c r="AJ402" s="456">
        <v>0</v>
      </c>
      <c r="AK402" s="456">
        <v>0</v>
      </c>
      <c r="AL402" s="456">
        <v>0</v>
      </c>
      <c r="AM402" s="456">
        <v>0</v>
      </c>
      <c r="AN402" s="456">
        <v>0</v>
      </c>
      <c r="AO402" s="456">
        <v>0</v>
      </c>
      <c r="AP402" s="456">
        <v>0</v>
      </c>
      <c r="AQ402" s="456">
        <v>0</v>
      </c>
      <c r="AR402" s="456">
        <v>0</v>
      </c>
      <c r="AS402" s="456">
        <v>0</v>
      </c>
      <c r="AT402" s="456">
        <v>0</v>
      </c>
      <c r="AU402" s="456">
        <v>0</v>
      </c>
      <c r="AV402" s="456">
        <v>0</v>
      </c>
      <c r="AW402" s="456">
        <v>0</v>
      </c>
      <c r="AX402" s="456">
        <v>55.466369999999998</v>
      </c>
      <c r="AY402" s="456">
        <v>0</v>
      </c>
      <c r="AZ402" s="456">
        <v>0</v>
      </c>
      <c r="BA402" s="456">
        <v>55.466369999999998</v>
      </c>
      <c r="BB402" s="456">
        <v>0</v>
      </c>
      <c r="BC402" s="456">
        <v>0</v>
      </c>
      <c r="BD402" s="456">
        <v>92.442189999999997</v>
      </c>
      <c r="BE402" s="456">
        <v>0</v>
      </c>
      <c r="BF402" s="456">
        <v>92.442189999999997</v>
      </c>
      <c r="BG402" s="456">
        <v>0</v>
      </c>
      <c r="BH402" s="456">
        <v>0</v>
      </c>
      <c r="BI402" s="456">
        <v>0</v>
      </c>
      <c r="BJ402" s="456">
        <v>0</v>
      </c>
      <c r="BK402" s="456">
        <v>0</v>
      </c>
      <c r="BL402" s="456">
        <v>0</v>
      </c>
      <c r="BM402" s="456">
        <v>0</v>
      </c>
      <c r="BN402" s="456">
        <v>0</v>
      </c>
      <c r="BO402" s="456">
        <v>0</v>
      </c>
      <c r="BP402" s="456">
        <v>0</v>
      </c>
      <c r="BQ402" s="456">
        <v>0</v>
      </c>
      <c r="BR402" s="456">
        <v>0</v>
      </c>
      <c r="BS402" s="456">
        <v>0</v>
      </c>
      <c r="BT402" s="456">
        <v>0</v>
      </c>
      <c r="BU402" s="456">
        <v>0</v>
      </c>
      <c r="BV402" s="456">
        <v>0</v>
      </c>
      <c r="BW402" s="456">
        <v>0</v>
      </c>
      <c r="BX402" s="456">
        <v>0</v>
      </c>
      <c r="BY402" s="456">
        <v>0</v>
      </c>
      <c r="BZ402" s="456">
        <v>0</v>
      </c>
      <c r="CA402" s="456">
        <v>0</v>
      </c>
      <c r="CB402" s="456">
        <v>0</v>
      </c>
      <c r="CC402" s="456">
        <v>0</v>
      </c>
      <c r="CD402" s="456">
        <v>0</v>
      </c>
      <c r="CE402" s="456">
        <v>0</v>
      </c>
      <c r="CF402" s="456">
        <v>0</v>
      </c>
      <c r="CG402" s="456">
        <v>0</v>
      </c>
      <c r="CH402" s="456">
        <v>0</v>
      </c>
      <c r="CI402" s="456">
        <v>0</v>
      </c>
      <c r="CJ402" s="456">
        <v>0</v>
      </c>
      <c r="CK402" s="456">
        <v>0</v>
      </c>
      <c r="CL402" s="456">
        <v>0</v>
      </c>
      <c r="CM402" s="456">
        <v>0</v>
      </c>
      <c r="CN402" s="456">
        <v>0</v>
      </c>
      <c r="CO402" s="456">
        <v>0</v>
      </c>
      <c r="CP402" s="456">
        <v>0</v>
      </c>
      <c r="CQ402" s="456">
        <v>0</v>
      </c>
      <c r="CR402" s="456">
        <v>0</v>
      </c>
      <c r="CS402" s="456">
        <v>0</v>
      </c>
      <c r="CT402" s="456">
        <v>0</v>
      </c>
      <c r="CU402" s="456">
        <v>0</v>
      </c>
      <c r="CV402" s="456">
        <v>0</v>
      </c>
      <c r="CW402" s="456">
        <v>0</v>
      </c>
      <c r="CX402" s="456">
        <v>0</v>
      </c>
      <c r="CY402" s="456">
        <v>0</v>
      </c>
      <c r="CZ402" s="493" t="s">
        <v>1930</v>
      </c>
      <c r="DA402" s="457" t="s">
        <v>2331</v>
      </c>
      <c r="DB402" s="487">
        <v>0</v>
      </c>
      <c r="DC402" s="487">
        <v>0</v>
      </c>
      <c r="DD402" s="478" t="s">
        <v>2096</v>
      </c>
      <c r="DE402" s="478"/>
      <c r="DF402" s="420" t="s">
        <v>2195</v>
      </c>
      <c r="DG402" s="587"/>
      <c r="DH402" s="587"/>
      <c r="DI402" s="587"/>
      <c r="DJ402" s="587"/>
      <c r="DK402" s="587"/>
      <c r="DL402" s="587"/>
      <c r="DM402" s="587"/>
      <c r="DN402" s="587"/>
      <c r="DO402" s="587"/>
      <c r="DP402" s="587"/>
      <c r="DQ402" s="587"/>
      <c r="DR402" s="587"/>
      <c r="DS402" s="587"/>
      <c r="DT402" s="587"/>
      <c r="DU402" s="587"/>
      <c r="DV402" s="587"/>
      <c r="DW402" s="587"/>
      <c r="DX402" s="587"/>
      <c r="DY402" s="587"/>
      <c r="DZ402" s="587"/>
      <c r="EA402" s="587"/>
      <c r="EB402" s="587"/>
      <c r="EC402" s="587"/>
      <c r="ED402" s="587"/>
      <c r="EE402" s="587"/>
      <c r="EF402" s="587"/>
      <c r="EG402" s="587"/>
      <c r="EH402" s="587"/>
      <c r="EI402" s="587"/>
      <c r="EJ402" s="587"/>
      <c r="EK402" s="587"/>
      <c r="EL402" s="587"/>
      <c r="EM402" s="587"/>
      <c r="EN402" s="587"/>
      <c r="EO402" s="587"/>
      <c r="EP402" s="587"/>
      <c r="EQ402" s="587"/>
      <c r="ER402" s="587"/>
      <c r="ES402" s="587"/>
      <c r="ET402" s="587"/>
      <c r="EU402" s="587"/>
      <c r="EV402" s="587"/>
      <c r="EW402" s="587"/>
      <c r="EX402" s="587"/>
      <c r="EY402" s="587"/>
      <c r="EZ402" s="587"/>
      <c r="FA402" s="587"/>
      <c r="FB402" s="587"/>
      <c r="FC402" s="587"/>
      <c r="FD402" s="587"/>
      <c r="FE402" s="587"/>
      <c r="FF402" s="587"/>
      <c r="FG402" s="587"/>
      <c r="FH402" s="587"/>
      <c r="FI402" s="587"/>
      <c r="FJ402" s="587"/>
      <c r="FK402" s="587"/>
    </row>
    <row r="403" spans="1:167" s="427" customFormat="1" ht="73.5" customHeight="1" outlineLevel="1">
      <c r="A403" s="874"/>
      <c r="B403" s="556" t="s">
        <v>1749</v>
      </c>
      <c r="C403" s="457" t="s">
        <v>1931</v>
      </c>
      <c r="D403" s="457" t="s">
        <v>82</v>
      </c>
      <c r="E403" s="457" t="s">
        <v>80</v>
      </c>
      <c r="F403" s="457" t="s">
        <v>80</v>
      </c>
      <c r="G403" s="459" t="s">
        <v>1990</v>
      </c>
      <c r="H403" s="457" t="s">
        <v>1748</v>
      </c>
      <c r="I403" s="456">
        <v>277.32655999999997</v>
      </c>
      <c r="J403" s="456">
        <v>184.88436999999999</v>
      </c>
      <c r="K403" s="456">
        <v>92.442189999999997</v>
      </c>
      <c r="L403" s="456">
        <v>129.41800000000001</v>
      </c>
      <c r="M403" s="456">
        <v>0</v>
      </c>
      <c r="N403" s="456">
        <v>0</v>
      </c>
      <c r="O403" s="456">
        <v>0</v>
      </c>
      <c r="P403" s="477" t="s">
        <v>80</v>
      </c>
      <c r="Q403" s="478">
        <v>45169</v>
      </c>
      <c r="R403" s="457" t="s">
        <v>1671</v>
      </c>
      <c r="S403" s="456" t="s">
        <v>2586</v>
      </c>
      <c r="T403" s="456">
        <v>55.466369999999998</v>
      </c>
      <c r="U403" s="456">
        <v>0</v>
      </c>
      <c r="V403" s="456">
        <v>0</v>
      </c>
      <c r="W403" s="456">
        <v>55.466369999999998</v>
      </c>
      <c r="X403" s="456">
        <v>0</v>
      </c>
      <c r="Y403" s="456">
        <v>55.466369999999998</v>
      </c>
      <c r="Z403" s="456">
        <v>92.442189999999997</v>
      </c>
      <c r="AA403" s="456">
        <v>0</v>
      </c>
      <c r="AB403" s="456">
        <v>147.90855999999999</v>
      </c>
      <c r="AC403" s="456">
        <v>0</v>
      </c>
      <c r="AD403" s="456">
        <v>0</v>
      </c>
      <c r="AE403" s="456">
        <v>0</v>
      </c>
      <c r="AF403" s="456">
        <v>0</v>
      </c>
      <c r="AG403" s="456">
        <v>0</v>
      </c>
      <c r="AH403" s="456">
        <v>0</v>
      </c>
      <c r="AI403" s="456">
        <v>0</v>
      </c>
      <c r="AJ403" s="456">
        <v>0</v>
      </c>
      <c r="AK403" s="456">
        <v>0</v>
      </c>
      <c r="AL403" s="456">
        <v>0</v>
      </c>
      <c r="AM403" s="456">
        <v>0</v>
      </c>
      <c r="AN403" s="456">
        <v>0</v>
      </c>
      <c r="AO403" s="456">
        <v>0</v>
      </c>
      <c r="AP403" s="456">
        <v>0</v>
      </c>
      <c r="AQ403" s="456">
        <v>0</v>
      </c>
      <c r="AR403" s="456">
        <v>0</v>
      </c>
      <c r="AS403" s="456">
        <v>0</v>
      </c>
      <c r="AT403" s="456">
        <v>0</v>
      </c>
      <c r="AU403" s="456">
        <v>0</v>
      </c>
      <c r="AV403" s="456">
        <v>0</v>
      </c>
      <c r="AW403" s="456">
        <v>0</v>
      </c>
      <c r="AX403" s="456">
        <v>55.466369999999998</v>
      </c>
      <c r="AY403" s="456">
        <v>0</v>
      </c>
      <c r="AZ403" s="456">
        <v>0</v>
      </c>
      <c r="BA403" s="456">
        <v>55.466369999999998</v>
      </c>
      <c r="BB403" s="456">
        <v>0</v>
      </c>
      <c r="BC403" s="456">
        <v>0</v>
      </c>
      <c r="BD403" s="456">
        <v>92.442189999999997</v>
      </c>
      <c r="BE403" s="456">
        <v>0</v>
      </c>
      <c r="BF403" s="456">
        <v>92.442189999999997</v>
      </c>
      <c r="BG403" s="456">
        <v>0</v>
      </c>
      <c r="BH403" s="456">
        <v>0</v>
      </c>
      <c r="BI403" s="456">
        <v>0</v>
      </c>
      <c r="BJ403" s="456">
        <v>0</v>
      </c>
      <c r="BK403" s="456">
        <v>0</v>
      </c>
      <c r="BL403" s="456">
        <v>0</v>
      </c>
      <c r="BM403" s="456">
        <v>0</v>
      </c>
      <c r="BN403" s="456">
        <v>0</v>
      </c>
      <c r="BO403" s="456">
        <v>0</v>
      </c>
      <c r="BP403" s="456">
        <v>0</v>
      </c>
      <c r="BQ403" s="456">
        <v>0</v>
      </c>
      <c r="BR403" s="456">
        <v>0</v>
      </c>
      <c r="BS403" s="456">
        <v>0</v>
      </c>
      <c r="BT403" s="456">
        <v>0</v>
      </c>
      <c r="BU403" s="456">
        <v>0</v>
      </c>
      <c r="BV403" s="456">
        <v>0</v>
      </c>
      <c r="BW403" s="456">
        <v>0</v>
      </c>
      <c r="BX403" s="456">
        <v>0</v>
      </c>
      <c r="BY403" s="456">
        <v>0</v>
      </c>
      <c r="BZ403" s="456">
        <v>0</v>
      </c>
      <c r="CA403" s="456">
        <v>0</v>
      </c>
      <c r="CB403" s="456">
        <v>0</v>
      </c>
      <c r="CC403" s="456">
        <v>0</v>
      </c>
      <c r="CD403" s="456">
        <v>0</v>
      </c>
      <c r="CE403" s="456">
        <v>0</v>
      </c>
      <c r="CF403" s="456">
        <v>0</v>
      </c>
      <c r="CG403" s="456">
        <v>0</v>
      </c>
      <c r="CH403" s="456">
        <v>0</v>
      </c>
      <c r="CI403" s="456">
        <v>0</v>
      </c>
      <c r="CJ403" s="456">
        <v>0</v>
      </c>
      <c r="CK403" s="456">
        <v>0</v>
      </c>
      <c r="CL403" s="456">
        <v>0</v>
      </c>
      <c r="CM403" s="456">
        <v>0</v>
      </c>
      <c r="CN403" s="456">
        <v>0</v>
      </c>
      <c r="CO403" s="456">
        <v>0</v>
      </c>
      <c r="CP403" s="456">
        <v>0</v>
      </c>
      <c r="CQ403" s="456">
        <v>0</v>
      </c>
      <c r="CR403" s="456">
        <v>0</v>
      </c>
      <c r="CS403" s="456">
        <v>0</v>
      </c>
      <c r="CT403" s="456">
        <v>0</v>
      </c>
      <c r="CU403" s="456">
        <v>0</v>
      </c>
      <c r="CV403" s="456">
        <v>0</v>
      </c>
      <c r="CW403" s="456">
        <v>0</v>
      </c>
      <c r="CX403" s="456">
        <v>0</v>
      </c>
      <c r="CY403" s="456">
        <v>0</v>
      </c>
      <c r="CZ403" s="493" t="s">
        <v>1930</v>
      </c>
      <c r="DA403" s="457" t="s">
        <v>2331</v>
      </c>
      <c r="DB403" s="487">
        <v>0</v>
      </c>
      <c r="DC403" s="487">
        <v>0</v>
      </c>
      <c r="DD403" s="478" t="s">
        <v>2096</v>
      </c>
      <c r="DE403" s="478"/>
      <c r="DF403" s="420" t="s">
        <v>2177</v>
      </c>
      <c r="DG403" s="587"/>
      <c r="DH403" s="587"/>
      <c r="DI403" s="587"/>
      <c r="DJ403" s="587"/>
      <c r="DK403" s="587"/>
      <c r="DL403" s="587"/>
      <c r="DM403" s="587"/>
      <c r="DN403" s="587"/>
      <c r="DO403" s="587"/>
      <c r="DP403" s="587"/>
      <c r="DQ403" s="587"/>
      <c r="DR403" s="587"/>
      <c r="DS403" s="587"/>
      <c r="DT403" s="587"/>
      <c r="DU403" s="587"/>
      <c r="DV403" s="587"/>
      <c r="DW403" s="587"/>
      <c r="DX403" s="587"/>
      <c r="DY403" s="587"/>
      <c r="DZ403" s="587"/>
      <c r="EA403" s="587"/>
      <c r="EB403" s="587"/>
      <c r="EC403" s="587"/>
      <c r="ED403" s="587"/>
      <c r="EE403" s="587"/>
      <c r="EF403" s="587"/>
      <c r="EG403" s="587"/>
      <c r="EH403" s="587"/>
      <c r="EI403" s="587"/>
      <c r="EJ403" s="587"/>
      <c r="EK403" s="587"/>
      <c r="EL403" s="587"/>
      <c r="EM403" s="587"/>
      <c r="EN403" s="587"/>
      <c r="EO403" s="587"/>
      <c r="EP403" s="587"/>
      <c r="EQ403" s="587"/>
      <c r="ER403" s="587"/>
      <c r="ES403" s="587"/>
      <c r="ET403" s="587"/>
      <c r="EU403" s="587"/>
      <c r="EV403" s="587"/>
      <c r="EW403" s="587"/>
      <c r="EX403" s="587"/>
      <c r="EY403" s="587"/>
      <c r="EZ403" s="587"/>
      <c r="FA403" s="587"/>
      <c r="FB403" s="587"/>
      <c r="FC403" s="587"/>
      <c r="FD403" s="587"/>
      <c r="FE403" s="587"/>
      <c r="FF403" s="587"/>
      <c r="FG403" s="587"/>
      <c r="FH403" s="587"/>
      <c r="FI403" s="587"/>
      <c r="FJ403" s="587"/>
      <c r="FK403" s="587"/>
    </row>
    <row r="404" spans="1:167" s="427" customFormat="1" ht="73.5" customHeight="1" outlineLevel="1">
      <c r="A404" s="874"/>
      <c r="B404" s="556" t="s">
        <v>1750</v>
      </c>
      <c r="C404" s="457" t="s">
        <v>1932</v>
      </c>
      <c r="D404" s="457" t="s">
        <v>82</v>
      </c>
      <c r="E404" s="457" t="s">
        <v>80</v>
      </c>
      <c r="F404" s="457" t="s">
        <v>80</v>
      </c>
      <c r="G404" s="459" t="s">
        <v>1991</v>
      </c>
      <c r="H404" s="457" t="s">
        <v>1748</v>
      </c>
      <c r="I404" s="456">
        <v>252.11438999999999</v>
      </c>
      <c r="J404" s="456">
        <v>168.07625999999999</v>
      </c>
      <c r="K404" s="456">
        <v>84.038129999999995</v>
      </c>
      <c r="L404" s="456">
        <v>117.65300000000001</v>
      </c>
      <c r="M404" s="456">
        <v>0</v>
      </c>
      <c r="N404" s="456">
        <v>0</v>
      </c>
      <c r="O404" s="456">
        <v>0</v>
      </c>
      <c r="P404" s="477" t="s">
        <v>80</v>
      </c>
      <c r="Q404" s="478">
        <v>45169</v>
      </c>
      <c r="R404" s="457" t="s">
        <v>1671</v>
      </c>
      <c r="S404" s="456" t="s">
        <v>2586</v>
      </c>
      <c r="T404" s="456">
        <v>50.423259999999999</v>
      </c>
      <c r="U404" s="456">
        <v>0</v>
      </c>
      <c r="V404" s="456">
        <v>0</v>
      </c>
      <c r="W404" s="456">
        <v>50.423259999999999</v>
      </c>
      <c r="X404" s="456">
        <v>0</v>
      </c>
      <c r="Y404" s="456">
        <v>50.423259999999999</v>
      </c>
      <c r="Z404" s="456">
        <v>84.038129999999995</v>
      </c>
      <c r="AA404" s="456">
        <v>0</v>
      </c>
      <c r="AB404" s="456">
        <v>134.46138999999999</v>
      </c>
      <c r="AC404" s="456">
        <v>0</v>
      </c>
      <c r="AD404" s="456">
        <v>0</v>
      </c>
      <c r="AE404" s="456">
        <v>0</v>
      </c>
      <c r="AF404" s="456">
        <v>0</v>
      </c>
      <c r="AG404" s="456">
        <v>0</v>
      </c>
      <c r="AH404" s="456">
        <v>0</v>
      </c>
      <c r="AI404" s="456">
        <v>0</v>
      </c>
      <c r="AJ404" s="456">
        <v>0</v>
      </c>
      <c r="AK404" s="456">
        <v>0</v>
      </c>
      <c r="AL404" s="456">
        <v>0</v>
      </c>
      <c r="AM404" s="456">
        <v>0</v>
      </c>
      <c r="AN404" s="456">
        <v>0</v>
      </c>
      <c r="AO404" s="456">
        <v>0</v>
      </c>
      <c r="AP404" s="456">
        <v>0</v>
      </c>
      <c r="AQ404" s="456">
        <v>0</v>
      </c>
      <c r="AR404" s="456">
        <v>0</v>
      </c>
      <c r="AS404" s="456">
        <v>0</v>
      </c>
      <c r="AT404" s="456">
        <v>0</v>
      </c>
      <c r="AU404" s="456">
        <v>0</v>
      </c>
      <c r="AV404" s="456">
        <v>0</v>
      </c>
      <c r="AW404" s="456">
        <v>0</v>
      </c>
      <c r="AX404" s="456">
        <v>50.423259999999999</v>
      </c>
      <c r="AY404" s="456">
        <v>0</v>
      </c>
      <c r="AZ404" s="456">
        <v>0</v>
      </c>
      <c r="BA404" s="456">
        <v>50.423259999999999</v>
      </c>
      <c r="BB404" s="456">
        <v>0</v>
      </c>
      <c r="BC404" s="456">
        <v>0</v>
      </c>
      <c r="BD404" s="456">
        <v>84.038129999999995</v>
      </c>
      <c r="BE404" s="456">
        <v>0</v>
      </c>
      <c r="BF404" s="456">
        <v>84.038129999999995</v>
      </c>
      <c r="BG404" s="456">
        <v>0</v>
      </c>
      <c r="BH404" s="456">
        <v>0</v>
      </c>
      <c r="BI404" s="456">
        <v>0</v>
      </c>
      <c r="BJ404" s="456">
        <v>0</v>
      </c>
      <c r="BK404" s="456">
        <v>0</v>
      </c>
      <c r="BL404" s="456">
        <v>0</v>
      </c>
      <c r="BM404" s="456">
        <v>0</v>
      </c>
      <c r="BN404" s="456">
        <v>0</v>
      </c>
      <c r="BO404" s="456">
        <v>0</v>
      </c>
      <c r="BP404" s="456">
        <v>0</v>
      </c>
      <c r="BQ404" s="456">
        <v>0</v>
      </c>
      <c r="BR404" s="456">
        <v>0</v>
      </c>
      <c r="BS404" s="456">
        <v>0</v>
      </c>
      <c r="BT404" s="456">
        <v>0</v>
      </c>
      <c r="BU404" s="456">
        <v>0</v>
      </c>
      <c r="BV404" s="456">
        <v>0</v>
      </c>
      <c r="BW404" s="456">
        <v>0</v>
      </c>
      <c r="BX404" s="456">
        <v>0</v>
      </c>
      <c r="BY404" s="456">
        <v>0</v>
      </c>
      <c r="BZ404" s="456">
        <v>0</v>
      </c>
      <c r="CA404" s="456">
        <v>0</v>
      </c>
      <c r="CB404" s="456">
        <v>0</v>
      </c>
      <c r="CC404" s="456">
        <v>0</v>
      </c>
      <c r="CD404" s="456">
        <v>0</v>
      </c>
      <c r="CE404" s="456">
        <v>0</v>
      </c>
      <c r="CF404" s="456">
        <v>0</v>
      </c>
      <c r="CG404" s="456">
        <v>0</v>
      </c>
      <c r="CH404" s="456">
        <v>0</v>
      </c>
      <c r="CI404" s="456">
        <v>0</v>
      </c>
      <c r="CJ404" s="456">
        <v>0</v>
      </c>
      <c r="CK404" s="456">
        <v>0</v>
      </c>
      <c r="CL404" s="456">
        <v>0</v>
      </c>
      <c r="CM404" s="456">
        <v>0</v>
      </c>
      <c r="CN404" s="456">
        <v>0</v>
      </c>
      <c r="CO404" s="456">
        <v>0</v>
      </c>
      <c r="CP404" s="456">
        <v>0</v>
      </c>
      <c r="CQ404" s="456">
        <v>0</v>
      </c>
      <c r="CR404" s="456">
        <v>0</v>
      </c>
      <c r="CS404" s="456">
        <v>0</v>
      </c>
      <c r="CT404" s="456">
        <v>0</v>
      </c>
      <c r="CU404" s="456">
        <v>0</v>
      </c>
      <c r="CV404" s="456">
        <v>0</v>
      </c>
      <c r="CW404" s="456">
        <v>0</v>
      </c>
      <c r="CX404" s="456">
        <v>0</v>
      </c>
      <c r="CY404" s="456">
        <v>0</v>
      </c>
      <c r="CZ404" s="493" t="s">
        <v>1870</v>
      </c>
      <c r="DA404" s="457" t="s">
        <v>2331</v>
      </c>
      <c r="DB404" s="487">
        <v>0</v>
      </c>
      <c r="DC404" s="487">
        <v>0</v>
      </c>
      <c r="DD404" s="478" t="s">
        <v>2096</v>
      </c>
      <c r="DE404" s="478"/>
      <c r="DF404" s="420" t="s">
        <v>2177</v>
      </c>
      <c r="DG404" s="587"/>
      <c r="DH404" s="587"/>
      <c r="DI404" s="587"/>
      <c r="DJ404" s="587"/>
      <c r="DK404" s="587"/>
      <c r="DL404" s="587"/>
      <c r="DM404" s="587"/>
      <c r="DN404" s="587"/>
      <c r="DO404" s="587"/>
      <c r="DP404" s="587"/>
      <c r="DQ404" s="587"/>
      <c r="DR404" s="587"/>
      <c r="DS404" s="587"/>
      <c r="DT404" s="587"/>
      <c r="DU404" s="587"/>
      <c r="DV404" s="587"/>
      <c r="DW404" s="587"/>
      <c r="DX404" s="587"/>
      <c r="DY404" s="587"/>
      <c r="DZ404" s="587"/>
      <c r="EA404" s="587"/>
      <c r="EB404" s="587"/>
      <c r="EC404" s="587"/>
      <c r="ED404" s="587"/>
      <c r="EE404" s="587"/>
      <c r="EF404" s="587"/>
      <c r="EG404" s="587"/>
      <c r="EH404" s="587"/>
      <c r="EI404" s="587"/>
      <c r="EJ404" s="587"/>
      <c r="EK404" s="587"/>
      <c r="EL404" s="587"/>
      <c r="EM404" s="587"/>
      <c r="EN404" s="587"/>
      <c r="EO404" s="587"/>
      <c r="EP404" s="587"/>
      <c r="EQ404" s="587"/>
      <c r="ER404" s="587"/>
      <c r="ES404" s="587"/>
      <c r="ET404" s="587"/>
      <c r="EU404" s="587"/>
      <c r="EV404" s="587"/>
      <c r="EW404" s="587"/>
      <c r="EX404" s="587"/>
      <c r="EY404" s="587"/>
      <c r="EZ404" s="587"/>
      <c r="FA404" s="587"/>
      <c r="FB404" s="587"/>
      <c r="FC404" s="587"/>
      <c r="FD404" s="587"/>
      <c r="FE404" s="587"/>
      <c r="FF404" s="587"/>
      <c r="FG404" s="587"/>
      <c r="FH404" s="587"/>
      <c r="FI404" s="587"/>
      <c r="FJ404" s="587"/>
      <c r="FK404" s="587"/>
    </row>
    <row r="405" spans="1:167" s="427" customFormat="1" ht="73.5" customHeight="1" outlineLevel="1">
      <c r="A405" s="874"/>
      <c r="B405" s="686" t="s">
        <v>2587</v>
      </c>
      <c r="C405" s="530" t="s">
        <v>80</v>
      </c>
      <c r="D405" s="516" t="s">
        <v>82</v>
      </c>
      <c r="E405" s="516" t="s">
        <v>80</v>
      </c>
      <c r="F405" s="516" t="s">
        <v>80</v>
      </c>
      <c r="G405" s="517" t="s">
        <v>2588</v>
      </c>
      <c r="H405" s="516" t="s">
        <v>2589</v>
      </c>
      <c r="I405" s="572">
        <v>258925.89</v>
      </c>
      <c r="J405" s="687">
        <v>258925.89</v>
      </c>
      <c r="K405" s="518">
        <v>0</v>
      </c>
      <c r="L405" s="572">
        <v>258925.89</v>
      </c>
      <c r="M405" s="572">
        <v>258925.89</v>
      </c>
      <c r="N405" s="688">
        <v>0</v>
      </c>
      <c r="O405" s="518">
        <v>0</v>
      </c>
      <c r="P405" s="521" t="s">
        <v>80</v>
      </c>
      <c r="Q405" s="520" t="s">
        <v>80</v>
      </c>
      <c r="R405" s="516" t="s">
        <v>86</v>
      </c>
      <c r="S405" s="516"/>
      <c r="T405" s="518">
        <v>0</v>
      </c>
      <c r="U405" s="518">
        <v>0</v>
      </c>
      <c r="V405" s="518">
        <v>0</v>
      </c>
      <c r="W405" s="518">
        <v>0</v>
      </c>
      <c r="X405" s="518">
        <v>0</v>
      </c>
      <c r="Y405" s="518">
        <v>0</v>
      </c>
      <c r="Z405" s="518">
        <v>0</v>
      </c>
      <c r="AA405" s="518">
        <v>0</v>
      </c>
      <c r="AB405" s="518">
        <v>0</v>
      </c>
      <c r="AC405" s="518"/>
      <c r="AD405" s="518">
        <v>0</v>
      </c>
      <c r="AE405" s="518">
        <v>0</v>
      </c>
      <c r="AF405" s="518">
        <v>0</v>
      </c>
      <c r="AG405" s="518">
        <v>0</v>
      </c>
      <c r="AH405" s="518">
        <v>0</v>
      </c>
      <c r="AI405" s="518">
        <v>0</v>
      </c>
      <c r="AJ405" s="518">
        <v>0</v>
      </c>
      <c r="AK405" s="518">
        <v>0</v>
      </c>
      <c r="AL405" s="518">
        <v>0</v>
      </c>
      <c r="AM405" s="518">
        <v>0</v>
      </c>
      <c r="AN405" s="518">
        <v>0</v>
      </c>
      <c r="AO405" s="518">
        <v>0</v>
      </c>
      <c r="AP405" s="518">
        <v>0</v>
      </c>
      <c r="AQ405" s="518">
        <v>0</v>
      </c>
      <c r="AR405" s="518">
        <v>0</v>
      </c>
      <c r="AS405" s="518">
        <v>0</v>
      </c>
      <c r="AT405" s="518">
        <v>0</v>
      </c>
      <c r="AU405" s="518">
        <v>0</v>
      </c>
      <c r="AV405" s="518">
        <v>0</v>
      </c>
      <c r="AW405" s="518">
        <v>0</v>
      </c>
      <c r="AX405" s="518">
        <v>0</v>
      </c>
      <c r="AY405" s="518">
        <v>0</v>
      </c>
      <c r="AZ405" s="518">
        <v>0</v>
      </c>
      <c r="BA405" s="518">
        <v>0</v>
      </c>
      <c r="BB405" s="518">
        <v>0</v>
      </c>
      <c r="BC405" s="518">
        <v>0</v>
      </c>
      <c r="BD405" s="518">
        <v>0</v>
      </c>
      <c r="BE405" s="518">
        <v>0</v>
      </c>
      <c r="BF405" s="518">
        <v>0</v>
      </c>
      <c r="BG405" s="518">
        <v>0</v>
      </c>
      <c r="BH405" s="518">
        <v>0</v>
      </c>
      <c r="BI405" s="518">
        <v>0</v>
      </c>
      <c r="BJ405" s="518">
        <v>0</v>
      </c>
      <c r="BK405" s="518">
        <v>0</v>
      </c>
      <c r="BL405" s="518">
        <v>0</v>
      </c>
      <c r="BM405" s="518">
        <v>0</v>
      </c>
      <c r="BN405" s="518">
        <v>0</v>
      </c>
      <c r="BO405" s="518">
        <v>0</v>
      </c>
      <c r="BP405" s="518">
        <v>0</v>
      </c>
      <c r="BQ405" s="518">
        <v>0</v>
      </c>
      <c r="BR405" s="518">
        <v>0</v>
      </c>
      <c r="BS405" s="518">
        <v>0</v>
      </c>
      <c r="BT405" s="518">
        <v>0</v>
      </c>
      <c r="BU405" s="518">
        <v>0</v>
      </c>
      <c r="BV405" s="518">
        <v>0</v>
      </c>
      <c r="BW405" s="518">
        <v>0</v>
      </c>
      <c r="BX405" s="518">
        <v>0</v>
      </c>
      <c r="BY405" s="518">
        <v>0</v>
      </c>
      <c r="BZ405" s="518">
        <v>0</v>
      </c>
      <c r="CA405" s="518">
        <v>0</v>
      </c>
      <c r="CB405" s="518">
        <v>0</v>
      </c>
      <c r="CC405" s="518">
        <v>0</v>
      </c>
      <c r="CD405" s="518">
        <v>0</v>
      </c>
      <c r="CE405" s="518">
        <v>0</v>
      </c>
      <c r="CF405" s="518">
        <v>0</v>
      </c>
      <c r="CG405" s="518">
        <v>0</v>
      </c>
      <c r="CH405" s="518">
        <v>0</v>
      </c>
      <c r="CI405" s="518">
        <v>0</v>
      </c>
      <c r="CJ405" s="518">
        <v>0</v>
      </c>
      <c r="CK405" s="518">
        <v>0</v>
      </c>
      <c r="CL405" s="518">
        <v>0</v>
      </c>
      <c r="CM405" s="518">
        <v>0</v>
      </c>
      <c r="CN405" s="518">
        <v>0</v>
      </c>
      <c r="CO405" s="518">
        <v>0</v>
      </c>
      <c r="CP405" s="518">
        <v>0</v>
      </c>
      <c r="CQ405" s="518">
        <v>0</v>
      </c>
      <c r="CR405" s="518">
        <v>0</v>
      </c>
      <c r="CS405" s="518">
        <v>0</v>
      </c>
      <c r="CT405" s="518">
        <v>0</v>
      </c>
      <c r="CU405" s="518">
        <v>0</v>
      </c>
      <c r="CV405" s="518">
        <v>0</v>
      </c>
      <c r="CW405" s="518">
        <v>0</v>
      </c>
      <c r="CX405" s="518">
        <v>0</v>
      </c>
      <c r="CY405" s="518">
        <v>0</v>
      </c>
      <c r="CZ405" s="689" t="s">
        <v>2590</v>
      </c>
      <c r="DA405" s="516" t="s">
        <v>80</v>
      </c>
      <c r="DB405" s="531">
        <v>0</v>
      </c>
      <c r="DC405" s="531">
        <v>0</v>
      </c>
      <c r="DD405" s="520" t="s">
        <v>2096</v>
      </c>
      <c r="DE405" s="520"/>
      <c r="DF405" s="751" t="s">
        <v>82</v>
      </c>
      <c r="DG405" s="587"/>
      <c r="DH405" s="587"/>
      <c r="DI405" s="587"/>
      <c r="DJ405" s="587"/>
      <c r="DK405" s="587"/>
      <c r="DL405" s="587"/>
      <c r="DM405" s="587"/>
      <c r="DN405" s="587"/>
      <c r="DO405" s="587"/>
      <c r="DP405" s="587"/>
      <c r="DQ405" s="587"/>
      <c r="DR405" s="587"/>
      <c r="DS405" s="587"/>
      <c r="DT405" s="587"/>
      <c r="DU405" s="587"/>
      <c r="DV405" s="587"/>
      <c r="DW405" s="587"/>
      <c r="DX405" s="587"/>
      <c r="DY405" s="587"/>
      <c r="DZ405" s="587"/>
      <c r="EA405" s="587"/>
      <c r="EB405" s="587"/>
      <c r="EC405" s="587"/>
      <c r="ED405" s="587"/>
      <c r="EE405" s="587"/>
      <c r="EF405" s="587"/>
      <c r="EG405" s="587"/>
      <c r="EH405" s="587"/>
      <c r="EI405" s="587"/>
      <c r="EJ405" s="587"/>
      <c r="EK405" s="587"/>
      <c r="EL405" s="587"/>
      <c r="EM405" s="587"/>
      <c r="EN405" s="587"/>
      <c r="EO405" s="587"/>
      <c r="EP405" s="587"/>
      <c r="EQ405" s="587"/>
      <c r="ER405" s="587"/>
      <c r="ES405" s="587"/>
      <c r="ET405" s="587"/>
      <c r="EU405" s="587"/>
      <c r="EV405" s="587"/>
      <c r="EW405" s="587"/>
      <c r="EX405" s="587"/>
      <c r="EY405" s="587"/>
      <c r="EZ405" s="587"/>
      <c r="FA405" s="587"/>
      <c r="FB405" s="587"/>
      <c r="FC405" s="587"/>
      <c r="FD405" s="587"/>
      <c r="FE405" s="587"/>
      <c r="FF405" s="587"/>
      <c r="FG405" s="587"/>
      <c r="FH405" s="587"/>
      <c r="FI405" s="587"/>
      <c r="FJ405" s="587"/>
      <c r="FK405" s="587"/>
    </row>
    <row r="406" spans="1:167" s="384" customFormat="1" ht="60" customHeight="1">
      <c r="A406" s="874"/>
      <c r="B406" s="363" t="s">
        <v>273</v>
      </c>
      <c r="C406" s="65" t="s">
        <v>80</v>
      </c>
      <c r="D406" s="65" t="s">
        <v>80</v>
      </c>
      <c r="E406" s="65" t="s">
        <v>80</v>
      </c>
      <c r="F406" s="65" t="s">
        <v>80</v>
      </c>
      <c r="G406" s="97" t="s">
        <v>80</v>
      </c>
      <c r="H406" s="65" t="s">
        <v>80</v>
      </c>
      <c r="I406" s="26">
        <f t="shared" ref="I406:N406" si="80">SUM(I394:I405)</f>
        <v>465747.61950999999</v>
      </c>
      <c r="J406" s="26">
        <f t="shared" si="80"/>
        <v>465264.26700000005</v>
      </c>
      <c r="K406" s="26">
        <f t="shared" si="80"/>
        <v>483.35250999999994</v>
      </c>
      <c r="L406" s="26">
        <f t="shared" si="80"/>
        <v>464425.77100000001</v>
      </c>
      <c r="M406" s="26">
        <f t="shared" si="80"/>
        <v>464012.42200000002</v>
      </c>
      <c r="N406" s="26">
        <f t="shared" si="80"/>
        <v>0</v>
      </c>
      <c r="O406" s="65" t="s">
        <v>80</v>
      </c>
      <c r="P406" s="316" t="s">
        <v>80</v>
      </c>
      <c r="Q406" s="317" t="s">
        <v>80</v>
      </c>
      <c r="R406" s="317" t="s">
        <v>80</v>
      </c>
      <c r="S406" s="65" t="s">
        <v>80</v>
      </c>
      <c r="T406" s="26">
        <f t="shared" ref="T406:AH406" si="81">SUM(T394:T405)</f>
        <v>252.10599999999997</v>
      </c>
      <c r="U406" s="26">
        <f t="shared" si="81"/>
        <v>0</v>
      </c>
      <c r="V406" s="26">
        <f t="shared" si="81"/>
        <v>0</v>
      </c>
      <c r="W406" s="26">
        <f t="shared" si="81"/>
        <v>929.47599999999989</v>
      </c>
      <c r="X406" s="26">
        <f t="shared" si="81"/>
        <v>0</v>
      </c>
      <c r="Y406" s="26">
        <f t="shared" si="81"/>
        <v>375.55599999999993</v>
      </c>
      <c r="Z406" s="26">
        <f t="shared" si="81"/>
        <v>314.97250999999994</v>
      </c>
      <c r="AA406" s="26">
        <f t="shared" si="81"/>
        <v>83.484999999999999</v>
      </c>
      <c r="AB406" s="26">
        <f t="shared" si="81"/>
        <v>774.01351</v>
      </c>
      <c r="AC406" s="26">
        <f t="shared" si="81"/>
        <v>462.94</v>
      </c>
      <c r="AD406" s="26">
        <f t="shared" si="81"/>
        <v>0</v>
      </c>
      <c r="AE406" s="26">
        <f t="shared" si="81"/>
        <v>0</v>
      </c>
      <c r="AF406" s="26">
        <f t="shared" si="81"/>
        <v>0</v>
      </c>
      <c r="AG406" s="26">
        <f t="shared" si="81"/>
        <v>0</v>
      </c>
      <c r="AH406" s="26">
        <f t="shared" si="81"/>
        <v>0</v>
      </c>
      <c r="AI406" s="26">
        <f t="shared" ref="AI406:AM406" si="82">SUM(AI394:AI405)</f>
        <v>0</v>
      </c>
      <c r="AJ406" s="26">
        <f t="shared" si="82"/>
        <v>0</v>
      </c>
      <c r="AK406" s="26">
        <f t="shared" si="82"/>
        <v>0</v>
      </c>
      <c r="AL406" s="26">
        <f>SUM(AL394:AL405)</f>
        <v>0</v>
      </c>
      <c r="AM406" s="26">
        <f t="shared" si="82"/>
        <v>0</v>
      </c>
      <c r="AN406" s="26">
        <f t="shared" ref="AN406:CA406" si="83">SUM(AN394:AN405)</f>
        <v>0</v>
      </c>
      <c r="AO406" s="26">
        <f t="shared" si="83"/>
        <v>46.05</v>
      </c>
      <c r="AP406" s="26">
        <f t="shared" si="83"/>
        <v>83.484999999999999</v>
      </c>
      <c r="AQ406" s="26">
        <f t="shared" si="83"/>
        <v>129.535</v>
      </c>
      <c r="AR406" s="26">
        <f t="shared" si="83"/>
        <v>0</v>
      </c>
      <c r="AS406" s="26">
        <f t="shared" si="83"/>
        <v>0</v>
      </c>
      <c r="AT406" s="26">
        <f t="shared" si="83"/>
        <v>0</v>
      </c>
      <c r="AU406" s="26">
        <f t="shared" si="83"/>
        <v>0</v>
      </c>
      <c r="AV406" s="26">
        <f t="shared" si="83"/>
        <v>0</v>
      </c>
      <c r="AW406" s="26">
        <f t="shared" si="83"/>
        <v>0</v>
      </c>
      <c r="AX406" s="26">
        <f t="shared" si="83"/>
        <v>161.35599999999999</v>
      </c>
      <c r="AY406" s="26">
        <f t="shared" si="83"/>
        <v>0</v>
      </c>
      <c r="AZ406" s="26">
        <f t="shared" si="83"/>
        <v>0</v>
      </c>
      <c r="BA406" s="26">
        <f t="shared" si="83"/>
        <v>161.35599999999999</v>
      </c>
      <c r="BB406" s="26">
        <f t="shared" si="83"/>
        <v>0</v>
      </c>
      <c r="BC406" s="26">
        <f t="shared" si="83"/>
        <v>214.2</v>
      </c>
      <c r="BD406" s="26">
        <f t="shared" si="83"/>
        <v>268.92250999999999</v>
      </c>
      <c r="BE406" s="26">
        <f t="shared" si="83"/>
        <v>0</v>
      </c>
      <c r="BF406" s="26">
        <f t="shared" si="83"/>
        <v>483.12250999999992</v>
      </c>
      <c r="BG406" s="26">
        <f t="shared" si="83"/>
        <v>462.94</v>
      </c>
      <c r="BH406" s="26">
        <f t="shared" si="83"/>
        <v>0</v>
      </c>
      <c r="BI406" s="26">
        <f t="shared" si="83"/>
        <v>0</v>
      </c>
      <c r="BJ406" s="26">
        <f t="shared" si="83"/>
        <v>0</v>
      </c>
      <c r="BK406" s="26">
        <f t="shared" si="83"/>
        <v>0</v>
      </c>
      <c r="BL406" s="26">
        <f t="shared" si="83"/>
        <v>0</v>
      </c>
      <c r="BM406" s="26">
        <f t="shared" si="83"/>
        <v>0</v>
      </c>
      <c r="BN406" s="26">
        <f t="shared" si="83"/>
        <v>0</v>
      </c>
      <c r="BO406" s="26">
        <f t="shared" si="83"/>
        <v>0</v>
      </c>
      <c r="BP406" s="26">
        <f t="shared" si="83"/>
        <v>0</v>
      </c>
      <c r="BQ406" s="26">
        <f t="shared" si="83"/>
        <v>0</v>
      </c>
      <c r="BR406" s="26">
        <f t="shared" si="83"/>
        <v>0</v>
      </c>
      <c r="BS406" s="26">
        <f t="shared" si="83"/>
        <v>0</v>
      </c>
      <c r="BT406" s="26">
        <f t="shared" si="83"/>
        <v>0</v>
      </c>
      <c r="BU406" s="26">
        <f t="shared" si="83"/>
        <v>0</v>
      </c>
      <c r="BV406" s="26">
        <f t="shared" si="83"/>
        <v>0</v>
      </c>
      <c r="BW406" s="26">
        <f t="shared" si="83"/>
        <v>0</v>
      </c>
      <c r="BX406" s="26">
        <f t="shared" si="83"/>
        <v>0</v>
      </c>
      <c r="BY406" s="26">
        <f t="shared" si="83"/>
        <v>0</v>
      </c>
      <c r="BZ406" s="26">
        <f t="shared" si="83"/>
        <v>0</v>
      </c>
      <c r="CA406" s="719">
        <f t="shared" si="83"/>
        <v>0</v>
      </c>
      <c r="CB406" s="742">
        <f t="shared" ref="CB406:CU406" si="84">SUM(CB394:CB405)</f>
        <v>0</v>
      </c>
      <c r="CC406" s="742">
        <f t="shared" si="84"/>
        <v>0</v>
      </c>
      <c r="CD406" s="742">
        <f t="shared" si="84"/>
        <v>0</v>
      </c>
      <c r="CE406" s="742">
        <f t="shared" si="84"/>
        <v>0</v>
      </c>
      <c r="CF406" s="742">
        <f t="shared" si="84"/>
        <v>0</v>
      </c>
      <c r="CG406" s="742">
        <f t="shared" si="84"/>
        <v>0</v>
      </c>
      <c r="CH406" s="742">
        <f t="shared" si="84"/>
        <v>0</v>
      </c>
      <c r="CI406" s="742">
        <f t="shared" si="84"/>
        <v>0</v>
      </c>
      <c r="CJ406" s="742">
        <f t="shared" si="84"/>
        <v>0</v>
      </c>
      <c r="CK406" s="742">
        <f t="shared" si="84"/>
        <v>0</v>
      </c>
      <c r="CL406" s="742">
        <f t="shared" si="84"/>
        <v>0</v>
      </c>
      <c r="CM406" s="742">
        <f t="shared" si="84"/>
        <v>0</v>
      </c>
      <c r="CN406" s="742">
        <f t="shared" si="84"/>
        <v>0</v>
      </c>
      <c r="CO406" s="742">
        <f t="shared" si="84"/>
        <v>0</v>
      </c>
      <c r="CP406" s="742">
        <f t="shared" si="84"/>
        <v>0</v>
      </c>
      <c r="CQ406" s="742">
        <f t="shared" si="84"/>
        <v>0</v>
      </c>
      <c r="CR406" s="742">
        <f t="shared" si="84"/>
        <v>0</v>
      </c>
      <c r="CS406" s="742">
        <f t="shared" si="84"/>
        <v>0</v>
      </c>
      <c r="CT406" s="742">
        <f t="shared" si="84"/>
        <v>0</v>
      </c>
      <c r="CU406" s="742">
        <f t="shared" si="84"/>
        <v>0</v>
      </c>
      <c r="CV406" s="733">
        <f>SUM(CV394:CV405)</f>
        <v>0</v>
      </c>
      <c r="CW406" s="26">
        <f>SUM(CW394:CW405)</f>
        <v>0</v>
      </c>
      <c r="CX406" s="26">
        <f>SUM(CX394:CX405)</f>
        <v>0</v>
      </c>
      <c r="CY406" s="26">
        <f>SUM(CY394:CY405)</f>
        <v>0</v>
      </c>
      <c r="CZ406" s="314" t="s">
        <v>80</v>
      </c>
      <c r="DA406" s="315" t="s">
        <v>80</v>
      </c>
      <c r="DB406" s="392">
        <v>0</v>
      </c>
      <c r="DC406" s="392">
        <v>0</v>
      </c>
      <c r="DD406" s="393" t="s">
        <v>80</v>
      </c>
      <c r="DE406" s="65" t="s">
        <v>80</v>
      </c>
      <c r="DF406" s="65" t="s">
        <v>80</v>
      </c>
      <c r="DG406" s="41"/>
      <c r="DH406" s="41"/>
      <c r="DI406" s="41"/>
      <c r="DJ406" s="41"/>
      <c r="DK406" s="41"/>
      <c r="DL406" s="41"/>
      <c r="DM406" s="41"/>
      <c r="DN406" s="41"/>
      <c r="DO406" s="41"/>
      <c r="DP406" s="41"/>
      <c r="DQ406" s="41"/>
      <c r="DR406" s="41"/>
      <c r="DS406" s="41"/>
      <c r="DT406" s="41"/>
      <c r="DU406" s="41"/>
      <c r="DV406" s="41"/>
      <c r="DW406" s="41"/>
      <c r="DX406" s="41"/>
      <c r="DY406" s="41"/>
      <c r="DZ406" s="41"/>
      <c r="EA406" s="41"/>
      <c r="EB406" s="41"/>
      <c r="EC406" s="41"/>
      <c r="ED406" s="41"/>
      <c r="EE406" s="41"/>
      <c r="EF406" s="41"/>
      <c r="EG406" s="41"/>
      <c r="EH406" s="41"/>
      <c r="EI406" s="41"/>
      <c r="EJ406" s="41"/>
      <c r="EK406" s="41"/>
      <c r="EL406" s="41"/>
      <c r="EM406" s="41"/>
      <c r="EN406" s="41"/>
      <c r="EO406" s="41"/>
      <c r="EP406" s="41"/>
      <c r="EQ406" s="41"/>
      <c r="ER406" s="41"/>
      <c r="ES406" s="41"/>
      <c r="ET406" s="41"/>
      <c r="EU406" s="41"/>
      <c r="EV406" s="41"/>
      <c r="EW406" s="41"/>
      <c r="EX406" s="41"/>
      <c r="EY406" s="41"/>
      <c r="EZ406" s="41"/>
      <c r="FA406" s="41"/>
      <c r="FB406" s="41"/>
      <c r="FC406" s="41"/>
      <c r="FD406" s="41"/>
      <c r="FE406" s="41"/>
      <c r="FF406" s="41"/>
      <c r="FG406" s="41"/>
      <c r="FH406" s="41"/>
      <c r="FI406" s="41"/>
      <c r="FJ406" s="41"/>
      <c r="FK406" s="41"/>
    </row>
    <row r="407" spans="1:167" s="41" customFormat="1" ht="52.5">
      <c r="A407" s="874"/>
      <c r="B407" s="364" t="s">
        <v>192</v>
      </c>
      <c r="C407" s="67" t="s">
        <v>80</v>
      </c>
      <c r="D407" s="67" t="s">
        <v>80</v>
      </c>
      <c r="E407" s="67" t="s">
        <v>80</v>
      </c>
      <c r="F407" s="67" t="s">
        <v>80</v>
      </c>
      <c r="G407" s="95" t="s">
        <v>80</v>
      </c>
      <c r="H407" s="67" t="s">
        <v>80</v>
      </c>
      <c r="I407" s="45">
        <f t="shared" ref="I407:N407" si="85">I393+I406</f>
        <v>2263224.11974</v>
      </c>
      <c r="J407" s="45">
        <f t="shared" si="85"/>
        <v>2041273.7823699999</v>
      </c>
      <c r="K407" s="45">
        <f t="shared" si="85"/>
        <v>221950.33736999999</v>
      </c>
      <c r="L407" s="45">
        <f t="shared" si="85"/>
        <v>1223689.8809</v>
      </c>
      <c r="M407" s="45">
        <f t="shared" si="85"/>
        <v>795521.00529</v>
      </c>
      <c r="N407" s="45">
        <f t="shared" si="85"/>
        <v>0</v>
      </c>
      <c r="O407" s="67" t="s">
        <v>80</v>
      </c>
      <c r="P407" s="320" t="s">
        <v>80</v>
      </c>
      <c r="Q407" s="321" t="s">
        <v>80</v>
      </c>
      <c r="R407" s="321" t="s">
        <v>80</v>
      </c>
      <c r="S407" s="67" t="s">
        <v>80</v>
      </c>
      <c r="T407" s="45">
        <f t="shared" ref="T407:AH407" si="86">T393+T406</f>
        <v>1300.8710599999999</v>
      </c>
      <c r="U407" s="45">
        <f t="shared" si="86"/>
        <v>693.46366</v>
      </c>
      <c r="V407" s="45">
        <f t="shared" si="86"/>
        <v>11094.72637</v>
      </c>
      <c r="W407" s="45">
        <f t="shared" si="86"/>
        <v>13766.43109</v>
      </c>
      <c r="X407" s="45">
        <f t="shared" si="86"/>
        <v>13539.64343</v>
      </c>
      <c r="Y407" s="45">
        <f t="shared" si="86"/>
        <v>3528.9236700000001</v>
      </c>
      <c r="Z407" s="45">
        <f t="shared" si="86"/>
        <v>582.93916999999988</v>
      </c>
      <c r="AA407" s="45">
        <f t="shared" si="86"/>
        <v>8396.3506700000016</v>
      </c>
      <c r="AB407" s="45">
        <f t="shared" si="86"/>
        <v>12508.213510000001</v>
      </c>
      <c r="AC407" s="45">
        <f t="shared" si="86"/>
        <v>7268.4499399999995</v>
      </c>
      <c r="AD407" s="45">
        <f t="shared" si="86"/>
        <v>53164.824870000004</v>
      </c>
      <c r="AE407" s="45">
        <f t="shared" si="86"/>
        <v>15451.733310000001</v>
      </c>
      <c r="AF407" s="45">
        <f t="shared" si="86"/>
        <v>49205.420420000002</v>
      </c>
      <c r="AG407" s="45">
        <f t="shared" si="86"/>
        <v>117821.97860000002</v>
      </c>
      <c r="AH407" s="45">
        <f t="shared" si="86"/>
        <v>5619.1755300000004</v>
      </c>
      <c r="AI407" s="45">
        <f t="shared" ref="AI407:AM407" si="87">AI393+AI406</f>
        <v>339722.261375</v>
      </c>
      <c r="AJ407" s="45">
        <f t="shared" si="87"/>
        <v>202015.47992000001</v>
      </c>
      <c r="AK407" s="45">
        <f t="shared" si="87"/>
        <v>298375.17962499993</v>
      </c>
      <c r="AL407" s="45">
        <f t="shared" si="87"/>
        <v>840112.92092000006</v>
      </c>
      <c r="AM407" s="45">
        <f t="shared" si="87"/>
        <v>0</v>
      </c>
      <c r="AN407" s="45">
        <f t="shared" ref="AN407:CA407" si="88">AN393+AN406</f>
        <v>200</v>
      </c>
      <c r="AO407" s="45">
        <f t="shared" si="88"/>
        <v>46.05</v>
      </c>
      <c r="AP407" s="45">
        <f t="shared" si="88"/>
        <v>83.484999999999999</v>
      </c>
      <c r="AQ407" s="45">
        <f t="shared" si="88"/>
        <v>329.53499999999997</v>
      </c>
      <c r="AR407" s="45">
        <f t="shared" si="88"/>
        <v>1875</v>
      </c>
      <c r="AS407" s="45">
        <f t="shared" si="88"/>
        <v>345</v>
      </c>
      <c r="AT407" s="45">
        <f t="shared" si="88"/>
        <v>0</v>
      </c>
      <c r="AU407" s="45">
        <f t="shared" si="88"/>
        <v>0</v>
      </c>
      <c r="AV407" s="45">
        <f t="shared" si="88"/>
        <v>345</v>
      </c>
      <c r="AW407" s="45">
        <f t="shared" si="88"/>
        <v>0</v>
      </c>
      <c r="AX407" s="45">
        <f t="shared" si="88"/>
        <v>2148.6361700000002</v>
      </c>
      <c r="AY407" s="45">
        <f t="shared" si="88"/>
        <v>237.96665999999999</v>
      </c>
      <c r="AZ407" s="45">
        <f t="shared" si="88"/>
        <v>4262.9531699999998</v>
      </c>
      <c r="BA407" s="45">
        <f t="shared" si="88"/>
        <v>6649.5559999999996</v>
      </c>
      <c r="BB407" s="45">
        <f t="shared" si="88"/>
        <v>0</v>
      </c>
      <c r="BC407" s="45">
        <f t="shared" si="88"/>
        <v>835.28750000000014</v>
      </c>
      <c r="BD407" s="45">
        <f t="shared" si="88"/>
        <v>298.92250999999999</v>
      </c>
      <c r="BE407" s="45">
        <f t="shared" si="88"/>
        <v>4049.9125000000004</v>
      </c>
      <c r="BF407" s="45">
        <f t="shared" si="88"/>
        <v>5184.1225100000001</v>
      </c>
      <c r="BG407" s="45">
        <f t="shared" si="88"/>
        <v>5393.4499399999995</v>
      </c>
      <c r="BH407" s="45">
        <f t="shared" si="88"/>
        <v>745.31</v>
      </c>
      <c r="BI407" s="45">
        <f t="shared" si="88"/>
        <v>0</v>
      </c>
      <c r="BJ407" s="45">
        <f t="shared" si="88"/>
        <v>4000</v>
      </c>
      <c r="BK407" s="45">
        <f t="shared" si="88"/>
        <v>4745.3100000000004</v>
      </c>
      <c r="BL407" s="45">
        <f t="shared" si="88"/>
        <v>5906.3488700000007</v>
      </c>
      <c r="BM407" s="45">
        <f t="shared" si="88"/>
        <v>1550</v>
      </c>
      <c r="BN407" s="45">
        <f t="shared" si="88"/>
        <v>431.56664999999998</v>
      </c>
      <c r="BO407" s="45">
        <f t="shared" si="88"/>
        <v>4000</v>
      </c>
      <c r="BP407" s="45">
        <f t="shared" si="88"/>
        <v>5981.5666500000007</v>
      </c>
      <c r="BQ407" s="45">
        <f t="shared" si="88"/>
        <v>0</v>
      </c>
      <c r="BR407" s="45">
        <f t="shared" si="88"/>
        <v>2790.14</v>
      </c>
      <c r="BS407" s="45">
        <f t="shared" si="88"/>
        <v>0</v>
      </c>
      <c r="BT407" s="45">
        <f t="shared" si="88"/>
        <v>4000</v>
      </c>
      <c r="BU407" s="45">
        <f t="shared" si="88"/>
        <v>6790.1399999999994</v>
      </c>
      <c r="BV407" s="45">
        <f t="shared" si="88"/>
        <v>0</v>
      </c>
      <c r="BW407" s="45">
        <f t="shared" si="88"/>
        <v>48079.374870000007</v>
      </c>
      <c r="BX407" s="45">
        <f t="shared" si="88"/>
        <v>15020.166660000001</v>
      </c>
      <c r="BY407" s="45">
        <f t="shared" si="88"/>
        <v>37205.420420000002</v>
      </c>
      <c r="BZ407" s="45">
        <f t="shared" si="88"/>
        <v>100304.96195</v>
      </c>
      <c r="CA407" s="716">
        <f t="shared" si="88"/>
        <v>0</v>
      </c>
      <c r="CB407" s="708">
        <f t="shared" ref="CB407:CU407" si="89">CB393+CB406</f>
        <v>88.859375</v>
      </c>
      <c r="CC407" s="708">
        <f t="shared" si="89"/>
        <v>0</v>
      </c>
      <c r="CD407" s="708">
        <f t="shared" si="89"/>
        <v>62.390625</v>
      </c>
      <c r="CE407" s="708">
        <f t="shared" si="89"/>
        <v>151.25</v>
      </c>
      <c r="CF407" s="708">
        <f t="shared" si="89"/>
        <v>0</v>
      </c>
      <c r="CG407" s="708">
        <f t="shared" si="89"/>
        <v>0</v>
      </c>
      <c r="CH407" s="708">
        <f t="shared" si="89"/>
        <v>344.67092000000002</v>
      </c>
      <c r="CI407" s="708">
        <f t="shared" si="89"/>
        <v>0</v>
      </c>
      <c r="CJ407" s="708">
        <f t="shared" si="89"/>
        <v>344.67092000000002</v>
      </c>
      <c r="CK407" s="708">
        <f t="shared" si="89"/>
        <v>0</v>
      </c>
      <c r="CL407" s="708">
        <f t="shared" si="89"/>
        <v>0</v>
      </c>
      <c r="CM407" s="708">
        <f t="shared" si="89"/>
        <v>0</v>
      </c>
      <c r="CN407" s="708">
        <f t="shared" si="89"/>
        <v>0</v>
      </c>
      <c r="CO407" s="708">
        <f t="shared" si="89"/>
        <v>0</v>
      </c>
      <c r="CP407" s="708">
        <f t="shared" si="89"/>
        <v>0</v>
      </c>
      <c r="CQ407" s="708">
        <f t="shared" si="89"/>
        <v>339633.402</v>
      </c>
      <c r="CR407" s="708">
        <f t="shared" si="89"/>
        <v>201670.80900000001</v>
      </c>
      <c r="CS407" s="708">
        <f t="shared" si="89"/>
        <v>298312.78899999993</v>
      </c>
      <c r="CT407" s="708">
        <f t="shared" si="89"/>
        <v>839617.00000000012</v>
      </c>
      <c r="CU407" s="708">
        <f t="shared" si="89"/>
        <v>0</v>
      </c>
      <c r="CV407" s="726">
        <f>CV393+CV406</f>
        <v>19083.84664</v>
      </c>
      <c r="CW407" s="45">
        <f>CW393+CW406</f>
        <v>33195.794290000005</v>
      </c>
      <c r="CX407" s="45">
        <f>CX393+CX406</f>
        <v>0</v>
      </c>
      <c r="CY407" s="45">
        <f>CY393+CY406</f>
        <v>92780.37</v>
      </c>
      <c r="CZ407" s="318" t="s">
        <v>80</v>
      </c>
      <c r="DA407" s="319" t="s">
        <v>80</v>
      </c>
      <c r="DB407" s="394">
        <v>0</v>
      </c>
      <c r="DC407" s="394">
        <v>0</v>
      </c>
      <c r="DD407" s="395" t="s">
        <v>80</v>
      </c>
      <c r="DE407" s="401" t="s">
        <v>80</v>
      </c>
      <c r="DF407" s="401" t="s">
        <v>80</v>
      </c>
    </row>
    <row r="408" spans="1:167" s="427" customFormat="1" ht="36" outlineLevel="1">
      <c r="A408" s="874" t="s">
        <v>17</v>
      </c>
      <c r="B408" s="524" t="s">
        <v>37</v>
      </c>
      <c r="C408" s="532" t="s">
        <v>683</v>
      </c>
      <c r="D408" s="420" t="s">
        <v>82</v>
      </c>
      <c r="E408" s="420" t="s">
        <v>80</v>
      </c>
      <c r="F408" s="420" t="s">
        <v>80</v>
      </c>
      <c r="G408" s="526" t="s">
        <v>156</v>
      </c>
      <c r="H408" s="420" t="s">
        <v>314</v>
      </c>
      <c r="I408" s="419">
        <v>751.5</v>
      </c>
      <c r="J408" s="419">
        <v>751.5</v>
      </c>
      <c r="K408" s="419">
        <v>0</v>
      </c>
      <c r="L408" s="419">
        <v>0</v>
      </c>
      <c r="M408" s="419">
        <v>638.78</v>
      </c>
      <c r="N408" s="419">
        <v>0</v>
      </c>
      <c r="O408" s="420" t="s">
        <v>80</v>
      </c>
      <c r="P408" s="527" t="s">
        <v>80</v>
      </c>
      <c r="Q408" s="528">
        <v>45245</v>
      </c>
      <c r="R408" s="420" t="s">
        <v>1671</v>
      </c>
      <c r="S408" s="420"/>
      <c r="T408" s="419">
        <v>77.569999999999993</v>
      </c>
      <c r="U408" s="419">
        <v>0</v>
      </c>
      <c r="V408" s="419">
        <v>439.53</v>
      </c>
      <c r="W408" s="419">
        <v>517.09999999999991</v>
      </c>
      <c r="X408" s="419">
        <v>339.91</v>
      </c>
      <c r="Y408" s="419">
        <v>17.579999999999998</v>
      </c>
      <c r="Z408" s="419">
        <v>0</v>
      </c>
      <c r="AA408" s="419">
        <v>99.62</v>
      </c>
      <c r="AB408" s="419">
        <v>117.2</v>
      </c>
      <c r="AC408" s="419">
        <v>99.62</v>
      </c>
      <c r="AD408" s="419">
        <v>17.579999999999998</v>
      </c>
      <c r="AE408" s="419">
        <v>0</v>
      </c>
      <c r="AF408" s="419">
        <v>99.62</v>
      </c>
      <c r="AG408" s="419">
        <v>117.2</v>
      </c>
      <c r="AH408" s="419">
        <v>99.62</v>
      </c>
      <c r="AI408" s="419">
        <v>17.579999999999998</v>
      </c>
      <c r="AJ408" s="419">
        <v>0</v>
      </c>
      <c r="AK408" s="419">
        <v>99.62</v>
      </c>
      <c r="AL408" s="419">
        <v>117.2</v>
      </c>
      <c r="AM408" s="419">
        <v>99.62</v>
      </c>
      <c r="AN408" s="419">
        <v>0</v>
      </c>
      <c r="AO408" s="419">
        <v>0</v>
      </c>
      <c r="AP408" s="419">
        <v>0</v>
      </c>
      <c r="AQ408" s="419">
        <v>0</v>
      </c>
      <c r="AR408" s="419">
        <v>0</v>
      </c>
      <c r="AS408" s="419">
        <v>0</v>
      </c>
      <c r="AT408" s="419">
        <v>0</v>
      </c>
      <c r="AU408" s="419">
        <v>0</v>
      </c>
      <c r="AV408" s="419">
        <v>0</v>
      </c>
      <c r="AW408" s="419">
        <v>99.62</v>
      </c>
      <c r="AX408" s="419">
        <v>0</v>
      </c>
      <c r="AY408" s="419">
        <v>0</v>
      </c>
      <c r="AZ408" s="419">
        <v>0</v>
      </c>
      <c r="BA408" s="419">
        <v>0</v>
      </c>
      <c r="BB408" s="419">
        <v>0</v>
      </c>
      <c r="BC408" s="419">
        <v>17.579999999999998</v>
      </c>
      <c r="BD408" s="419">
        <v>0</v>
      </c>
      <c r="BE408" s="419">
        <v>99.62</v>
      </c>
      <c r="BF408" s="419">
        <v>117.2</v>
      </c>
      <c r="BG408" s="419">
        <v>0</v>
      </c>
      <c r="BH408" s="419">
        <v>0</v>
      </c>
      <c r="BI408" s="419">
        <v>0</v>
      </c>
      <c r="BJ408" s="419">
        <v>0</v>
      </c>
      <c r="BK408" s="419">
        <v>0</v>
      </c>
      <c r="BL408" s="419">
        <v>0</v>
      </c>
      <c r="BM408" s="419">
        <v>0</v>
      </c>
      <c r="BN408" s="419">
        <v>0</v>
      </c>
      <c r="BO408" s="419">
        <v>0</v>
      </c>
      <c r="BP408" s="419">
        <v>0</v>
      </c>
      <c r="BQ408" s="419">
        <v>99.62</v>
      </c>
      <c r="BR408" s="419">
        <v>0</v>
      </c>
      <c r="BS408" s="419">
        <v>0</v>
      </c>
      <c r="BT408" s="419">
        <v>0</v>
      </c>
      <c r="BU408" s="419">
        <v>0</v>
      </c>
      <c r="BV408" s="419">
        <v>0</v>
      </c>
      <c r="BW408" s="419">
        <v>17.579999999999998</v>
      </c>
      <c r="BX408" s="419">
        <v>0</v>
      </c>
      <c r="BY408" s="419">
        <v>99.62</v>
      </c>
      <c r="BZ408" s="419">
        <v>117.2</v>
      </c>
      <c r="CA408" s="609">
        <v>0</v>
      </c>
      <c r="CB408" s="419">
        <v>0</v>
      </c>
      <c r="CC408" s="419">
        <v>0</v>
      </c>
      <c r="CD408" s="419">
        <v>0</v>
      </c>
      <c r="CE408" s="419">
        <v>0</v>
      </c>
      <c r="CF408" s="419">
        <v>0</v>
      </c>
      <c r="CG408" s="419">
        <v>0</v>
      </c>
      <c r="CH408" s="419">
        <v>0</v>
      </c>
      <c r="CI408" s="419">
        <v>0</v>
      </c>
      <c r="CJ408" s="419">
        <v>0</v>
      </c>
      <c r="CK408" s="419">
        <v>99.62</v>
      </c>
      <c r="CL408" s="419">
        <v>0</v>
      </c>
      <c r="CM408" s="419">
        <v>0</v>
      </c>
      <c r="CN408" s="419">
        <v>0</v>
      </c>
      <c r="CO408" s="419">
        <v>0</v>
      </c>
      <c r="CP408" s="419">
        <v>0</v>
      </c>
      <c r="CQ408" s="419">
        <v>17.579999999999998</v>
      </c>
      <c r="CR408" s="419">
        <v>0</v>
      </c>
      <c r="CS408" s="419">
        <v>99.62</v>
      </c>
      <c r="CT408" s="419">
        <v>117.2</v>
      </c>
      <c r="CU408" s="419">
        <v>0</v>
      </c>
      <c r="CV408" s="731">
        <v>0</v>
      </c>
      <c r="CW408" s="419">
        <v>99.62</v>
      </c>
      <c r="CX408" s="419">
        <v>0</v>
      </c>
      <c r="CY408" s="419">
        <v>0</v>
      </c>
      <c r="CZ408" s="420" t="s">
        <v>155</v>
      </c>
      <c r="DA408" s="420" t="s">
        <v>80</v>
      </c>
      <c r="DB408" s="544">
        <v>0</v>
      </c>
      <c r="DC408" s="544">
        <v>0</v>
      </c>
      <c r="DD408" s="545" t="s">
        <v>2095</v>
      </c>
      <c r="DE408" s="545"/>
      <c r="DF408" s="545" t="s">
        <v>82</v>
      </c>
      <c r="DG408" s="587"/>
      <c r="DH408" s="587"/>
      <c r="DI408" s="587"/>
      <c r="DJ408" s="587"/>
      <c r="DK408" s="587"/>
      <c r="DL408" s="587"/>
      <c r="DM408" s="587"/>
      <c r="DN408" s="587"/>
      <c r="DO408" s="587"/>
      <c r="DP408" s="587"/>
      <c r="DQ408" s="587"/>
      <c r="DR408" s="587"/>
      <c r="DS408" s="587"/>
      <c r="DT408" s="587"/>
      <c r="DU408" s="587"/>
      <c r="DV408" s="587"/>
      <c r="DW408" s="587"/>
      <c r="DX408" s="587"/>
      <c r="DY408" s="587"/>
      <c r="DZ408" s="587"/>
      <c r="EA408" s="587"/>
      <c r="EB408" s="587"/>
      <c r="EC408" s="587"/>
      <c r="ED408" s="587"/>
      <c r="EE408" s="587"/>
      <c r="EF408" s="587"/>
      <c r="EG408" s="587"/>
      <c r="EH408" s="587"/>
      <c r="EI408" s="587"/>
      <c r="EJ408" s="587"/>
      <c r="EK408" s="587"/>
      <c r="EL408" s="587"/>
      <c r="EM408" s="587"/>
      <c r="EN408" s="587"/>
      <c r="EO408" s="587"/>
      <c r="EP408" s="587"/>
      <c r="EQ408" s="587"/>
      <c r="ER408" s="587"/>
      <c r="ES408" s="587"/>
      <c r="ET408" s="587"/>
      <c r="EU408" s="587"/>
      <c r="EV408" s="587"/>
      <c r="EW408" s="587"/>
      <c r="EX408" s="587"/>
      <c r="EY408" s="587"/>
      <c r="EZ408" s="587"/>
      <c r="FA408" s="587"/>
      <c r="FB408" s="587"/>
      <c r="FC408" s="587"/>
      <c r="FD408" s="587"/>
      <c r="FE408" s="587"/>
      <c r="FF408" s="587"/>
      <c r="FG408" s="587"/>
      <c r="FH408" s="587"/>
      <c r="FI408" s="587"/>
      <c r="FJ408" s="587"/>
      <c r="FK408" s="587"/>
    </row>
    <row r="409" spans="1:167" s="427" customFormat="1" ht="75.75" customHeight="1" outlineLevel="1">
      <c r="A409" s="874"/>
      <c r="B409" s="524" t="s">
        <v>68</v>
      </c>
      <c r="C409" s="532" t="s">
        <v>853</v>
      </c>
      <c r="D409" s="420" t="s">
        <v>82</v>
      </c>
      <c r="E409" s="420" t="s">
        <v>80</v>
      </c>
      <c r="F409" s="420" t="s">
        <v>80</v>
      </c>
      <c r="G409" s="526" t="s">
        <v>157</v>
      </c>
      <c r="H409" s="420" t="s">
        <v>315</v>
      </c>
      <c r="I409" s="419">
        <v>5193.6899999999996</v>
      </c>
      <c r="J409" s="419">
        <v>5193.6899999999996</v>
      </c>
      <c r="K409" s="419">
        <v>0</v>
      </c>
      <c r="L409" s="419">
        <v>0</v>
      </c>
      <c r="M409" s="419">
        <v>5193.6899999999996</v>
      </c>
      <c r="N409" s="419">
        <v>0</v>
      </c>
      <c r="O409" s="420" t="s">
        <v>80</v>
      </c>
      <c r="P409" s="527">
        <v>44516</v>
      </c>
      <c r="Q409" s="528">
        <v>44561</v>
      </c>
      <c r="R409" s="420" t="s">
        <v>694</v>
      </c>
      <c r="S409" s="420"/>
      <c r="T409" s="419">
        <v>0</v>
      </c>
      <c r="U409" s="419">
        <v>0</v>
      </c>
      <c r="V409" s="419">
        <v>5193.6899999999996</v>
      </c>
      <c r="W409" s="419">
        <v>5193.6899999999996</v>
      </c>
      <c r="X409" s="419">
        <v>3548.95</v>
      </c>
      <c r="Y409" s="419">
        <v>0</v>
      </c>
      <c r="Z409" s="419">
        <v>0</v>
      </c>
      <c r="AA409" s="419">
        <v>5112.59</v>
      </c>
      <c r="AB409" s="419">
        <v>5112.59</v>
      </c>
      <c r="AC409" s="419">
        <v>3548.95</v>
      </c>
      <c r="AD409" s="419">
        <v>0</v>
      </c>
      <c r="AE409" s="419">
        <v>0</v>
      </c>
      <c r="AF409" s="419">
        <v>0</v>
      </c>
      <c r="AG409" s="419">
        <v>0</v>
      </c>
      <c r="AH409" s="419">
        <v>1644.74</v>
      </c>
      <c r="AI409" s="419">
        <v>0</v>
      </c>
      <c r="AJ409" s="419">
        <v>0</v>
      </c>
      <c r="AK409" s="419">
        <v>0</v>
      </c>
      <c r="AL409" s="419">
        <v>0</v>
      </c>
      <c r="AM409" s="419">
        <v>0</v>
      </c>
      <c r="AN409" s="419">
        <v>0</v>
      </c>
      <c r="AO409" s="419">
        <v>0</v>
      </c>
      <c r="AP409" s="419">
        <v>0</v>
      </c>
      <c r="AQ409" s="419">
        <v>0</v>
      </c>
      <c r="AR409" s="419">
        <v>0</v>
      </c>
      <c r="AS409" s="419">
        <v>0</v>
      </c>
      <c r="AT409" s="419">
        <v>0</v>
      </c>
      <c r="AU409" s="419">
        <v>3720.4</v>
      </c>
      <c r="AV409" s="419">
        <v>3720.4</v>
      </c>
      <c r="AW409" s="419">
        <v>0</v>
      </c>
      <c r="AX409" s="419">
        <v>0</v>
      </c>
      <c r="AY409" s="419">
        <v>0</v>
      </c>
      <c r="AZ409" s="419">
        <v>0</v>
      </c>
      <c r="BA409" s="419">
        <v>0</v>
      </c>
      <c r="BB409" s="419">
        <v>0</v>
      </c>
      <c r="BC409" s="419">
        <v>0</v>
      </c>
      <c r="BD409" s="419">
        <v>0</v>
      </c>
      <c r="BE409" s="419">
        <v>1392.19</v>
      </c>
      <c r="BF409" s="419">
        <v>1392.19</v>
      </c>
      <c r="BG409" s="419">
        <v>3548.95</v>
      </c>
      <c r="BH409" s="419">
        <v>0</v>
      </c>
      <c r="BI409" s="419">
        <v>0</v>
      </c>
      <c r="BJ409" s="419">
        <v>0</v>
      </c>
      <c r="BK409" s="419">
        <v>0</v>
      </c>
      <c r="BL409" s="419">
        <v>0</v>
      </c>
      <c r="BM409" s="419">
        <v>0</v>
      </c>
      <c r="BN409" s="419">
        <v>0</v>
      </c>
      <c r="BO409" s="419">
        <v>0</v>
      </c>
      <c r="BP409" s="419">
        <v>0</v>
      </c>
      <c r="BQ409" s="419">
        <v>1644.74</v>
      </c>
      <c r="BR409" s="419">
        <v>0</v>
      </c>
      <c r="BS409" s="419">
        <v>0</v>
      </c>
      <c r="BT409" s="419">
        <v>0</v>
      </c>
      <c r="BU409" s="419">
        <v>0</v>
      </c>
      <c r="BV409" s="419">
        <v>0</v>
      </c>
      <c r="BW409" s="419">
        <v>0</v>
      </c>
      <c r="BX409" s="419">
        <v>0</v>
      </c>
      <c r="BY409" s="419">
        <v>0</v>
      </c>
      <c r="BZ409" s="419">
        <v>0</v>
      </c>
      <c r="CA409" s="609">
        <v>0</v>
      </c>
      <c r="CB409" s="419">
        <v>0</v>
      </c>
      <c r="CC409" s="419">
        <v>0</v>
      </c>
      <c r="CD409" s="419">
        <v>0</v>
      </c>
      <c r="CE409" s="419">
        <v>0</v>
      </c>
      <c r="CF409" s="419">
        <v>0</v>
      </c>
      <c r="CG409" s="419">
        <v>0</v>
      </c>
      <c r="CH409" s="419">
        <v>0</v>
      </c>
      <c r="CI409" s="419">
        <v>0</v>
      </c>
      <c r="CJ409" s="419">
        <v>0</v>
      </c>
      <c r="CK409" s="419">
        <v>0</v>
      </c>
      <c r="CL409" s="419">
        <v>0</v>
      </c>
      <c r="CM409" s="419">
        <v>0</v>
      </c>
      <c r="CN409" s="419">
        <v>0</v>
      </c>
      <c r="CO409" s="419">
        <v>0</v>
      </c>
      <c r="CP409" s="419">
        <v>0</v>
      </c>
      <c r="CQ409" s="419">
        <v>0</v>
      </c>
      <c r="CR409" s="419">
        <v>0</v>
      </c>
      <c r="CS409" s="419">
        <v>0</v>
      </c>
      <c r="CT409" s="419">
        <v>0</v>
      </c>
      <c r="CU409" s="419">
        <v>0</v>
      </c>
      <c r="CV409" s="731">
        <v>0</v>
      </c>
      <c r="CW409" s="419">
        <v>0</v>
      </c>
      <c r="CX409" s="419">
        <v>0</v>
      </c>
      <c r="CY409" s="419">
        <v>0</v>
      </c>
      <c r="CZ409" s="420" t="s">
        <v>158</v>
      </c>
      <c r="DA409" s="420" t="s">
        <v>80</v>
      </c>
      <c r="DB409" s="544">
        <v>0</v>
      </c>
      <c r="DC409" s="544">
        <v>0</v>
      </c>
      <c r="DD409" s="545" t="s">
        <v>2095</v>
      </c>
      <c r="DE409" s="545"/>
      <c r="DF409" s="545" t="s">
        <v>82</v>
      </c>
      <c r="DG409" s="587"/>
      <c r="DH409" s="587"/>
      <c r="DI409" s="587"/>
      <c r="DJ409" s="587"/>
      <c r="DK409" s="587"/>
      <c r="DL409" s="587"/>
      <c r="DM409" s="587"/>
      <c r="DN409" s="587"/>
      <c r="DO409" s="587"/>
      <c r="DP409" s="587"/>
      <c r="DQ409" s="587"/>
      <c r="DR409" s="587"/>
      <c r="DS409" s="587"/>
      <c r="DT409" s="587"/>
      <c r="DU409" s="587"/>
      <c r="DV409" s="587"/>
      <c r="DW409" s="587"/>
      <c r="DX409" s="587"/>
      <c r="DY409" s="587"/>
      <c r="DZ409" s="587"/>
      <c r="EA409" s="587"/>
      <c r="EB409" s="587"/>
      <c r="EC409" s="587"/>
      <c r="ED409" s="587"/>
      <c r="EE409" s="587"/>
      <c r="EF409" s="587"/>
      <c r="EG409" s="587"/>
      <c r="EH409" s="587"/>
      <c r="EI409" s="587"/>
      <c r="EJ409" s="587"/>
      <c r="EK409" s="587"/>
      <c r="EL409" s="587"/>
      <c r="EM409" s="587"/>
      <c r="EN409" s="587"/>
      <c r="EO409" s="587"/>
      <c r="EP409" s="587"/>
      <c r="EQ409" s="587"/>
      <c r="ER409" s="587"/>
      <c r="ES409" s="587"/>
      <c r="ET409" s="587"/>
      <c r="EU409" s="587"/>
      <c r="EV409" s="587"/>
      <c r="EW409" s="587"/>
      <c r="EX409" s="587"/>
      <c r="EY409" s="587"/>
      <c r="EZ409" s="587"/>
      <c r="FA409" s="587"/>
      <c r="FB409" s="587"/>
      <c r="FC409" s="587"/>
      <c r="FD409" s="587"/>
      <c r="FE409" s="587"/>
      <c r="FF409" s="587"/>
      <c r="FG409" s="587"/>
      <c r="FH409" s="587"/>
      <c r="FI409" s="587"/>
      <c r="FJ409" s="587"/>
      <c r="FK409" s="587"/>
    </row>
    <row r="410" spans="1:167" s="429" customFormat="1" ht="46.5" outlineLevel="1">
      <c r="A410" s="874"/>
      <c r="B410" s="524" t="s">
        <v>282</v>
      </c>
      <c r="C410" s="532" t="s">
        <v>751</v>
      </c>
      <c r="D410" s="420" t="s">
        <v>82</v>
      </c>
      <c r="E410" s="420" t="s">
        <v>80</v>
      </c>
      <c r="F410" s="420" t="s">
        <v>80</v>
      </c>
      <c r="G410" s="526" t="s">
        <v>752</v>
      </c>
      <c r="H410" s="420" t="s">
        <v>315</v>
      </c>
      <c r="I410" s="419">
        <v>5843.74</v>
      </c>
      <c r="J410" s="419">
        <v>5843.74</v>
      </c>
      <c r="K410" s="419">
        <v>0</v>
      </c>
      <c r="L410" s="419">
        <v>0</v>
      </c>
      <c r="M410" s="419">
        <v>5843.74</v>
      </c>
      <c r="N410" s="419">
        <v>0</v>
      </c>
      <c r="O410" s="420" t="s">
        <v>80</v>
      </c>
      <c r="P410" s="527" t="s">
        <v>80</v>
      </c>
      <c r="Q410" s="528">
        <v>45382</v>
      </c>
      <c r="R410" s="420" t="s">
        <v>1671</v>
      </c>
      <c r="S410" s="420"/>
      <c r="T410" s="419">
        <v>0</v>
      </c>
      <c r="U410" s="419">
        <v>0</v>
      </c>
      <c r="V410" s="419">
        <v>3081.4</v>
      </c>
      <c r="W410" s="419">
        <v>3081.4</v>
      </c>
      <c r="X410" s="419">
        <v>2387.5300000000002</v>
      </c>
      <c r="Y410" s="419">
        <v>0</v>
      </c>
      <c r="Z410" s="419">
        <v>0</v>
      </c>
      <c r="AA410" s="419">
        <v>1378.28</v>
      </c>
      <c r="AB410" s="419">
        <v>1378.28</v>
      </c>
      <c r="AC410" s="419">
        <v>2254.9299999999998</v>
      </c>
      <c r="AD410" s="419">
        <v>0</v>
      </c>
      <c r="AE410" s="419">
        <v>0</v>
      </c>
      <c r="AF410" s="419">
        <v>1047.27</v>
      </c>
      <c r="AG410" s="419">
        <v>1047.27</v>
      </c>
      <c r="AH410" s="419">
        <v>826.47</v>
      </c>
      <c r="AI410" s="419">
        <v>0</v>
      </c>
      <c r="AJ410" s="419">
        <v>0</v>
      </c>
      <c r="AK410" s="419">
        <v>1715.07</v>
      </c>
      <c r="AL410" s="419">
        <v>1715.07</v>
      </c>
      <c r="AM410" s="419">
        <v>1047.27</v>
      </c>
      <c r="AN410" s="419">
        <v>0</v>
      </c>
      <c r="AO410" s="419">
        <v>0</v>
      </c>
      <c r="AP410" s="419">
        <v>300.76</v>
      </c>
      <c r="AQ410" s="419">
        <v>300.76</v>
      </c>
      <c r="AR410" s="419">
        <v>0</v>
      </c>
      <c r="AS410" s="419">
        <v>0</v>
      </c>
      <c r="AT410" s="419">
        <v>0</v>
      </c>
      <c r="AU410" s="419">
        <v>0</v>
      </c>
      <c r="AV410" s="419">
        <v>0</v>
      </c>
      <c r="AW410" s="419">
        <v>2254.9299999999998</v>
      </c>
      <c r="AX410" s="419">
        <v>0</v>
      </c>
      <c r="AY410" s="419">
        <v>0</v>
      </c>
      <c r="AZ410" s="419">
        <v>0</v>
      </c>
      <c r="BA410" s="419">
        <v>0</v>
      </c>
      <c r="BB410" s="419">
        <v>0</v>
      </c>
      <c r="BC410" s="419">
        <v>0</v>
      </c>
      <c r="BD410" s="419">
        <v>0</v>
      </c>
      <c r="BE410" s="419">
        <v>1077.52</v>
      </c>
      <c r="BF410" s="419">
        <v>1077.52</v>
      </c>
      <c r="BG410" s="419">
        <v>0</v>
      </c>
      <c r="BH410" s="419">
        <v>0</v>
      </c>
      <c r="BI410" s="419">
        <v>0</v>
      </c>
      <c r="BJ410" s="419">
        <v>0</v>
      </c>
      <c r="BK410" s="419">
        <v>0</v>
      </c>
      <c r="BL410" s="419">
        <v>0</v>
      </c>
      <c r="BM410" s="419">
        <v>0</v>
      </c>
      <c r="BN410" s="419">
        <v>0</v>
      </c>
      <c r="BO410" s="419">
        <v>0</v>
      </c>
      <c r="BP410" s="419">
        <v>0</v>
      </c>
      <c r="BQ410" s="419">
        <v>826.47</v>
      </c>
      <c r="BR410" s="419">
        <v>0</v>
      </c>
      <c r="BS410" s="419">
        <v>0</v>
      </c>
      <c r="BT410" s="419">
        <v>1047.27</v>
      </c>
      <c r="BU410" s="419">
        <v>1047.27</v>
      </c>
      <c r="BV410" s="419">
        <v>0</v>
      </c>
      <c r="BW410" s="419">
        <v>0</v>
      </c>
      <c r="BX410" s="419">
        <v>0</v>
      </c>
      <c r="BY410" s="419">
        <v>0</v>
      </c>
      <c r="BZ410" s="419">
        <v>0</v>
      </c>
      <c r="CA410" s="609">
        <v>0</v>
      </c>
      <c r="CB410" s="419">
        <v>0</v>
      </c>
      <c r="CC410" s="419">
        <v>0</v>
      </c>
      <c r="CD410" s="419">
        <v>0</v>
      </c>
      <c r="CE410" s="419">
        <v>0</v>
      </c>
      <c r="CF410" s="419">
        <v>0</v>
      </c>
      <c r="CG410" s="419">
        <v>0</v>
      </c>
      <c r="CH410" s="419">
        <v>0</v>
      </c>
      <c r="CI410" s="419">
        <v>0</v>
      </c>
      <c r="CJ410" s="419">
        <v>0</v>
      </c>
      <c r="CK410" s="419">
        <v>1047.27</v>
      </c>
      <c r="CL410" s="419">
        <v>0</v>
      </c>
      <c r="CM410" s="419">
        <v>0</v>
      </c>
      <c r="CN410" s="419">
        <v>1715.07</v>
      </c>
      <c r="CO410" s="419">
        <v>1715.07</v>
      </c>
      <c r="CP410" s="419">
        <v>0</v>
      </c>
      <c r="CQ410" s="419">
        <v>0</v>
      </c>
      <c r="CR410" s="419">
        <v>0</v>
      </c>
      <c r="CS410" s="419">
        <v>0</v>
      </c>
      <c r="CT410" s="419">
        <v>0</v>
      </c>
      <c r="CU410" s="419">
        <v>0</v>
      </c>
      <c r="CV410" s="731">
        <v>0</v>
      </c>
      <c r="CW410" s="419">
        <v>1582.47</v>
      </c>
      <c r="CX410" s="419">
        <v>0</v>
      </c>
      <c r="CY410" s="419">
        <v>0</v>
      </c>
      <c r="CZ410" s="420" t="s">
        <v>283</v>
      </c>
      <c r="DA410" s="420" t="s">
        <v>80</v>
      </c>
      <c r="DB410" s="544">
        <v>0</v>
      </c>
      <c r="DC410" s="544">
        <v>0</v>
      </c>
      <c r="DD410" s="545" t="s">
        <v>2095</v>
      </c>
      <c r="DE410" s="545"/>
      <c r="DF410" s="545" t="s">
        <v>82</v>
      </c>
      <c r="DG410" s="424"/>
      <c r="DH410" s="424"/>
      <c r="DI410" s="424"/>
      <c r="DJ410" s="424"/>
      <c r="DK410" s="424"/>
      <c r="DL410" s="424"/>
      <c r="DM410" s="424"/>
      <c r="DN410" s="424"/>
      <c r="DO410" s="424"/>
      <c r="DP410" s="424"/>
      <c r="DQ410" s="424"/>
      <c r="DR410" s="424"/>
      <c r="DS410" s="424"/>
      <c r="DT410" s="424"/>
      <c r="DU410" s="424"/>
      <c r="DV410" s="424"/>
      <c r="DW410" s="424"/>
      <c r="DX410" s="424"/>
      <c r="DY410" s="424"/>
      <c r="DZ410" s="424"/>
      <c r="EA410" s="424"/>
      <c r="EB410" s="424"/>
      <c r="EC410" s="424"/>
      <c r="ED410" s="424"/>
      <c r="EE410" s="424"/>
      <c r="EF410" s="424"/>
      <c r="EG410" s="424"/>
      <c r="EH410" s="424"/>
      <c r="EI410" s="424"/>
      <c r="EJ410" s="424"/>
      <c r="EK410" s="424"/>
      <c r="EL410" s="424"/>
      <c r="EM410" s="424"/>
      <c r="EN410" s="424"/>
      <c r="EO410" s="424"/>
      <c r="EP410" s="424"/>
      <c r="EQ410" s="424"/>
      <c r="ER410" s="424"/>
      <c r="ES410" s="424"/>
      <c r="ET410" s="424"/>
      <c r="EU410" s="424"/>
      <c r="EV410" s="424"/>
      <c r="EW410" s="424"/>
      <c r="EX410" s="424"/>
      <c r="EY410" s="424"/>
      <c r="EZ410" s="424"/>
      <c r="FA410" s="424"/>
      <c r="FB410" s="424"/>
      <c r="FC410" s="424"/>
      <c r="FD410" s="424"/>
      <c r="FE410" s="424"/>
      <c r="FF410" s="424"/>
      <c r="FG410" s="424"/>
      <c r="FH410" s="424"/>
      <c r="FI410" s="424"/>
      <c r="FJ410" s="424"/>
      <c r="FK410" s="424"/>
    </row>
    <row r="411" spans="1:167" s="44" customFormat="1" ht="54" customHeight="1">
      <c r="A411" s="874"/>
      <c r="B411" s="362" t="s">
        <v>261</v>
      </c>
      <c r="C411" s="66" t="s">
        <v>80</v>
      </c>
      <c r="D411" s="66" t="s">
        <v>80</v>
      </c>
      <c r="E411" s="66" t="s">
        <v>80</v>
      </c>
      <c r="F411" s="66" t="s">
        <v>80</v>
      </c>
      <c r="G411" s="96" t="s">
        <v>80</v>
      </c>
      <c r="H411" s="66" t="s">
        <v>80</v>
      </c>
      <c r="I411" s="46">
        <f t="shared" ref="I411:N411" si="90">SUM(I408:I410)</f>
        <v>11788.93</v>
      </c>
      <c r="J411" s="46">
        <f t="shared" si="90"/>
        <v>11788.93</v>
      </c>
      <c r="K411" s="46">
        <f t="shared" si="90"/>
        <v>0</v>
      </c>
      <c r="L411" s="46">
        <f t="shared" si="90"/>
        <v>0</v>
      </c>
      <c r="M411" s="46">
        <f t="shared" si="90"/>
        <v>11676.21</v>
      </c>
      <c r="N411" s="46">
        <f t="shared" si="90"/>
        <v>0</v>
      </c>
      <c r="O411" s="66" t="s">
        <v>80</v>
      </c>
      <c r="P411" s="307" t="s">
        <v>80</v>
      </c>
      <c r="Q411" s="308" t="s">
        <v>80</v>
      </c>
      <c r="R411" s="308" t="s">
        <v>80</v>
      </c>
      <c r="S411" s="66" t="s">
        <v>80</v>
      </c>
      <c r="T411" s="46">
        <f t="shared" ref="T411:AH411" si="91">SUM(T408:T410)</f>
        <v>77.569999999999993</v>
      </c>
      <c r="U411" s="46">
        <f t="shared" si="91"/>
        <v>0</v>
      </c>
      <c r="V411" s="46">
        <f t="shared" si="91"/>
        <v>8714.619999999999</v>
      </c>
      <c r="W411" s="46">
        <f t="shared" si="91"/>
        <v>8792.1899999999987</v>
      </c>
      <c r="X411" s="46">
        <f t="shared" si="91"/>
        <v>6276.3899999999994</v>
      </c>
      <c r="Y411" s="46">
        <f t="shared" si="91"/>
        <v>17.579999999999998</v>
      </c>
      <c r="Z411" s="46">
        <f t="shared" si="91"/>
        <v>0</v>
      </c>
      <c r="AA411" s="46">
        <f t="shared" si="91"/>
        <v>6590.49</v>
      </c>
      <c r="AB411" s="46">
        <f t="shared" si="91"/>
        <v>6608.07</v>
      </c>
      <c r="AC411" s="46">
        <f t="shared" si="91"/>
        <v>5903.5</v>
      </c>
      <c r="AD411" s="46">
        <f t="shared" si="91"/>
        <v>17.579999999999998</v>
      </c>
      <c r="AE411" s="46">
        <f t="shared" si="91"/>
        <v>0</v>
      </c>
      <c r="AF411" s="46">
        <f t="shared" si="91"/>
        <v>1146.8899999999999</v>
      </c>
      <c r="AG411" s="46">
        <f t="shared" si="91"/>
        <v>1164.47</v>
      </c>
      <c r="AH411" s="46">
        <f t="shared" si="91"/>
        <v>2570.83</v>
      </c>
      <c r="AI411" s="46">
        <f t="shared" ref="AI411:AM411" si="92">SUM(AI408:AI410)</f>
        <v>17.579999999999998</v>
      </c>
      <c r="AJ411" s="46">
        <f t="shared" si="92"/>
        <v>0</v>
      </c>
      <c r="AK411" s="46">
        <f t="shared" si="92"/>
        <v>1814.69</v>
      </c>
      <c r="AL411" s="46">
        <f>SUM(AL408:AL410)</f>
        <v>1832.27</v>
      </c>
      <c r="AM411" s="46">
        <f t="shared" si="92"/>
        <v>1146.8899999999999</v>
      </c>
      <c r="AN411" s="46">
        <f t="shared" ref="AN411:CA411" si="93">SUM(AN408:AN410)</f>
        <v>0</v>
      </c>
      <c r="AO411" s="46">
        <f t="shared" si="93"/>
        <v>0</v>
      </c>
      <c r="AP411" s="46">
        <f t="shared" si="93"/>
        <v>300.76</v>
      </c>
      <c r="AQ411" s="46">
        <f t="shared" si="93"/>
        <v>300.76</v>
      </c>
      <c r="AR411" s="46">
        <f t="shared" si="93"/>
        <v>0</v>
      </c>
      <c r="AS411" s="46">
        <f t="shared" si="93"/>
        <v>0</v>
      </c>
      <c r="AT411" s="46">
        <f t="shared" si="93"/>
        <v>0</v>
      </c>
      <c r="AU411" s="46">
        <f t="shared" si="93"/>
        <v>3720.4</v>
      </c>
      <c r="AV411" s="46">
        <f t="shared" si="93"/>
        <v>3720.4</v>
      </c>
      <c r="AW411" s="46">
        <f t="shared" si="93"/>
        <v>2354.5499999999997</v>
      </c>
      <c r="AX411" s="46">
        <f t="shared" si="93"/>
        <v>0</v>
      </c>
      <c r="AY411" s="46">
        <f t="shared" si="93"/>
        <v>0</v>
      </c>
      <c r="AZ411" s="46">
        <f t="shared" si="93"/>
        <v>0</v>
      </c>
      <c r="BA411" s="46">
        <f t="shared" si="93"/>
        <v>0</v>
      </c>
      <c r="BB411" s="46">
        <f t="shared" si="93"/>
        <v>0</v>
      </c>
      <c r="BC411" s="46">
        <f t="shared" si="93"/>
        <v>17.579999999999998</v>
      </c>
      <c r="BD411" s="46">
        <f t="shared" si="93"/>
        <v>0</v>
      </c>
      <c r="BE411" s="46">
        <f t="shared" si="93"/>
        <v>2569.33</v>
      </c>
      <c r="BF411" s="46">
        <f t="shared" si="93"/>
        <v>2586.91</v>
      </c>
      <c r="BG411" s="46">
        <f t="shared" si="93"/>
        <v>3548.95</v>
      </c>
      <c r="BH411" s="46">
        <f t="shared" si="93"/>
        <v>0</v>
      </c>
      <c r="BI411" s="46">
        <f t="shared" si="93"/>
        <v>0</v>
      </c>
      <c r="BJ411" s="46">
        <f t="shared" si="93"/>
        <v>0</v>
      </c>
      <c r="BK411" s="46">
        <f t="shared" si="93"/>
        <v>0</v>
      </c>
      <c r="BL411" s="46">
        <f t="shared" si="93"/>
        <v>0</v>
      </c>
      <c r="BM411" s="46">
        <f t="shared" si="93"/>
        <v>0</v>
      </c>
      <c r="BN411" s="46">
        <f t="shared" si="93"/>
        <v>0</v>
      </c>
      <c r="BO411" s="46">
        <f t="shared" si="93"/>
        <v>0</v>
      </c>
      <c r="BP411" s="46">
        <f t="shared" si="93"/>
        <v>0</v>
      </c>
      <c r="BQ411" s="46">
        <f t="shared" si="93"/>
        <v>2570.83</v>
      </c>
      <c r="BR411" s="46">
        <f t="shared" si="93"/>
        <v>0</v>
      </c>
      <c r="BS411" s="46">
        <f t="shared" si="93"/>
        <v>0</v>
      </c>
      <c r="BT411" s="46">
        <f t="shared" si="93"/>
        <v>1047.27</v>
      </c>
      <c r="BU411" s="46">
        <f t="shared" si="93"/>
        <v>1047.27</v>
      </c>
      <c r="BV411" s="46">
        <f t="shared" si="93"/>
        <v>0</v>
      </c>
      <c r="BW411" s="46">
        <f t="shared" si="93"/>
        <v>17.579999999999998</v>
      </c>
      <c r="BX411" s="46">
        <f t="shared" si="93"/>
        <v>0</v>
      </c>
      <c r="BY411" s="46">
        <f t="shared" si="93"/>
        <v>99.62</v>
      </c>
      <c r="BZ411" s="46">
        <f t="shared" si="93"/>
        <v>117.2</v>
      </c>
      <c r="CA411" s="717">
        <f t="shared" si="93"/>
        <v>0</v>
      </c>
      <c r="CB411" s="743">
        <f t="shared" ref="CB411:CU411" si="94">SUM(CB408:CB410)</f>
        <v>0</v>
      </c>
      <c r="CC411" s="743">
        <f t="shared" si="94"/>
        <v>0</v>
      </c>
      <c r="CD411" s="743">
        <f t="shared" si="94"/>
        <v>0</v>
      </c>
      <c r="CE411" s="743">
        <f t="shared" si="94"/>
        <v>0</v>
      </c>
      <c r="CF411" s="743">
        <f t="shared" si="94"/>
        <v>0</v>
      </c>
      <c r="CG411" s="743">
        <f t="shared" si="94"/>
        <v>0</v>
      </c>
      <c r="CH411" s="743">
        <f t="shared" si="94"/>
        <v>0</v>
      </c>
      <c r="CI411" s="743">
        <f t="shared" si="94"/>
        <v>0</v>
      </c>
      <c r="CJ411" s="743">
        <f t="shared" si="94"/>
        <v>0</v>
      </c>
      <c r="CK411" s="743">
        <f t="shared" si="94"/>
        <v>1146.8899999999999</v>
      </c>
      <c r="CL411" s="743">
        <f t="shared" si="94"/>
        <v>0</v>
      </c>
      <c r="CM411" s="743">
        <f t="shared" si="94"/>
        <v>0</v>
      </c>
      <c r="CN411" s="743">
        <f t="shared" si="94"/>
        <v>1715.07</v>
      </c>
      <c r="CO411" s="743">
        <f t="shared" si="94"/>
        <v>1715.07</v>
      </c>
      <c r="CP411" s="743">
        <f t="shared" si="94"/>
        <v>0</v>
      </c>
      <c r="CQ411" s="743">
        <f t="shared" si="94"/>
        <v>17.579999999999998</v>
      </c>
      <c r="CR411" s="743">
        <f t="shared" si="94"/>
        <v>0</v>
      </c>
      <c r="CS411" s="743">
        <f t="shared" si="94"/>
        <v>99.62</v>
      </c>
      <c r="CT411" s="743">
        <f t="shared" si="94"/>
        <v>117.2</v>
      </c>
      <c r="CU411" s="743">
        <f t="shared" si="94"/>
        <v>0</v>
      </c>
      <c r="CV411" s="727">
        <f>SUM(CV408:CV410)</f>
        <v>0</v>
      </c>
      <c r="CW411" s="46">
        <f>SUM(CW408:CW410)</f>
        <v>1682.0900000000001</v>
      </c>
      <c r="CX411" s="46">
        <f>SUM(CX408:CX410)</f>
        <v>0</v>
      </c>
      <c r="CY411" s="46">
        <f>SUM(CY408:CY410)</f>
        <v>0</v>
      </c>
      <c r="CZ411" s="306" t="s">
        <v>80</v>
      </c>
      <c r="DA411" s="327" t="s">
        <v>80</v>
      </c>
      <c r="DB411" s="390">
        <f>SUM(DB408:DB410)</f>
        <v>0</v>
      </c>
      <c r="DC411" s="390">
        <f>SUM(DC408:DC410)</f>
        <v>0</v>
      </c>
      <c r="DD411" s="397" t="s">
        <v>80</v>
      </c>
      <c r="DE411" s="553" t="s">
        <v>80</v>
      </c>
      <c r="DF411" s="553" t="s">
        <v>80</v>
      </c>
      <c r="DG411" s="41"/>
      <c r="DH411" s="41"/>
      <c r="DI411" s="41"/>
      <c r="DJ411" s="41"/>
      <c r="DK411" s="41"/>
      <c r="DL411" s="41"/>
      <c r="DM411" s="41"/>
      <c r="DN411" s="41"/>
      <c r="DO411" s="41"/>
      <c r="DP411" s="41"/>
      <c r="DQ411" s="41"/>
      <c r="DR411" s="41"/>
      <c r="DS411" s="41"/>
      <c r="DT411" s="41"/>
      <c r="DU411" s="41"/>
      <c r="DV411" s="41"/>
      <c r="DW411" s="41"/>
      <c r="DX411" s="41"/>
      <c r="DY411" s="41"/>
      <c r="DZ411" s="41"/>
      <c r="EA411" s="41"/>
      <c r="EB411" s="41"/>
      <c r="EC411" s="41"/>
      <c r="ED411" s="41"/>
      <c r="EE411" s="41"/>
      <c r="EF411" s="41"/>
      <c r="EG411" s="41"/>
      <c r="EH411" s="41"/>
      <c r="EI411" s="41"/>
      <c r="EJ411" s="41"/>
      <c r="EK411" s="41"/>
      <c r="EL411" s="41"/>
      <c r="EM411" s="41"/>
      <c r="EN411" s="41"/>
      <c r="EO411" s="41"/>
      <c r="EP411" s="41"/>
      <c r="EQ411" s="41"/>
      <c r="ER411" s="41"/>
      <c r="ES411" s="41"/>
      <c r="ET411" s="41"/>
      <c r="EU411" s="41"/>
      <c r="EV411" s="41"/>
      <c r="EW411" s="41"/>
      <c r="EX411" s="41"/>
      <c r="EY411" s="41"/>
      <c r="EZ411" s="41"/>
      <c r="FA411" s="41"/>
      <c r="FB411" s="41"/>
      <c r="FC411" s="41"/>
      <c r="FD411" s="41"/>
      <c r="FE411" s="41"/>
      <c r="FF411" s="41"/>
      <c r="FG411" s="41"/>
      <c r="FH411" s="41"/>
      <c r="FI411" s="41"/>
      <c r="FJ411" s="41"/>
      <c r="FK411" s="41"/>
    </row>
    <row r="412" spans="1:167" s="44" customFormat="1" ht="52.5">
      <c r="A412" s="874"/>
      <c r="B412" s="365" t="s">
        <v>217</v>
      </c>
      <c r="C412" s="48" t="s">
        <v>80</v>
      </c>
      <c r="D412" s="48" t="s">
        <v>80</v>
      </c>
      <c r="E412" s="48" t="s">
        <v>80</v>
      </c>
      <c r="F412" s="48" t="s">
        <v>80</v>
      </c>
      <c r="G412" s="99" t="s">
        <v>80</v>
      </c>
      <c r="H412" s="48" t="s">
        <v>80</v>
      </c>
      <c r="I412" s="49">
        <v>0</v>
      </c>
      <c r="J412" s="49">
        <v>0</v>
      </c>
      <c r="K412" s="49">
        <v>0</v>
      </c>
      <c r="L412" s="49">
        <v>0</v>
      </c>
      <c r="M412" s="49">
        <v>0</v>
      </c>
      <c r="N412" s="49">
        <v>0</v>
      </c>
      <c r="O412" s="48" t="s">
        <v>80</v>
      </c>
      <c r="P412" s="353" t="s">
        <v>80</v>
      </c>
      <c r="Q412" s="354" t="s">
        <v>80</v>
      </c>
      <c r="R412" s="354" t="s">
        <v>80</v>
      </c>
      <c r="S412" s="48" t="s">
        <v>80</v>
      </c>
      <c r="T412" s="49">
        <v>0</v>
      </c>
      <c r="U412" s="49">
        <v>0</v>
      </c>
      <c r="V412" s="49">
        <v>0</v>
      </c>
      <c r="W412" s="49">
        <v>0</v>
      </c>
      <c r="X412" s="49">
        <v>0</v>
      </c>
      <c r="Y412" s="49">
        <v>0</v>
      </c>
      <c r="Z412" s="49">
        <v>0</v>
      </c>
      <c r="AA412" s="49">
        <v>0</v>
      </c>
      <c r="AB412" s="49">
        <v>0</v>
      </c>
      <c r="AC412" s="49">
        <v>0</v>
      </c>
      <c r="AD412" s="49">
        <v>0</v>
      </c>
      <c r="AE412" s="49">
        <v>0</v>
      </c>
      <c r="AF412" s="49">
        <v>0</v>
      </c>
      <c r="AG412" s="49">
        <v>0</v>
      </c>
      <c r="AH412" s="49">
        <v>0</v>
      </c>
      <c r="AI412" s="49">
        <v>0</v>
      </c>
      <c r="AJ412" s="49">
        <v>0</v>
      </c>
      <c r="AK412" s="49">
        <v>0</v>
      </c>
      <c r="AL412" s="49">
        <v>0</v>
      </c>
      <c r="AM412" s="49">
        <v>0</v>
      </c>
      <c r="AN412" s="49">
        <v>0</v>
      </c>
      <c r="AO412" s="49">
        <v>0</v>
      </c>
      <c r="AP412" s="49">
        <v>0</v>
      </c>
      <c r="AQ412" s="49">
        <v>0</v>
      </c>
      <c r="AR412" s="49">
        <v>0</v>
      </c>
      <c r="AS412" s="49">
        <v>0</v>
      </c>
      <c r="AT412" s="49">
        <v>0</v>
      </c>
      <c r="AU412" s="49">
        <v>0</v>
      </c>
      <c r="AV412" s="49">
        <v>0</v>
      </c>
      <c r="AW412" s="49">
        <v>0</v>
      </c>
      <c r="AX412" s="49">
        <v>0</v>
      </c>
      <c r="AY412" s="49">
        <v>0</v>
      </c>
      <c r="AZ412" s="49">
        <v>0</v>
      </c>
      <c r="BA412" s="49">
        <v>0</v>
      </c>
      <c r="BB412" s="49">
        <v>0</v>
      </c>
      <c r="BC412" s="49">
        <v>0</v>
      </c>
      <c r="BD412" s="49">
        <v>0</v>
      </c>
      <c r="BE412" s="49">
        <v>0</v>
      </c>
      <c r="BF412" s="49">
        <v>0</v>
      </c>
      <c r="BG412" s="49">
        <v>0</v>
      </c>
      <c r="BH412" s="49">
        <v>0</v>
      </c>
      <c r="BI412" s="49">
        <v>0</v>
      </c>
      <c r="BJ412" s="49">
        <v>0</v>
      </c>
      <c r="BK412" s="49">
        <v>0</v>
      </c>
      <c r="BL412" s="49">
        <v>0</v>
      </c>
      <c r="BM412" s="49">
        <v>0</v>
      </c>
      <c r="BN412" s="49">
        <v>0</v>
      </c>
      <c r="BO412" s="49">
        <v>0</v>
      </c>
      <c r="BP412" s="49">
        <v>0</v>
      </c>
      <c r="BQ412" s="49">
        <v>0</v>
      </c>
      <c r="BR412" s="49">
        <v>0</v>
      </c>
      <c r="BS412" s="49">
        <v>0</v>
      </c>
      <c r="BT412" s="49">
        <v>0</v>
      </c>
      <c r="BU412" s="49">
        <v>0</v>
      </c>
      <c r="BV412" s="49">
        <v>0</v>
      </c>
      <c r="BW412" s="49">
        <v>0</v>
      </c>
      <c r="BX412" s="49">
        <v>0</v>
      </c>
      <c r="BY412" s="49">
        <v>0</v>
      </c>
      <c r="BZ412" s="49">
        <v>0</v>
      </c>
      <c r="CA412" s="723">
        <v>0</v>
      </c>
      <c r="CB412" s="49">
        <v>0</v>
      </c>
      <c r="CC412" s="49">
        <v>0</v>
      </c>
      <c r="CD412" s="49">
        <v>0</v>
      </c>
      <c r="CE412" s="49">
        <v>0</v>
      </c>
      <c r="CF412" s="49">
        <v>0</v>
      </c>
      <c r="CG412" s="49">
        <v>0</v>
      </c>
      <c r="CH412" s="49">
        <v>0</v>
      </c>
      <c r="CI412" s="49">
        <v>0</v>
      </c>
      <c r="CJ412" s="49">
        <v>0</v>
      </c>
      <c r="CK412" s="49">
        <v>0</v>
      </c>
      <c r="CL412" s="49">
        <v>0</v>
      </c>
      <c r="CM412" s="49">
        <v>0</v>
      </c>
      <c r="CN412" s="49">
        <v>0</v>
      </c>
      <c r="CO412" s="49">
        <v>0</v>
      </c>
      <c r="CP412" s="49">
        <v>0</v>
      </c>
      <c r="CQ412" s="49">
        <v>0</v>
      </c>
      <c r="CR412" s="49">
        <v>0</v>
      </c>
      <c r="CS412" s="49">
        <v>0</v>
      </c>
      <c r="CT412" s="49">
        <v>0</v>
      </c>
      <c r="CU412" s="49">
        <v>0</v>
      </c>
      <c r="CV412" s="740">
        <v>0</v>
      </c>
      <c r="CW412" s="49">
        <v>0</v>
      </c>
      <c r="CX412" s="49">
        <v>0</v>
      </c>
      <c r="CY412" s="49">
        <v>0</v>
      </c>
      <c r="CZ412" s="351" t="s">
        <v>80</v>
      </c>
      <c r="DA412" s="352" t="s">
        <v>80</v>
      </c>
      <c r="DB412" s="392">
        <v>0</v>
      </c>
      <c r="DC412" s="392">
        <v>0</v>
      </c>
      <c r="DD412" s="393" t="s">
        <v>80</v>
      </c>
      <c r="DE412" s="553" t="s">
        <v>80</v>
      </c>
      <c r="DF412" s="553" t="s">
        <v>80</v>
      </c>
      <c r="DG412" s="41"/>
      <c r="DH412" s="41"/>
      <c r="DI412" s="41"/>
      <c r="DJ412" s="41"/>
      <c r="DK412" s="41"/>
      <c r="DL412" s="41"/>
      <c r="DM412" s="41"/>
      <c r="DN412" s="41"/>
      <c r="DO412" s="41"/>
      <c r="DP412" s="41"/>
      <c r="DQ412" s="41"/>
      <c r="DR412" s="41"/>
      <c r="DS412" s="41"/>
      <c r="DT412" s="41"/>
      <c r="DU412" s="41"/>
      <c r="DV412" s="41"/>
      <c r="DW412" s="41"/>
      <c r="DX412" s="41"/>
      <c r="DY412" s="41"/>
      <c r="DZ412" s="41"/>
      <c r="EA412" s="41"/>
      <c r="EB412" s="41"/>
      <c r="EC412" s="41"/>
      <c r="ED412" s="41"/>
      <c r="EE412" s="41"/>
      <c r="EF412" s="41"/>
      <c r="EG412" s="41"/>
      <c r="EH412" s="41"/>
      <c r="EI412" s="41"/>
      <c r="EJ412" s="41"/>
      <c r="EK412" s="41"/>
      <c r="EL412" s="41"/>
      <c r="EM412" s="41"/>
      <c r="EN412" s="41"/>
      <c r="EO412" s="41"/>
      <c r="EP412" s="41"/>
      <c r="EQ412" s="41"/>
      <c r="ER412" s="41"/>
      <c r="ES412" s="41"/>
      <c r="ET412" s="41"/>
      <c r="EU412" s="41"/>
      <c r="EV412" s="41"/>
      <c r="EW412" s="41"/>
      <c r="EX412" s="41"/>
      <c r="EY412" s="41"/>
      <c r="EZ412" s="41"/>
      <c r="FA412" s="41"/>
      <c r="FB412" s="41"/>
      <c r="FC412" s="41"/>
      <c r="FD412" s="41"/>
      <c r="FE412" s="41"/>
      <c r="FF412" s="41"/>
      <c r="FG412" s="41"/>
      <c r="FH412" s="41"/>
      <c r="FI412" s="41"/>
      <c r="FJ412" s="41"/>
      <c r="FK412" s="41"/>
    </row>
    <row r="413" spans="1:167" s="44" customFormat="1" ht="52.5">
      <c r="A413" s="874"/>
      <c r="B413" s="364" t="s">
        <v>12</v>
      </c>
      <c r="C413" s="67" t="s">
        <v>80</v>
      </c>
      <c r="D413" s="67" t="s">
        <v>80</v>
      </c>
      <c r="E413" s="67" t="s">
        <v>80</v>
      </c>
      <c r="F413" s="67" t="s">
        <v>80</v>
      </c>
      <c r="G413" s="95" t="s">
        <v>80</v>
      </c>
      <c r="H413" s="67" t="s">
        <v>80</v>
      </c>
      <c r="I413" s="45">
        <f t="shared" ref="I413:N413" si="95">I411+I412</f>
        <v>11788.93</v>
      </c>
      <c r="J413" s="45">
        <f t="shared" si="95"/>
        <v>11788.93</v>
      </c>
      <c r="K413" s="45">
        <f t="shared" si="95"/>
        <v>0</v>
      </c>
      <c r="L413" s="45">
        <f t="shared" si="95"/>
        <v>0</v>
      </c>
      <c r="M413" s="45">
        <f t="shared" si="95"/>
        <v>11676.21</v>
      </c>
      <c r="N413" s="45">
        <f t="shared" si="95"/>
        <v>0</v>
      </c>
      <c r="O413" s="67" t="s">
        <v>80</v>
      </c>
      <c r="P413" s="320" t="s">
        <v>80</v>
      </c>
      <c r="Q413" s="321" t="s">
        <v>80</v>
      </c>
      <c r="R413" s="321" t="s">
        <v>80</v>
      </c>
      <c r="S413" s="67" t="s">
        <v>80</v>
      </c>
      <c r="T413" s="45">
        <f t="shared" ref="T413:AH413" si="96">T411+T412</f>
        <v>77.569999999999993</v>
      </c>
      <c r="U413" s="45">
        <f t="shared" si="96"/>
        <v>0</v>
      </c>
      <c r="V413" s="45">
        <f t="shared" si="96"/>
        <v>8714.619999999999</v>
      </c>
      <c r="W413" s="45">
        <f t="shared" si="96"/>
        <v>8792.1899999999987</v>
      </c>
      <c r="X413" s="45">
        <f t="shared" si="96"/>
        <v>6276.3899999999994</v>
      </c>
      <c r="Y413" s="45">
        <f t="shared" si="96"/>
        <v>17.579999999999998</v>
      </c>
      <c r="Z413" s="45">
        <f t="shared" si="96"/>
        <v>0</v>
      </c>
      <c r="AA413" s="45">
        <f t="shared" si="96"/>
        <v>6590.49</v>
      </c>
      <c r="AB413" s="45">
        <f t="shared" si="96"/>
        <v>6608.07</v>
      </c>
      <c r="AC413" s="45">
        <f t="shared" si="96"/>
        <v>5903.5</v>
      </c>
      <c r="AD413" s="45">
        <f t="shared" si="96"/>
        <v>17.579999999999998</v>
      </c>
      <c r="AE413" s="45">
        <f t="shared" si="96"/>
        <v>0</v>
      </c>
      <c r="AF413" s="45">
        <f t="shared" si="96"/>
        <v>1146.8899999999999</v>
      </c>
      <c r="AG413" s="45">
        <f t="shared" si="96"/>
        <v>1164.47</v>
      </c>
      <c r="AH413" s="45">
        <f t="shared" si="96"/>
        <v>2570.83</v>
      </c>
      <c r="AI413" s="45">
        <f t="shared" ref="AI413:AM413" si="97">AI411+AI412</f>
        <v>17.579999999999998</v>
      </c>
      <c r="AJ413" s="45">
        <f t="shared" si="97"/>
        <v>0</v>
      </c>
      <c r="AK413" s="45">
        <f t="shared" si="97"/>
        <v>1814.69</v>
      </c>
      <c r="AL413" s="45">
        <f t="shared" si="97"/>
        <v>1832.27</v>
      </c>
      <c r="AM413" s="45">
        <f t="shared" si="97"/>
        <v>1146.8899999999999</v>
      </c>
      <c r="AN413" s="45">
        <f t="shared" ref="AN413:CA413" si="98">AN411+AN412</f>
        <v>0</v>
      </c>
      <c r="AO413" s="45">
        <f t="shared" si="98"/>
        <v>0</v>
      </c>
      <c r="AP413" s="45">
        <f t="shared" si="98"/>
        <v>300.76</v>
      </c>
      <c r="AQ413" s="45">
        <f t="shared" si="98"/>
        <v>300.76</v>
      </c>
      <c r="AR413" s="45">
        <f t="shared" si="98"/>
        <v>0</v>
      </c>
      <c r="AS413" s="45">
        <f t="shared" si="98"/>
        <v>0</v>
      </c>
      <c r="AT413" s="45">
        <f t="shared" si="98"/>
        <v>0</v>
      </c>
      <c r="AU413" s="45">
        <f t="shared" si="98"/>
        <v>3720.4</v>
      </c>
      <c r="AV413" s="45">
        <f t="shared" si="98"/>
        <v>3720.4</v>
      </c>
      <c r="AW413" s="45">
        <f t="shared" si="98"/>
        <v>2354.5499999999997</v>
      </c>
      <c r="AX413" s="45">
        <f t="shared" si="98"/>
        <v>0</v>
      </c>
      <c r="AY413" s="45">
        <f t="shared" si="98"/>
        <v>0</v>
      </c>
      <c r="AZ413" s="45">
        <f t="shared" si="98"/>
        <v>0</v>
      </c>
      <c r="BA413" s="45">
        <f t="shared" si="98"/>
        <v>0</v>
      </c>
      <c r="BB413" s="45">
        <f t="shared" si="98"/>
        <v>0</v>
      </c>
      <c r="BC413" s="45">
        <f t="shared" si="98"/>
        <v>17.579999999999998</v>
      </c>
      <c r="BD413" s="45">
        <f t="shared" si="98"/>
        <v>0</v>
      </c>
      <c r="BE413" s="45">
        <f t="shared" si="98"/>
        <v>2569.33</v>
      </c>
      <c r="BF413" s="45">
        <f t="shared" si="98"/>
        <v>2586.91</v>
      </c>
      <c r="BG413" s="45">
        <f t="shared" si="98"/>
        <v>3548.95</v>
      </c>
      <c r="BH413" s="45">
        <f t="shared" si="98"/>
        <v>0</v>
      </c>
      <c r="BI413" s="45">
        <f t="shared" si="98"/>
        <v>0</v>
      </c>
      <c r="BJ413" s="45">
        <f t="shared" si="98"/>
        <v>0</v>
      </c>
      <c r="BK413" s="45">
        <f t="shared" si="98"/>
        <v>0</v>
      </c>
      <c r="BL413" s="45">
        <f t="shared" si="98"/>
        <v>0</v>
      </c>
      <c r="BM413" s="45">
        <f t="shared" si="98"/>
        <v>0</v>
      </c>
      <c r="BN413" s="45">
        <f t="shared" si="98"/>
        <v>0</v>
      </c>
      <c r="BO413" s="45">
        <f t="shared" si="98"/>
        <v>0</v>
      </c>
      <c r="BP413" s="45">
        <f t="shared" si="98"/>
        <v>0</v>
      </c>
      <c r="BQ413" s="45">
        <f t="shared" si="98"/>
        <v>2570.83</v>
      </c>
      <c r="BR413" s="45">
        <f t="shared" si="98"/>
        <v>0</v>
      </c>
      <c r="BS413" s="45">
        <f t="shared" si="98"/>
        <v>0</v>
      </c>
      <c r="BT413" s="45">
        <f t="shared" si="98"/>
        <v>1047.27</v>
      </c>
      <c r="BU413" s="45">
        <f t="shared" si="98"/>
        <v>1047.27</v>
      </c>
      <c r="BV413" s="45">
        <f t="shared" si="98"/>
        <v>0</v>
      </c>
      <c r="BW413" s="45">
        <f t="shared" si="98"/>
        <v>17.579999999999998</v>
      </c>
      <c r="BX413" s="45">
        <f t="shared" si="98"/>
        <v>0</v>
      </c>
      <c r="BY413" s="45">
        <f t="shared" si="98"/>
        <v>99.62</v>
      </c>
      <c r="BZ413" s="45">
        <f t="shared" si="98"/>
        <v>117.2</v>
      </c>
      <c r="CA413" s="716">
        <f t="shared" si="98"/>
        <v>0</v>
      </c>
      <c r="CB413" s="708">
        <f t="shared" ref="CB413:CU413" si="99">CB411+CB412</f>
        <v>0</v>
      </c>
      <c r="CC413" s="708">
        <f t="shared" si="99"/>
        <v>0</v>
      </c>
      <c r="CD413" s="708">
        <f t="shared" si="99"/>
        <v>0</v>
      </c>
      <c r="CE413" s="708">
        <f t="shared" si="99"/>
        <v>0</v>
      </c>
      <c r="CF413" s="708">
        <f t="shared" si="99"/>
        <v>0</v>
      </c>
      <c r="CG413" s="708">
        <f t="shared" si="99"/>
        <v>0</v>
      </c>
      <c r="CH413" s="708">
        <f t="shared" si="99"/>
        <v>0</v>
      </c>
      <c r="CI413" s="708">
        <f t="shared" si="99"/>
        <v>0</v>
      </c>
      <c r="CJ413" s="708">
        <f t="shared" si="99"/>
        <v>0</v>
      </c>
      <c r="CK413" s="708">
        <f t="shared" si="99"/>
        <v>1146.8899999999999</v>
      </c>
      <c r="CL413" s="708">
        <f t="shared" si="99"/>
        <v>0</v>
      </c>
      <c r="CM413" s="708">
        <f t="shared" si="99"/>
        <v>0</v>
      </c>
      <c r="CN413" s="708">
        <f t="shared" si="99"/>
        <v>1715.07</v>
      </c>
      <c r="CO413" s="708">
        <f t="shared" si="99"/>
        <v>1715.07</v>
      </c>
      <c r="CP413" s="708">
        <f t="shared" si="99"/>
        <v>0</v>
      </c>
      <c r="CQ413" s="708">
        <f t="shared" si="99"/>
        <v>17.579999999999998</v>
      </c>
      <c r="CR413" s="708">
        <f t="shared" si="99"/>
        <v>0</v>
      </c>
      <c r="CS413" s="708">
        <f t="shared" si="99"/>
        <v>99.62</v>
      </c>
      <c r="CT413" s="708">
        <f t="shared" si="99"/>
        <v>117.2</v>
      </c>
      <c r="CU413" s="708">
        <f t="shared" si="99"/>
        <v>0</v>
      </c>
      <c r="CV413" s="726">
        <f>CV411+CV412</f>
        <v>0</v>
      </c>
      <c r="CW413" s="45">
        <f>CW411+CW412</f>
        <v>1682.0900000000001</v>
      </c>
      <c r="CX413" s="45">
        <f>CX411+CX412</f>
        <v>0</v>
      </c>
      <c r="CY413" s="45">
        <f>CY411+CY412</f>
        <v>0</v>
      </c>
      <c r="CZ413" s="318" t="s">
        <v>80</v>
      </c>
      <c r="DA413" s="319" t="s">
        <v>80</v>
      </c>
      <c r="DB413" s="394">
        <f>DB411+DB412</f>
        <v>0</v>
      </c>
      <c r="DC413" s="394">
        <f>DC411+DC412</f>
        <v>0</v>
      </c>
      <c r="DD413" s="395" t="s">
        <v>80</v>
      </c>
      <c r="DE413" s="553" t="s">
        <v>80</v>
      </c>
      <c r="DF413" s="553" t="s">
        <v>80</v>
      </c>
      <c r="DG413" s="41"/>
      <c r="DH413" s="41"/>
      <c r="DI413" s="41"/>
      <c r="DJ413" s="41"/>
      <c r="DK413" s="41"/>
      <c r="DL413" s="41"/>
      <c r="DM413" s="41"/>
      <c r="DN413" s="41"/>
      <c r="DO413" s="41"/>
      <c r="DP413" s="41"/>
      <c r="DQ413" s="41"/>
      <c r="DR413" s="41"/>
      <c r="DS413" s="41"/>
      <c r="DT413" s="41"/>
      <c r="DU413" s="41"/>
      <c r="DV413" s="41"/>
      <c r="DW413" s="41"/>
      <c r="DX413" s="41"/>
      <c r="DY413" s="41"/>
      <c r="DZ413" s="41"/>
      <c r="EA413" s="41"/>
      <c r="EB413" s="41"/>
      <c r="EC413" s="41"/>
      <c r="ED413" s="41"/>
      <c r="EE413" s="41"/>
      <c r="EF413" s="41"/>
      <c r="EG413" s="41"/>
      <c r="EH413" s="41"/>
      <c r="EI413" s="41"/>
      <c r="EJ413" s="41"/>
      <c r="EK413" s="41"/>
      <c r="EL413" s="41"/>
      <c r="EM413" s="41"/>
      <c r="EN413" s="41"/>
      <c r="EO413" s="41"/>
      <c r="EP413" s="41"/>
      <c r="EQ413" s="41"/>
      <c r="ER413" s="41"/>
      <c r="ES413" s="41"/>
      <c r="ET413" s="41"/>
      <c r="EU413" s="41"/>
      <c r="EV413" s="41"/>
      <c r="EW413" s="41"/>
      <c r="EX413" s="41"/>
      <c r="EY413" s="41"/>
      <c r="EZ413" s="41"/>
      <c r="FA413" s="41"/>
      <c r="FB413" s="41"/>
      <c r="FC413" s="41"/>
      <c r="FD413" s="41"/>
      <c r="FE413" s="41"/>
      <c r="FF413" s="41"/>
      <c r="FG413" s="41"/>
      <c r="FH413" s="41"/>
      <c r="FI413" s="41"/>
      <c r="FJ413" s="41"/>
      <c r="FK413" s="41"/>
    </row>
    <row r="414" spans="1:167" s="427" customFormat="1" ht="70.5" customHeight="1" outlineLevel="1">
      <c r="A414" s="874" t="s">
        <v>18</v>
      </c>
      <c r="B414" s="557" t="s">
        <v>73</v>
      </c>
      <c r="C414" s="457" t="s">
        <v>696</v>
      </c>
      <c r="D414" s="457" t="s">
        <v>82</v>
      </c>
      <c r="E414" s="457" t="s">
        <v>80</v>
      </c>
      <c r="F414" s="558" t="s">
        <v>80</v>
      </c>
      <c r="G414" s="559">
        <v>3753</v>
      </c>
      <c r="H414" s="490" t="s">
        <v>317</v>
      </c>
      <c r="I414" s="489">
        <v>442442.34</v>
      </c>
      <c r="J414" s="489">
        <v>442441.29</v>
      </c>
      <c r="K414" s="489">
        <v>1.05</v>
      </c>
      <c r="L414" s="489">
        <v>420320.223</v>
      </c>
      <c r="M414" s="489">
        <v>0</v>
      </c>
      <c r="N414" s="489">
        <v>0</v>
      </c>
      <c r="O414" s="489" t="s">
        <v>80</v>
      </c>
      <c r="P414" s="477" t="s">
        <v>80</v>
      </c>
      <c r="Q414" s="478">
        <v>43951</v>
      </c>
      <c r="R414" s="457" t="s">
        <v>694</v>
      </c>
      <c r="S414" s="490"/>
      <c r="T414" s="489">
        <v>0</v>
      </c>
      <c r="U414" s="489">
        <v>0</v>
      </c>
      <c r="V414" s="489">
        <v>0</v>
      </c>
      <c r="W414" s="489">
        <v>22104.532930000001</v>
      </c>
      <c r="X414" s="489">
        <v>0</v>
      </c>
      <c r="Y414" s="489">
        <v>0</v>
      </c>
      <c r="Z414" s="489">
        <v>0</v>
      </c>
      <c r="AA414" s="489">
        <v>0</v>
      </c>
      <c r="AB414" s="489">
        <v>0</v>
      </c>
      <c r="AC414" s="489">
        <v>0</v>
      </c>
      <c r="AD414" s="489">
        <v>0</v>
      </c>
      <c r="AE414" s="489">
        <v>0</v>
      </c>
      <c r="AF414" s="489">
        <v>0</v>
      </c>
      <c r="AG414" s="489">
        <v>0</v>
      </c>
      <c r="AH414" s="489">
        <v>0</v>
      </c>
      <c r="AI414" s="489">
        <v>0</v>
      </c>
      <c r="AJ414" s="489">
        <v>0</v>
      </c>
      <c r="AK414" s="489">
        <v>0</v>
      </c>
      <c r="AL414" s="489">
        <v>0</v>
      </c>
      <c r="AM414" s="489">
        <v>0</v>
      </c>
      <c r="AN414" s="456">
        <v>0</v>
      </c>
      <c r="AO414" s="456">
        <v>0</v>
      </c>
      <c r="AP414" s="456">
        <v>0</v>
      </c>
      <c r="AQ414" s="456">
        <v>0</v>
      </c>
      <c r="AR414" s="456">
        <v>0</v>
      </c>
      <c r="AS414" s="456">
        <v>0</v>
      </c>
      <c r="AT414" s="456">
        <v>0</v>
      </c>
      <c r="AU414" s="456">
        <v>0</v>
      </c>
      <c r="AV414" s="456">
        <v>0</v>
      </c>
      <c r="AW414" s="456">
        <v>0</v>
      </c>
      <c r="AX414" s="456">
        <v>0</v>
      </c>
      <c r="AY414" s="456">
        <v>0</v>
      </c>
      <c r="AZ414" s="456">
        <v>0</v>
      </c>
      <c r="BA414" s="456">
        <v>0</v>
      </c>
      <c r="BB414" s="456">
        <v>0</v>
      </c>
      <c r="BC414" s="456">
        <v>0</v>
      </c>
      <c r="BD414" s="456">
        <v>0</v>
      </c>
      <c r="BE414" s="456">
        <v>0</v>
      </c>
      <c r="BF414" s="456">
        <v>0</v>
      </c>
      <c r="BG414" s="456">
        <v>0</v>
      </c>
      <c r="BH414" s="456">
        <v>0</v>
      </c>
      <c r="BI414" s="456">
        <v>0</v>
      </c>
      <c r="BJ414" s="456">
        <v>0</v>
      </c>
      <c r="BK414" s="456">
        <v>0</v>
      </c>
      <c r="BL414" s="456">
        <v>0</v>
      </c>
      <c r="BM414" s="456">
        <v>0</v>
      </c>
      <c r="BN414" s="456">
        <v>0</v>
      </c>
      <c r="BO414" s="456">
        <v>0</v>
      </c>
      <c r="BP414" s="456">
        <v>0</v>
      </c>
      <c r="BQ414" s="456">
        <v>0</v>
      </c>
      <c r="BR414" s="456">
        <v>0</v>
      </c>
      <c r="BS414" s="456">
        <v>0</v>
      </c>
      <c r="BT414" s="456">
        <v>0</v>
      </c>
      <c r="BU414" s="456">
        <v>0</v>
      </c>
      <c r="BV414" s="456">
        <v>0</v>
      </c>
      <c r="BW414" s="456">
        <v>0</v>
      </c>
      <c r="BX414" s="456">
        <v>0</v>
      </c>
      <c r="BY414" s="456">
        <v>0</v>
      </c>
      <c r="BZ414" s="456">
        <v>0</v>
      </c>
      <c r="CA414" s="603">
        <v>0</v>
      </c>
      <c r="CB414" s="456">
        <v>0</v>
      </c>
      <c r="CC414" s="456">
        <v>0</v>
      </c>
      <c r="CD414" s="456">
        <v>0</v>
      </c>
      <c r="CE414" s="456">
        <v>0</v>
      </c>
      <c r="CF414" s="456">
        <v>0</v>
      </c>
      <c r="CG414" s="456">
        <v>0</v>
      </c>
      <c r="CH414" s="456">
        <v>0</v>
      </c>
      <c r="CI414" s="456">
        <v>0</v>
      </c>
      <c r="CJ414" s="456">
        <v>0</v>
      </c>
      <c r="CK414" s="456">
        <v>0</v>
      </c>
      <c r="CL414" s="456">
        <v>0</v>
      </c>
      <c r="CM414" s="456">
        <v>0</v>
      </c>
      <c r="CN414" s="456">
        <v>0</v>
      </c>
      <c r="CO414" s="456">
        <v>0</v>
      </c>
      <c r="CP414" s="456">
        <v>0</v>
      </c>
      <c r="CQ414" s="456">
        <v>0</v>
      </c>
      <c r="CR414" s="456">
        <v>0</v>
      </c>
      <c r="CS414" s="456">
        <v>0</v>
      </c>
      <c r="CT414" s="456">
        <v>0</v>
      </c>
      <c r="CU414" s="456">
        <v>0</v>
      </c>
      <c r="CV414" s="730">
        <v>0</v>
      </c>
      <c r="CW414" s="456">
        <v>0</v>
      </c>
      <c r="CX414" s="456">
        <v>0</v>
      </c>
      <c r="CY414" s="456">
        <v>0</v>
      </c>
      <c r="CZ414" s="457" t="s">
        <v>486</v>
      </c>
      <c r="DA414" s="457" t="s">
        <v>80</v>
      </c>
      <c r="DB414" s="457">
        <v>0</v>
      </c>
      <c r="DC414" s="457">
        <v>0</v>
      </c>
      <c r="DD414" s="457" t="s">
        <v>2095</v>
      </c>
      <c r="DE414" s="457"/>
      <c r="DF414" s="457" t="s">
        <v>82</v>
      </c>
      <c r="DG414" s="587"/>
      <c r="DH414" s="587"/>
      <c r="DI414" s="587"/>
      <c r="DJ414" s="587"/>
      <c r="DK414" s="587"/>
      <c r="DL414" s="587"/>
      <c r="DM414" s="587"/>
      <c r="DN414" s="587"/>
      <c r="DO414" s="587"/>
      <c r="DP414" s="587"/>
      <c r="DQ414" s="587"/>
      <c r="DR414" s="587"/>
      <c r="DS414" s="587"/>
      <c r="DT414" s="587"/>
      <c r="DU414" s="587"/>
    </row>
    <row r="415" spans="1:167" s="427" customFormat="1" ht="64.5" customHeight="1" outlineLevel="1">
      <c r="A415" s="874"/>
      <c r="B415" s="557" t="s">
        <v>281</v>
      </c>
      <c r="C415" s="457" t="s">
        <v>697</v>
      </c>
      <c r="D415" s="457" t="s">
        <v>82</v>
      </c>
      <c r="E415" s="457" t="s">
        <v>80</v>
      </c>
      <c r="F415" s="558" t="s">
        <v>80</v>
      </c>
      <c r="G415" s="559">
        <v>4705</v>
      </c>
      <c r="H415" s="490" t="s">
        <v>317</v>
      </c>
      <c r="I415" s="489">
        <v>114354.24000000001</v>
      </c>
      <c r="J415" s="489">
        <v>114354.24000000001</v>
      </c>
      <c r="K415" s="489">
        <v>0</v>
      </c>
      <c r="L415" s="489">
        <v>108636.52800000001</v>
      </c>
      <c r="M415" s="489">
        <v>0</v>
      </c>
      <c r="N415" s="489">
        <v>0</v>
      </c>
      <c r="O415" s="489" t="s">
        <v>80</v>
      </c>
      <c r="P415" s="477" t="s">
        <v>80</v>
      </c>
      <c r="Q415" s="478">
        <v>43951</v>
      </c>
      <c r="R415" s="457" t="s">
        <v>694</v>
      </c>
      <c r="S415" s="490"/>
      <c r="T415" s="489">
        <v>0</v>
      </c>
      <c r="U415" s="489">
        <v>0</v>
      </c>
      <c r="V415" s="489">
        <v>0</v>
      </c>
      <c r="W415" s="489">
        <v>38636.405409999999</v>
      </c>
      <c r="X415" s="489">
        <v>727.44</v>
      </c>
      <c r="Y415" s="489">
        <v>0</v>
      </c>
      <c r="Z415" s="489">
        <v>0</v>
      </c>
      <c r="AA415" s="489">
        <v>0</v>
      </c>
      <c r="AB415" s="489">
        <v>0</v>
      </c>
      <c r="AC415" s="489">
        <v>727.44</v>
      </c>
      <c r="AD415" s="489">
        <v>0</v>
      </c>
      <c r="AE415" s="489">
        <v>0</v>
      </c>
      <c r="AF415" s="489">
        <v>0</v>
      </c>
      <c r="AG415" s="489">
        <v>0</v>
      </c>
      <c r="AH415" s="489">
        <v>32937.366399999999</v>
      </c>
      <c r="AI415" s="489">
        <v>0</v>
      </c>
      <c r="AJ415" s="489">
        <v>0</v>
      </c>
      <c r="AK415" s="489">
        <v>0</v>
      </c>
      <c r="AL415" s="489">
        <v>0</v>
      </c>
      <c r="AM415" s="489">
        <v>0</v>
      </c>
      <c r="AN415" s="456">
        <v>0</v>
      </c>
      <c r="AO415" s="456">
        <v>0</v>
      </c>
      <c r="AP415" s="456">
        <v>0</v>
      </c>
      <c r="AQ415" s="456">
        <v>0</v>
      </c>
      <c r="AR415" s="456">
        <v>0</v>
      </c>
      <c r="AS415" s="456">
        <v>0</v>
      </c>
      <c r="AT415" s="456">
        <v>0</v>
      </c>
      <c r="AU415" s="456">
        <v>0</v>
      </c>
      <c r="AV415" s="456">
        <v>0</v>
      </c>
      <c r="AW415" s="456">
        <v>0</v>
      </c>
      <c r="AX415" s="456">
        <v>0</v>
      </c>
      <c r="AY415" s="456">
        <v>0</v>
      </c>
      <c r="AZ415" s="456">
        <v>0</v>
      </c>
      <c r="BA415" s="456">
        <v>0</v>
      </c>
      <c r="BB415" s="456">
        <v>0</v>
      </c>
      <c r="BC415" s="456">
        <v>0</v>
      </c>
      <c r="BD415" s="456">
        <v>0</v>
      </c>
      <c r="BE415" s="456">
        <v>0</v>
      </c>
      <c r="BF415" s="456">
        <v>0</v>
      </c>
      <c r="BG415" s="456">
        <v>727.44</v>
      </c>
      <c r="BH415" s="456">
        <v>0</v>
      </c>
      <c r="BI415" s="456">
        <v>0</v>
      </c>
      <c r="BJ415" s="456">
        <v>0</v>
      </c>
      <c r="BK415" s="456">
        <v>0</v>
      </c>
      <c r="BL415" s="456">
        <v>32937.366399999999</v>
      </c>
      <c r="BM415" s="456">
        <v>0</v>
      </c>
      <c r="BN415" s="456">
        <v>0</v>
      </c>
      <c r="BO415" s="456">
        <v>0</v>
      </c>
      <c r="BP415" s="456">
        <v>0</v>
      </c>
      <c r="BQ415" s="456">
        <v>0</v>
      </c>
      <c r="BR415" s="456">
        <v>0</v>
      </c>
      <c r="BS415" s="456">
        <v>0</v>
      </c>
      <c r="BT415" s="456">
        <v>0</v>
      </c>
      <c r="BU415" s="456">
        <v>0</v>
      </c>
      <c r="BV415" s="456">
        <v>0</v>
      </c>
      <c r="BW415" s="456">
        <v>0</v>
      </c>
      <c r="BX415" s="456">
        <v>0</v>
      </c>
      <c r="BY415" s="456">
        <v>0</v>
      </c>
      <c r="BZ415" s="456">
        <v>0</v>
      </c>
      <c r="CA415" s="603">
        <v>0</v>
      </c>
      <c r="CB415" s="456">
        <v>0</v>
      </c>
      <c r="CC415" s="456">
        <v>0</v>
      </c>
      <c r="CD415" s="456">
        <v>0</v>
      </c>
      <c r="CE415" s="456">
        <v>0</v>
      </c>
      <c r="CF415" s="456">
        <v>0</v>
      </c>
      <c r="CG415" s="456">
        <v>0</v>
      </c>
      <c r="CH415" s="456">
        <v>0</v>
      </c>
      <c r="CI415" s="456">
        <v>0</v>
      </c>
      <c r="CJ415" s="456">
        <v>0</v>
      </c>
      <c r="CK415" s="456">
        <v>0</v>
      </c>
      <c r="CL415" s="456">
        <v>0</v>
      </c>
      <c r="CM415" s="456">
        <v>0</v>
      </c>
      <c r="CN415" s="456">
        <v>0</v>
      </c>
      <c r="CO415" s="456">
        <v>0</v>
      </c>
      <c r="CP415" s="456">
        <v>0</v>
      </c>
      <c r="CQ415" s="456">
        <v>0</v>
      </c>
      <c r="CR415" s="456">
        <v>0</v>
      </c>
      <c r="CS415" s="456">
        <v>0</v>
      </c>
      <c r="CT415" s="456">
        <v>0</v>
      </c>
      <c r="CU415" s="456">
        <v>0</v>
      </c>
      <c r="CV415" s="730">
        <v>0</v>
      </c>
      <c r="CW415" s="456">
        <v>0</v>
      </c>
      <c r="CX415" s="456">
        <v>0</v>
      </c>
      <c r="CY415" s="456">
        <v>0</v>
      </c>
      <c r="CZ415" s="457" t="s">
        <v>487</v>
      </c>
      <c r="DA415" s="457" t="s">
        <v>80</v>
      </c>
      <c r="DB415" s="457">
        <v>0</v>
      </c>
      <c r="DC415" s="457">
        <v>0</v>
      </c>
      <c r="DD415" s="457" t="s">
        <v>2095</v>
      </c>
      <c r="DE415" s="457"/>
      <c r="DF415" s="457" t="s">
        <v>82</v>
      </c>
      <c r="DG415" s="587"/>
      <c r="DH415" s="587"/>
      <c r="DI415" s="587"/>
      <c r="DJ415" s="587"/>
      <c r="DK415" s="587"/>
      <c r="DL415" s="587"/>
      <c r="DM415" s="587"/>
      <c r="DN415" s="587"/>
      <c r="DO415" s="587"/>
      <c r="DP415" s="587"/>
      <c r="DQ415" s="587"/>
      <c r="DR415" s="587"/>
      <c r="DS415" s="587"/>
      <c r="DT415" s="587"/>
      <c r="DU415" s="587"/>
    </row>
    <row r="416" spans="1:167" s="427" customFormat="1" ht="66" customHeight="1" outlineLevel="1">
      <c r="A416" s="874"/>
      <c r="B416" s="557" t="s">
        <v>753</v>
      </c>
      <c r="C416" s="457" t="s">
        <v>1067</v>
      </c>
      <c r="D416" s="457" t="s">
        <v>82</v>
      </c>
      <c r="E416" s="457" t="s">
        <v>80</v>
      </c>
      <c r="F416" s="558" t="s">
        <v>80</v>
      </c>
      <c r="G416" s="559" t="s">
        <v>1341</v>
      </c>
      <c r="H416" s="490" t="s">
        <v>317</v>
      </c>
      <c r="I416" s="489">
        <v>484862.40600000002</v>
      </c>
      <c r="J416" s="489">
        <v>484862.40600000002</v>
      </c>
      <c r="K416" s="489">
        <v>0</v>
      </c>
      <c r="L416" s="489">
        <v>460619.28570000001</v>
      </c>
      <c r="M416" s="489">
        <v>0</v>
      </c>
      <c r="N416" s="489">
        <v>0</v>
      </c>
      <c r="O416" s="560" t="s">
        <v>80</v>
      </c>
      <c r="P416" s="477" t="s">
        <v>80</v>
      </c>
      <c r="Q416" s="478">
        <v>44742</v>
      </c>
      <c r="R416" s="457" t="s">
        <v>1671</v>
      </c>
      <c r="S416" s="559"/>
      <c r="T416" s="489" t="s">
        <v>2299</v>
      </c>
      <c r="U416" s="560" t="s">
        <v>2425</v>
      </c>
      <c r="V416" s="560" t="s">
        <v>2298</v>
      </c>
      <c r="W416" s="489">
        <v>132102.3738</v>
      </c>
      <c r="X416" s="489">
        <v>110000</v>
      </c>
      <c r="Y416" s="489">
        <v>16298.857</v>
      </c>
      <c r="Z416" s="489">
        <v>0</v>
      </c>
      <c r="AA416" s="489">
        <v>119678.283</v>
      </c>
      <c r="AB416" s="489">
        <v>135977.13999999998</v>
      </c>
      <c r="AC416" s="489">
        <v>110000</v>
      </c>
      <c r="AD416" s="489">
        <v>0</v>
      </c>
      <c r="AE416" s="489">
        <v>0</v>
      </c>
      <c r="AF416" s="489">
        <v>0</v>
      </c>
      <c r="AG416" s="489">
        <v>0</v>
      </c>
      <c r="AH416" s="489">
        <v>9678.2800000000007</v>
      </c>
      <c r="AI416" s="489">
        <v>0</v>
      </c>
      <c r="AJ416" s="489">
        <v>0</v>
      </c>
      <c r="AK416" s="489">
        <v>0</v>
      </c>
      <c r="AL416" s="489">
        <v>0</v>
      </c>
      <c r="AM416" s="489">
        <v>0</v>
      </c>
      <c r="AN416" s="456">
        <v>6298.857</v>
      </c>
      <c r="AO416" s="456">
        <v>0</v>
      </c>
      <c r="AP416" s="456">
        <v>119678.283</v>
      </c>
      <c r="AQ416" s="456">
        <v>125977.14</v>
      </c>
      <c r="AR416" s="456">
        <v>0</v>
      </c>
      <c r="AS416" s="456">
        <v>5000</v>
      </c>
      <c r="AT416" s="456">
        <v>0</v>
      </c>
      <c r="AU416" s="456">
        <v>0</v>
      </c>
      <c r="AV416" s="456">
        <v>5000</v>
      </c>
      <c r="AW416" s="456">
        <v>0</v>
      </c>
      <c r="AX416" s="456">
        <v>0</v>
      </c>
      <c r="AY416" s="456">
        <v>0</v>
      </c>
      <c r="AZ416" s="456">
        <v>0</v>
      </c>
      <c r="BA416" s="456">
        <v>0</v>
      </c>
      <c r="BB416" s="456">
        <v>110000</v>
      </c>
      <c r="BC416" s="456">
        <v>5000</v>
      </c>
      <c r="BD416" s="456">
        <v>0</v>
      </c>
      <c r="BE416" s="456">
        <v>0</v>
      </c>
      <c r="BF416" s="456">
        <v>5000</v>
      </c>
      <c r="BG416" s="456">
        <v>0</v>
      </c>
      <c r="BH416" s="456">
        <v>0</v>
      </c>
      <c r="BI416" s="456">
        <v>0</v>
      </c>
      <c r="BJ416" s="456">
        <v>0</v>
      </c>
      <c r="BK416" s="456">
        <v>0</v>
      </c>
      <c r="BL416" s="456">
        <v>0</v>
      </c>
      <c r="BM416" s="456">
        <v>0</v>
      </c>
      <c r="BN416" s="456">
        <v>0</v>
      </c>
      <c r="BO416" s="456">
        <v>0</v>
      </c>
      <c r="BP416" s="456">
        <v>0</v>
      </c>
      <c r="BQ416" s="456">
        <v>0</v>
      </c>
      <c r="BR416" s="489">
        <v>0</v>
      </c>
      <c r="BS416" s="489">
        <v>0</v>
      </c>
      <c r="BT416" s="489">
        <v>0</v>
      </c>
      <c r="BU416" s="489">
        <v>0</v>
      </c>
      <c r="BV416" s="456">
        <v>9678.2800000000007</v>
      </c>
      <c r="BW416" s="456">
        <v>0</v>
      </c>
      <c r="BX416" s="456">
        <v>0</v>
      </c>
      <c r="BY416" s="456">
        <v>0</v>
      </c>
      <c r="BZ416" s="456">
        <v>0</v>
      </c>
      <c r="CA416" s="603">
        <v>0</v>
      </c>
      <c r="CB416" s="456">
        <v>0</v>
      </c>
      <c r="CC416" s="456">
        <v>0</v>
      </c>
      <c r="CD416" s="456">
        <v>0</v>
      </c>
      <c r="CE416" s="456">
        <v>0</v>
      </c>
      <c r="CF416" s="456">
        <v>0</v>
      </c>
      <c r="CG416" s="456">
        <v>0</v>
      </c>
      <c r="CH416" s="456">
        <v>0</v>
      </c>
      <c r="CI416" s="456">
        <v>0</v>
      </c>
      <c r="CJ416" s="456">
        <v>0</v>
      </c>
      <c r="CK416" s="456">
        <v>0</v>
      </c>
      <c r="CL416" s="456">
        <v>0</v>
      </c>
      <c r="CM416" s="456">
        <v>0</v>
      </c>
      <c r="CN416" s="456">
        <v>0</v>
      </c>
      <c r="CO416" s="456">
        <v>0</v>
      </c>
      <c r="CP416" s="456">
        <v>0</v>
      </c>
      <c r="CQ416" s="456">
        <v>0</v>
      </c>
      <c r="CR416" s="456">
        <v>0</v>
      </c>
      <c r="CS416" s="456">
        <v>0</v>
      </c>
      <c r="CT416" s="456">
        <v>0</v>
      </c>
      <c r="CU416" s="456">
        <v>0</v>
      </c>
      <c r="CV416" s="730">
        <v>0</v>
      </c>
      <c r="CW416" s="456">
        <v>0</v>
      </c>
      <c r="CX416" s="456">
        <v>0</v>
      </c>
      <c r="CY416" s="456">
        <v>0</v>
      </c>
      <c r="CZ416" s="457" t="s">
        <v>754</v>
      </c>
      <c r="DA416" s="457" t="s">
        <v>1316</v>
      </c>
      <c r="DB416" s="457">
        <v>0</v>
      </c>
      <c r="DC416" s="457">
        <v>0</v>
      </c>
      <c r="DD416" s="457" t="s">
        <v>2095</v>
      </c>
      <c r="DE416" s="457"/>
      <c r="DF416" s="457" t="s">
        <v>82</v>
      </c>
      <c r="DG416" s="587"/>
      <c r="DH416" s="587"/>
      <c r="DI416" s="587"/>
      <c r="DJ416" s="587"/>
      <c r="DK416" s="587"/>
      <c r="DL416" s="587"/>
      <c r="DM416" s="587"/>
      <c r="DN416" s="587"/>
      <c r="DO416" s="587"/>
      <c r="DP416" s="587"/>
      <c r="DQ416" s="587"/>
      <c r="DR416" s="587"/>
      <c r="DS416" s="587"/>
      <c r="DT416" s="587"/>
      <c r="DU416" s="587"/>
    </row>
    <row r="417" spans="1:125" s="427" customFormat="1" ht="46.5" outlineLevel="1">
      <c r="A417" s="874"/>
      <c r="B417" s="788" t="s">
        <v>4</v>
      </c>
      <c r="C417" s="404" t="s">
        <v>848</v>
      </c>
      <c r="D417" s="404" t="s">
        <v>82</v>
      </c>
      <c r="E417" s="404" t="s">
        <v>80</v>
      </c>
      <c r="F417" s="789" t="s">
        <v>80</v>
      </c>
      <c r="G417" s="790">
        <v>3754</v>
      </c>
      <c r="H417" s="791" t="s">
        <v>318</v>
      </c>
      <c r="I417" s="584">
        <v>11969.5</v>
      </c>
      <c r="J417" s="584">
        <v>11969.5</v>
      </c>
      <c r="K417" s="792">
        <v>0</v>
      </c>
      <c r="L417" s="792">
        <v>9471.0249999999996</v>
      </c>
      <c r="M417" s="792">
        <v>0</v>
      </c>
      <c r="N417" s="792">
        <v>0</v>
      </c>
      <c r="O417" s="792" t="s">
        <v>80</v>
      </c>
      <c r="P417" s="585" t="s">
        <v>80</v>
      </c>
      <c r="Q417" s="586">
        <v>44742</v>
      </c>
      <c r="R417" s="404" t="s">
        <v>1671</v>
      </c>
      <c r="S417" s="793" t="s">
        <v>2605</v>
      </c>
      <c r="T417" s="792">
        <v>248.06095999999999</v>
      </c>
      <c r="U417" s="792">
        <v>0</v>
      </c>
      <c r="V417" s="792">
        <v>0</v>
      </c>
      <c r="W417" s="792">
        <v>248.06095999999999</v>
      </c>
      <c r="X417" s="792">
        <v>0</v>
      </c>
      <c r="Y417" s="792">
        <v>0</v>
      </c>
      <c r="Z417" s="792">
        <v>0</v>
      </c>
      <c r="AA417" s="792">
        <v>0</v>
      </c>
      <c r="AB417" s="792">
        <v>0</v>
      </c>
      <c r="AC417" s="792">
        <v>0</v>
      </c>
      <c r="AD417" s="792">
        <v>250.41404</v>
      </c>
      <c r="AE417" s="792">
        <v>0</v>
      </c>
      <c r="AF417" s="792">
        <v>2571.2383840000002</v>
      </c>
      <c r="AG417" s="792">
        <v>2821.6524240000003</v>
      </c>
      <c r="AH417" s="792">
        <v>0</v>
      </c>
      <c r="AI417" s="792">
        <v>0</v>
      </c>
      <c r="AJ417" s="792">
        <v>0</v>
      </c>
      <c r="AK417" s="792">
        <v>0</v>
      </c>
      <c r="AL417" s="792">
        <v>0</v>
      </c>
      <c r="AM417" s="792">
        <v>0</v>
      </c>
      <c r="AN417" s="584">
        <v>0</v>
      </c>
      <c r="AO417" s="584">
        <v>0</v>
      </c>
      <c r="AP417" s="584">
        <v>0</v>
      </c>
      <c r="AQ417" s="584">
        <v>0</v>
      </c>
      <c r="AR417" s="584">
        <v>0</v>
      </c>
      <c r="AS417" s="584">
        <v>0</v>
      </c>
      <c r="AT417" s="584">
        <v>0</v>
      </c>
      <c r="AU417" s="584">
        <v>0</v>
      </c>
      <c r="AV417" s="584">
        <v>0</v>
      </c>
      <c r="AW417" s="584">
        <v>0</v>
      </c>
      <c r="AX417" s="584">
        <v>0</v>
      </c>
      <c r="AY417" s="584">
        <v>0</v>
      </c>
      <c r="AZ417" s="584">
        <v>0</v>
      </c>
      <c r="BA417" s="584">
        <v>0</v>
      </c>
      <c r="BB417" s="584">
        <v>0</v>
      </c>
      <c r="BC417" s="584">
        <v>0</v>
      </c>
      <c r="BD417" s="584">
        <v>0</v>
      </c>
      <c r="BE417" s="584">
        <v>0</v>
      </c>
      <c r="BF417" s="584">
        <v>0</v>
      </c>
      <c r="BG417" s="584">
        <v>0</v>
      </c>
      <c r="BH417" s="584">
        <v>242.82084</v>
      </c>
      <c r="BI417" s="584">
        <v>0</v>
      </c>
      <c r="BJ417" s="584">
        <v>2571.2383840000002</v>
      </c>
      <c r="BK417" s="584">
        <v>2814.0592240000001</v>
      </c>
      <c r="BL417" s="584">
        <v>0</v>
      </c>
      <c r="BM417" s="584">
        <v>7.5932000000000004</v>
      </c>
      <c r="BN417" s="584">
        <v>0</v>
      </c>
      <c r="BO417" s="584">
        <v>0</v>
      </c>
      <c r="BP417" s="584">
        <v>7.5932000000000004</v>
      </c>
      <c r="BQ417" s="584">
        <v>0</v>
      </c>
      <c r="BR417" s="584">
        <v>0</v>
      </c>
      <c r="BS417" s="584">
        <v>0</v>
      </c>
      <c r="BT417" s="584">
        <v>0</v>
      </c>
      <c r="BU417" s="584">
        <v>0</v>
      </c>
      <c r="BV417" s="584">
        <v>0</v>
      </c>
      <c r="BW417" s="584">
        <v>0</v>
      </c>
      <c r="BX417" s="584">
        <v>0</v>
      </c>
      <c r="BY417" s="584">
        <v>0</v>
      </c>
      <c r="BZ417" s="584">
        <v>0</v>
      </c>
      <c r="CA417" s="794">
        <v>0</v>
      </c>
      <c r="CB417" s="795"/>
      <c r="CC417" s="584"/>
      <c r="CD417" s="584"/>
      <c r="CE417" s="584">
        <v>0</v>
      </c>
      <c r="CF417" s="584">
        <v>0</v>
      </c>
      <c r="CG417" s="584"/>
      <c r="CH417" s="584"/>
      <c r="CI417" s="584"/>
      <c r="CJ417" s="584">
        <v>0</v>
      </c>
      <c r="CK417" s="584">
        <v>0</v>
      </c>
      <c r="CL417" s="584"/>
      <c r="CM417" s="584"/>
      <c r="CN417" s="584"/>
      <c r="CO417" s="584">
        <v>0</v>
      </c>
      <c r="CP417" s="584">
        <v>0</v>
      </c>
      <c r="CQ417" s="584"/>
      <c r="CR417" s="584"/>
      <c r="CS417" s="584"/>
      <c r="CT417" s="584">
        <v>0</v>
      </c>
      <c r="CU417" s="584">
        <v>0</v>
      </c>
      <c r="CV417" s="584">
        <v>0</v>
      </c>
      <c r="CW417" s="584">
        <v>0</v>
      </c>
      <c r="CX417" s="584">
        <v>0</v>
      </c>
      <c r="CY417" s="584">
        <v>0</v>
      </c>
      <c r="CZ417" s="404" t="s">
        <v>488</v>
      </c>
      <c r="DA417" s="404" t="s">
        <v>80</v>
      </c>
      <c r="DB417" s="404">
        <v>0</v>
      </c>
      <c r="DC417" s="404">
        <v>0</v>
      </c>
      <c r="DD417" s="404" t="s">
        <v>2095</v>
      </c>
      <c r="DE417" s="404"/>
      <c r="DF417" s="404" t="s">
        <v>82</v>
      </c>
      <c r="DG417" s="587"/>
      <c r="DH417" s="587"/>
      <c r="DI417" s="587"/>
      <c r="DJ417" s="587"/>
      <c r="DK417" s="587"/>
      <c r="DL417" s="587"/>
      <c r="DM417" s="587"/>
      <c r="DN417" s="587"/>
      <c r="DO417" s="587"/>
      <c r="DP417" s="587"/>
      <c r="DQ417" s="587"/>
      <c r="DR417" s="587"/>
      <c r="DS417" s="587"/>
      <c r="DT417" s="587"/>
      <c r="DU417" s="587"/>
    </row>
    <row r="418" spans="1:125" s="427" customFormat="1" ht="36" outlineLevel="1">
      <c r="A418" s="874"/>
      <c r="B418" s="788" t="s">
        <v>755</v>
      </c>
      <c r="C418" s="404" t="s">
        <v>849</v>
      </c>
      <c r="D418" s="404" t="s">
        <v>82</v>
      </c>
      <c r="E418" s="404" t="s">
        <v>80</v>
      </c>
      <c r="F418" s="789" t="s">
        <v>80</v>
      </c>
      <c r="G418" s="790" t="s">
        <v>1068</v>
      </c>
      <c r="H418" s="791" t="s">
        <v>318</v>
      </c>
      <c r="I418" s="584">
        <v>14121</v>
      </c>
      <c r="J418" s="584">
        <v>14121</v>
      </c>
      <c r="K418" s="792">
        <v>0</v>
      </c>
      <c r="L418" s="792">
        <v>13414.95</v>
      </c>
      <c r="M418" s="792">
        <v>0</v>
      </c>
      <c r="N418" s="792">
        <v>0</v>
      </c>
      <c r="O418" s="792" t="s">
        <v>80</v>
      </c>
      <c r="P418" s="585" t="s">
        <v>80</v>
      </c>
      <c r="Q418" s="586">
        <v>44742</v>
      </c>
      <c r="R418" s="404" t="s">
        <v>1671</v>
      </c>
      <c r="S418" s="793">
        <v>43644</v>
      </c>
      <c r="T418" s="792">
        <v>427.08278999999999</v>
      </c>
      <c r="U418" s="792">
        <v>0</v>
      </c>
      <c r="V418" s="792">
        <v>0</v>
      </c>
      <c r="W418" s="792">
        <v>427.08278999999999</v>
      </c>
      <c r="X418" s="792">
        <v>0</v>
      </c>
      <c r="Y418" s="792">
        <v>0</v>
      </c>
      <c r="Z418" s="792">
        <v>0</v>
      </c>
      <c r="AA418" s="792">
        <v>0</v>
      </c>
      <c r="AB418" s="792">
        <v>0</v>
      </c>
      <c r="AC418" s="792">
        <v>0</v>
      </c>
      <c r="AD418" s="792">
        <v>373.65934000000004</v>
      </c>
      <c r="AE418" s="792">
        <v>0</v>
      </c>
      <c r="AF418" s="792">
        <v>0</v>
      </c>
      <c r="AG418" s="792">
        <v>373.65934000000004</v>
      </c>
      <c r="AH418" s="792">
        <v>0</v>
      </c>
      <c r="AI418" s="792">
        <v>0</v>
      </c>
      <c r="AJ418" s="792">
        <v>0</v>
      </c>
      <c r="AK418" s="792">
        <v>0</v>
      </c>
      <c r="AL418" s="792">
        <v>0</v>
      </c>
      <c r="AM418" s="792">
        <v>0</v>
      </c>
      <c r="AN418" s="584">
        <v>0</v>
      </c>
      <c r="AO418" s="584">
        <v>0</v>
      </c>
      <c r="AP418" s="584">
        <v>0</v>
      </c>
      <c r="AQ418" s="584">
        <v>0</v>
      </c>
      <c r="AR418" s="584">
        <v>0</v>
      </c>
      <c r="AS418" s="584">
        <v>0</v>
      </c>
      <c r="AT418" s="584">
        <v>0</v>
      </c>
      <c r="AU418" s="584">
        <v>0</v>
      </c>
      <c r="AV418" s="584">
        <v>0</v>
      </c>
      <c r="AW418" s="584">
        <v>0</v>
      </c>
      <c r="AX418" s="584">
        <v>0</v>
      </c>
      <c r="AY418" s="584">
        <v>0</v>
      </c>
      <c r="AZ418" s="584">
        <v>0</v>
      </c>
      <c r="BA418" s="584">
        <v>0</v>
      </c>
      <c r="BB418" s="584">
        <v>0</v>
      </c>
      <c r="BC418" s="584">
        <v>0</v>
      </c>
      <c r="BD418" s="584">
        <v>0</v>
      </c>
      <c r="BE418" s="584">
        <v>0</v>
      </c>
      <c r="BF418" s="584">
        <v>0</v>
      </c>
      <c r="BG418" s="584">
        <v>0</v>
      </c>
      <c r="BH418" s="584">
        <v>105.83687</v>
      </c>
      <c r="BI418" s="584">
        <v>0</v>
      </c>
      <c r="BJ418" s="584">
        <v>0</v>
      </c>
      <c r="BK418" s="584">
        <v>105.83687</v>
      </c>
      <c r="BL418" s="584">
        <v>0</v>
      </c>
      <c r="BM418" s="584">
        <v>267.82247000000001</v>
      </c>
      <c r="BN418" s="584">
        <v>0</v>
      </c>
      <c r="BO418" s="584">
        <v>0</v>
      </c>
      <c r="BP418" s="584">
        <v>267.82247000000001</v>
      </c>
      <c r="BQ418" s="584">
        <v>0</v>
      </c>
      <c r="BR418" s="584">
        <v>0</v>
      </c>
      <c r="BS418" s="584">
        <v>0</v>
      </c>
      <c r="BT418" s="584">
        <v>0</v>
      </c>
      <c r="BU418" s="584">
        <v>0</v>
      </c>
      <c r="BV418" s="584">
        <v>0</v>
      </c>
      <c r="BW418" s="584">
        <v>0</v>
      </c>
      <c r="BX418" s="584">
        <v>0</v>
      </c>
      <c r="BY418" s="584">
        <v>0</v>
      </c>
      <c r="BZ418" s="584">
        <v>0</v>
      </c>
      <c r="CA418" s="794">
        <v>0</v>
      </c>
      <c r="CB418" s="795"/>
      <c r="CC418" s="584"/>
      <c r="CD418" s="584"/>
      <c r="CE418" s="584">
        <v>0</v>
      </c>
      <c r="CF418" s="584">
        <v>0</v>
      </c>
      <c r="CG418" s="584"/>
      <c r="CH418" s="584"/>
      <c r="CI418" s="584"/>
      <c r="CJ418" s="584">
        <v>0</v>
      </c>
      <c r="CK418" s="584">
        <v>0</v>
      </c>
      <c r="CL418" s="584"/>
      <c r="CM418" s="584"/>
      <c r="CN418" s="584"/>
      <c r="CO418" s="584">
        <v>0</v>
      </c>
      <c r="CP418" s="584">
        <v>0</v>
      </c>
      <c r="CQ418" s="584"/>
      <c r="CR418" s="584"/>
      <c r="CS418" s="584"/>
      <c r="CT418" s="584">
        <v>0</v>
      </c>
      <c r="CU418" s="584">
        <v>0</v>
      </c>
      <c r="CV418" s="584">
        <v>0</v>
      </c>
      <c r="CW418" s="584">
        <v>0</v>
      </c>
      <c r="CX418" s="584">
        <v>0</v>
      </c>
      <c r="CY418" s="584">
        <v>0</v>
      </c>
      <c r="CZ418" s="404" t="s">
        <v>756</v>
      </c>
      <c r="DA418" s="404" t="s">
        <v>80</v>
      </c>
      <c r="DB418" s="404">
        <v>0</v>
      </c>
      <c r="DC418" s="404">
        <v>0</v>
      </c>
      <c r="DD418" s="404" t="s">
        <v>2095</v>
      </c>
      <c r="DE418" s="404"/>
      <c r="DF418" s="404" t="s">
        <v>82</v>
      </c>
      <c r="DG418" s="587"/>
      <c r="DH418" s="587"/>
      <c r="DI418" s="587"/>
      <c r="DJ418" s="587"/>
      <c r="DK418" s="587"/>
      <c r="DL418" s="587"/>
      <c r="DM418" s="587"/>
      <c r="DN418" s="587"/>
      <c r="DO418" s="587"/>
      <c r="DP418" s="587"/>
      <c r="DQ418" s="587"/>
      <c r="DR418" s="587"/>
      <c r="DS418" s="587"/>
      <c r="DT418" s="587"/>
      <c r="DU418" s="587"/>
    </row>
    <row r="419" spans="1:125" s="427" customFormat="1" ht="36" outlineLevel="1">
      <c r="A419" s="874"/>
      <c r="B419" s="455" t="s">
        <v>46</v>
      </c>
      <c r="C419" s="457" t="s">
        <v>80</v>
      </c>
      <c r="D419" s="457" t="s">
        <v>82</v>
      </c>
      <c r="E419" s="457" t="s">
        <v>80</v>
      </c>
      <c r="F419" s="558" t="s">
        <v>80</v>
      </c>
      <c r="G419" s="559" t="s">
        <v>757</v>
      </c>
      <c r="H419" s="561" t="s">
        <v>308</v>
      </c>
      <c r="I419" s="456">
        <v>6000</v>
      </c>
      <c r="J419" s="456">
        <v>6000</v>
      </c>
      <c r="K419" s="489">
        <v>0</v>
      </c>
      <c r="L419" s="489">
        <v>0</v>
      </c>
      <c r="M419" s="489">
        <v>5100</v>
      </c>
      <c r="N419" s="489">
        <v>0</v>
      </c>
      <c r="O419" s="489" t="s">
        <v>80</v>
      </c>
      <c r="P419" s="477" t="s">
        <v>80</v>
      </c>
      <c r="Q419" s="478" t="s">
        <v>80</v>
      </c>
      <c r="R419" s="457" t="s">
        <v>86</v>
      </c>
      <c r="S419" s="490"/>
      <c r="T419" s="489">
        <v>0</v>
      </c>
      <c r="U419" s="489">
        <v>0</v>
      </c>
      <c r="V419" s="489">
        <v>0</v>
      </c>
      <c r="W419" s="489">
        <v>0</v>
      </c>
      <c r="X419" s="489">
        <v>0</v>
      </c>
      <c r="Y419" s="489">
        <v>0</v>
      </c>
      <c r="Z419" s="489">
        <v>0</v>
      </c>
      <c r="AA419" s="489">
        <v>0</v>
      </c>
      <c r="AB419" s="489">
        <v>0</v>
      </c>
      <c r="AC419" s="489">
        <v>0</v>
      </c>
      <c r="AD419" s="489">
        <v>600</v>
      </c>
      <c r="AE419" s="489">
        <v>0</v>
      </c>
      <c r="AF419" s="489">
        <v>5400</v>
      </c>
      <c r="AG419" s="489">
        <v>6000</v>
      </c>
      <c r="AH419" s="489">
        <v>0</v>
      </c>
      <c r="AI419" s="489">
        <v>0</v>
      </c>
      <c r="AJ419" s="489">
        <v>0</v>
      </c>
      <c r="AK419" s="489">
        <v>0</v>
      </c>
      <c r="AL419" s="489">
        <v>0</v>
      </c>
      <c r="AM419" s="489">
        <v>0</v>
      </c>
      <c r="AN419" s="456">
        <v>0</v>
      </c>
      <c r="AO419" s="456">
        <v>0</v>
      </c>
      <c r="AP419" s="456">
        <v>0</v>
      </c>
      <c r="AQ419" s="456">
        <v>0</v>
      </c>
      <c r="AR419" s="456">
        <v>0</v>
      </c>
      <c r="AS419" s="456">
        <v>0</v>
      </c>
      <c r="AT419" s="456">
        <v>0</v>
      </c>
      <c r="AU419" s="456">
        <v>0</v>
      </c>
      <c r="AV419" s="456">
        <v>0</v>
      </c>
      <c r="AW419" s="456">
        <v>0</v>
      </c>
      <c r="AX419" s="456">
        <v>0</v>
      </c>
      <c r="AY419" s="456">
        <v>0</v>
      </c>
      <c r="AZ419" s="456">
        <v>0</v>
      </c>
      <c r="BA419" s="456">
        <v>0</v>
      </c>
      <c r="BB419" s="456">
        <v>0</v>
      </c>
      <c r="BC419" s="456">
        <v>0</v>
      </c>
      <c r="BD419" s="456">
        <v>0</v>
      </c>
      <c r="BE419" s="456">
        <v>0</v>
      </c>
      <c r="BF419" s="456">
        <v>0</v>
      </c>
      <c r="BG419" s="456">
        <v>0</v>
      </c>
      <c r="BH419" s="456">
        <v>0</v>
      </c>
      <c r="BI419" s="456">
        <v>0</v>
      </c>
      <c r="BJ419" s="456">
        <v>0</v>
      </c>
      <c r="BK419" s="456">
        <v>0</v>
      </c>
      <c r="BL419" s="456">
        <v>0</v>
      </c>
      <c r="BM419" s="456">
        <v>600</v>
      </c>
      <c r="BN419" s="456">
        <v>0</v>
      </c>
      <c r="BO419" s="456">
        <v>5400</v>
      </c>
      <c r="BP419" s="456">
        <v>6000</v>
      </c>
      <c r="BQ419" s="456">
        <v>0</v>
      </c>
      <c r="BR419" s="456">
        <v>0</v>
      </c>
      <c r="BS419" s="456">
        <v>0</v>
      </c>
      <c r="BT419" s="456">
        <v>0</v>
      </c>
      <c r="BU419" s="456">
        <v>0</v>
      </c>
      <c r="BV419" s="456">
        <v>0</v>
      </c>
      <c r="BW419" s="456">
        <v>0</v>
      </c>
      <c r="BX419" s="456">
        <v>0</v>
      </c>
      <c r="BY419" s="456">
        <v>0</v>
      </c>
      <c r="BZ419" s="456">
        <v>0</v>
      </c>
      <c r="CA419" s="603">
        <v>0</v>
      </c>
      <c r="CB419" s="456">
        <v>0</v>
      </c>
      <c r="CC419" s="456">
        <v>0</v>
      </c>
      <c r="CD419" s="456">
        <v>0</v>
      </c>
      <c r="CE419" s="456">
        <v>0</v>
      </c>
      <c r="CF419" s="456">
        <v>0</v>
      </c>
      <c r="CG419" s="456">
        <v>0</v>
      </c>
      <c r="CH419" s="456">
        <v>0</v>
      </c>
      <c r="CI419" s="456">
        <v>0</v>
      </c>
      <c r="CJ419" s="456">
        <v>0</v>
      </c>
      <c r="CK419" s="456">
        <v>0</v>
      </c>
      <c r="CL419" s="456">
        <v>0</v>
      </c>
      <c r="CM419" s="456">
        <v>0</v>
      </c>
      <c r="CN419" s="456">
        <v>0</v>
      </c>
      <c r="CO419" s="456">
        <v>0</v>
      </c>
      <c r="CP419" s="456">
        <v>0</v>
      </c>
      <c r="CQ419" s="456">
        <v>0</v>
      </c>
      <c r="CR419" s="456">
        <v>0</v>
      </c>
      <c r="CS419" s="456">
        <v>0</v>
      </c>
      <c r="CT419" s="456">
        <v>0</v>
      </c>
      <c r="CU419" s="456">
        <v>0</v>
      </c>
      <c r="CV419" s="730">
        <v>0</v>
      </c>
      <c r="CW419" s="456">
        <v>5100</v>
      </c>
      <c r="CX419" s="456">
        <v>0</v>
      </c>
      <c r="CY419" s="456">
        <v>0</v>
      </c>
      <c r="CZ419" s="486" t="s">
        <v>173</v>
      </c>
      <c r="DA419" s="457" t="s">
        <v>80</v>
      </c>
      <c r="DB419" s="457">
        <v>0</v>
      </c>
      <c r="DC419" s="457">
        <v>0</v>
      </c>
      <c r="DD419" s="457" t="s">
        <v>2097</v>
      </c>
      <c r="DE419" s="457"/>
      <c r="DF419" s="457" t="s">
        <v>2213</v>
      </c>
      <c r="DG419" s="587"/>
      <c r="DH419" s="587"/>
      <c r="DI419" s="587"/>
      <c r="DJ419" s="587"/>
      <c r="DK419" s="587"/>
      <c r="DL419" s="587"/>
      <c r="DM419" s="587"/>
      <c r="DN419" s="587"/>
      <c r="DO419" s="587"/>
      <c r="DP419" s="587"/>
      <c r="DQ419" s="587"/>
      <c r="DR419" s="587"/>
      <c r="DS419" s="587"/>
      <c r="DT419" s="587"/>
      <c r="DU419" s="587"/>
    </row>
    <row r="420" spans="1:125" s="427" customFormat="1" ht="46.5" outlineLevel="1">
      <c r="A420" s="874"/>
      <c r="B420" s="455" t="s">
        <v>758</v>
      </c>
      <c r="C420" s="457" t="s">
        <v>80</v>
      </c>
      <c r="D420" s="457" t="s">
        <v>82</v>
      </c>
      <c r="E420" s="457" t="s">
        <v>80</v>
      </c>
      <c r="F420" s="558" t="s">
        <v>80</v>
      </c>
      <c r="G420" s="559" t="s">
        <v>1342</v>
      </c>
      <c r="H420" s="561" t="s">
        <v>759</v>
      </c>
      <c r="I420" s="456">
        <v>20260</v>
      </c>
      <c r="J420" s="456">
        <v>19160</v>
      </c>
      <c r="K420" s="489">
        <v>1100</v>
      </c>
      <c r="L420" s="489">
        <v>0</v>
      </c>
      <c r="M420" s="489">
        <v>18234</v>
      </c>
      <c r="N420" s="489">
        <v>0</v>
      </c>
      <c r="O420" s="489" t="s">
        <v>80</v>
      </c>
      <c r="P420" s="477" t="s">
        <v>80</v>
      </c>
      <c r="Q420" s="478" t="s">
        <v>80</v>
      </c>
      <c r="R420" s="457" t="s">
        <v>694</v>
      </c>
      <c r="S420" s="490"/>
      <c r="T420" s="489">
        <v>0</v>
      </c>
      <c r="U420" s="489">
        <v>0</v>
      </c>
      <c r="V420" s="489">
        <v>0</v>
      </c>
      <c r="W420" s="489">
        <v>9921.7221000000009</v>
      </c>
      <c r="X420" s="489">
        <v>0</v>
      </c>
      <c r="Y420" s="489">
        <v>923.82778999999994</v>
      </c>
      <c r="Z420" s="489">
        <v>1100</v>
      </c>
      <c r="AA420" s="489">
        <v>8314.4501099999998</v>
      </c>
      <c r="AB420" s="489">
        <v>10338.277899999999</v>
      </c>
      <c r="AC420" s="489">
        <v>9450</v>
      </c>
      <c r="AD420" s="489">
        <v>0</v>
      </c>
      <c r="AE420" s="489">
        <v>0</v>
      </c>
      <c r="AF420" s="489">
        <v>0</v>
      </c>
      <c r="AG420" s="489">
        <v>0</v>
      </c>
      <c r="AH420" s="489">
        <v>0</v>
      </c>
      <c r="AI420" s="489">
        <v>0</v>
      </c>
      <c r="AJ420" s="489">
        <v>0</v>
      </c>
      <c r="AK420" s="489">
        <v>0</v>
      </c>
      <c r="AL420" s="489">
        <v>0</v>
      </c>
      <c r="AM420" s="489">
        <v>0</v>
      </c>
      <c r="AN420" s="456">
        <v>0</v>
      </c>
      <c r="AO420" s="456">
        <v>0</v>
      </c>
      <c r="AP420" s="456">
        <v>0</v>
      </c>
      <c r="AQ420" s="456">
        <v>0</v>
      </c>
      <c r="AR420" s="456">
        <v>0</v>
      </c>
      <c r="AS420" s="456">
        <v>923.82778999999994</v>
      </c>
      <c r="AT420" s="456">
        <v>1100</v>
      </c>
      <c r="AU420" s="456">
        <v>8314.4501099999998</v>
      </c>
      <c r="AV420" s="456">
        <v>10338.277899999999</v>
      </c>
      <c r="AW420" s="456">
        <v>9450</v>
      </c>
      <c r="AX420" s="456">
        <v>0</v>
      </c>
      <c r="AY420" s="456">
        <v>0</v>
      </c>
      <c r="AZ420" s="456">
        <v>0</v>
      </c>
      <c r="BA420" s="456">
        <v>0</v>
      </c>
      <c r="BB420" s="456">
        <v>0</v>
      </c>
      <c r="BC420" s="456">
        <v>0</v>
      </c>
      <c r="BD420" s="456">
        <v>0</v>
      </c>
      <c r="BE420" s="456">
        <v>0</v>
      </c>
      <c r="BF420" s="456">
        <v>0</v>
      </c>
      <c r="BG420" s="456">
        <v>0</v>
      </c>
      <c r="BH420" s="456">
        <v>0</v>
      </c>
      <c r="BI420" s="456">
        <v>0</v>
      </c>
      <c r="BJ420" s="456">
        <v>0</v>
      </c>
      <c r="BK420" s="456">
        <v>0</v>
      </c>
      <c r="BL420" s="456">
        <v>0</v>
      </c>
      <c r="BM420" s="456">
        <v>0</v>
      </c>
      <c r="BN420" s="456">
        <v>0</v>
      </c>
      <c r="BO420" s="456"/>
      <c r="BP420" s="456">
        <v>0</v>
      </c>
      <c r="BQ420" s="456">
        <v>0</v>
      </c>
      <c r="BR420" s="456">
        <v>0</v>
      </c>
      <c r="BS420" s="456">
        <v>0</v>
      </c>
      <c r="BT420" s="456">
        <v>0</v>
      </c>
      <c r="BU420" s="456">
        <v>0</v>
      </c>
      <c r="BV420" s="456">
        <v>0</v>
      </c>
      <c r="BW420" s="456">
        <v>0</v>
      </c>
      <c r="BX420" s="456">
        <v>0</v>
      </c>
      <c r="BY420" s="456">
        <v>0</v>
      </c>
      <c r="BZ420" s="456">
        <v>0</v>
      </c>
      <c r="CA420" s="603">
        <v>0</v>
      </c>
      <c r="CB420" s="456">
        <v>0</v>
      </c>
      <c r="CC420" s="456">
        <v>0</v>
      </c>
      <c r="CD420" s="456">
        <v>0</v>
      </c>
      <c r="CE420" s="456">
        <v>0</v>
      </c>
      <c r="CF420" s="456">
        <v>0</v>
      </c>
      <c r="CG420" s="456">
        <v>0</v>
      </c>
      <c r="CH420" s="456">
        <v>0</v>
      </c>
      <c r="CI420" s="456">
        <v>0</v>
      </c>
      <c r="CJ420" s="456">
        <v>0</v>
      </c>
      <c r="CK420" s="456">
        <v>0</v>
      </c>
      <c r="CL420" s="456">
        <v>0</v>
      </c>
      <c r="CM420" s="456">
        <v>0</v>
      </c>
      <c r="CN420" s="456">
        <v>0</v>
      </c>
      <c r="CO420" s="456">
        <v>0</v>
      </c>
      <c r="CP420" s="456">
        <v>0</v>
      </c>
      <c r="CQ420" s="456">
        <v>0</v>
      </c>
      <c r="CR420" s="456">
        <v>0</v>
      </c>
      <c r="CS420" s="456">
        <v>0</v>
      </c>
      <c r="CT420" s="456">
        <v>0</v>
      </c>
      <c r="CU420" s="456">
        <v>0</v>
      </c>
      <c r="CV420" s="730">
        <v>0</v>
      </c>
      <c r="CW420" s="456">
        <v>0</v>
      </c>
      <c r="CX420" s="456">
        <v>0</v>
      </c>
      <c r="CY420" s="456">
        <v>0</v>
      </c>
      <c r="CZ420" s="486" t="s">
        <v>760</v>
      </c>
      <c r="DA420" s="457" t="s">
        <v>1541</v>
      </c>
      <c r="DB420" s="457">
        <v>0</v>
      </c>
      <c r="DC420" s="457">
        <v>0</v>
      </c>
      <c r="DD420" s="457" t="s">
        <v>2095</v>
      </c>
      <c r="DE420" s="457"/>
      <c r="DF420" s="457" t="s">
        <v>2178</v>
      </c>
      <c r="DG420" s="587"/>
      <c r="DH420" s="587"/>
      <c r="DI420" s="587"/>
      <c r="DJ420" s="587"/>
      <c r="DK420" s="587"/>
      <c r="DL420" s="587"/>
      <c r="DM420" s="587"/>
      <c r="DN420" s="587"/>
      <c r="DO420" s="587"/>
      <c r="DP420" s="587"/>
      <c r="DQ420" s="587"/>
      <c r="DR420" s="587"/>
      <c r="DS420" s="587"/>
      <c r="DT420" s="587"/>
      <c r="DU420" s="587"/>
    </row>
    <row r="421" spans="1:125" s="427" customFormat="1" ht="46.5" outlineLevel="1">
      <c r="A421" s="874"/>
      <c r="B421" s="562" t="s">
        <v>26</v>
      </c>
      <c r="C421" s="563" t="s">
        <v>80</v>
      </c>
      <c r="D421" s="457" t="s">
        <v>204</v>
      </c>
      <c r="E421" s="457" t="s">
        <v>1072</v>
      </c>
      <c r="F421" s="558">
        <v>873683</v>
      </c>
      <c r="G421" s="559" t="s">
        <v>178</v>
      </c>
      <c r="H421" s="490" t="s">
        <v>1008</v>
      </c>
      <c r="I421" s="456">
        <v>7346.6</v>
      </c>
      <c r="J421" s="456">
        <v>7346.6</v>
      </c>
      <c r="K421" s="456">
        <v>0</v>
      </c>
      <c r="L421" s="456">
        <v>0</v>
      </c>
      <c r="M421" s="456">
        <v>2937.68</v>
      </c>
      <c r="N421" s="456">
        <v>2937.68</v>
      </c>
      <c r="O421" s="523">
        <v>44926</v>
      </c>
      <c r="P421" s="477" t="s">
        <v>80</v>
      </c>
      <c r="Q421" s="478" t="s">
        <v>80</v>
      </c>
      <c r="R421" s="457" t="s">
        <v>182</v>
      </c>
      <c r="S421" s="478"/>
      <c r="T421" s="489">
        <v>0</v>
      </c>
      <c r="U421" s="489">
        <v>0</v>
      </c>
      <c r="V421" s="489">
        <v>0</v>
      </c>
      <c r="W421" s="456">
        <v>1258.4000000000001</v>
      </c>
      <c r="X421" s="456">
        <v>0</v>
      </c>
      <c r="Y421" s="456">
        <v>0</v>
      </c>
      <c r="Z421" s="456">
        <v>0</v>
      </c>
      <c r="AA421" s="456">
        <v>0</v>
      </c>
      <c r="AB421" s="456">
        <v>0</v>
      </c>
      <c r="AC421" s="456">
        <v>0</v>
      </c>
      <c r="AD421" s="456">
        <v>3406.52</v>
      </c>
      <c r="AE421" s="456">
        <v>0</v>
      </c>
      <c r="AF421" s="456">
        <v>2937.68</v>
      </c>
      <c r="AG421" s="456">
        <v>6344.2</v>
      </c>
      <c r="AH421" s="456">
        <v>0</v>
      </c>
      <c r="AI421" s="456">
        <v>0</v>
      </c>
      <c r="AJ421" s="456">
        <v>0</v>
      </c>
      <c r="AK421" s="456">
        <v>0</v>
      </c>
      <c r="AL421" s="456">
        <v>0</v>
      </c>
      <c r="AM421" s="456">
        <v>0</v>
      </c>
      <c r="AN421" s="456">
        <v>0</v>
      </c>
      <c r="AO421" s="456">
        <v>0</v>
      </c>
      <c r="AP421" s="456">
        <v>0</v>
      </c>
      <c r="AQ421" s="456">
        <v>0</v>
      </c>
      <c r="AR421" s="456">
        <v>0</v>
      </c>
      <c r="AS421" s="456">
        <v>0</v>
      </c>
      <c r="AT421" s="456">
        <v>0</v>
      </c>
      <c r="AU421" s="456">
        <v>0</v>
      </c>
      <c r="AV421" s="456">
        <v>0</v>
      </c>
      <c r="AW421" s="456">
        <v>0</v>
      </c>
      <c r="AX421" s="456">
        <v>0</v>
      </c>
      <c r="AY421" s="456">
        <v>0</v>
      </c>
      <c r="AZ421" s="456">
        <v>0</v>
      </c>
      <c r="BA421" s="456">
        <v>0</v>
      </c>
      <c r="BB421" s="456">
        <v>0</v>
      </c>
      <c r="BC421" s="456">
        <v>0</v>
      </c>
      <c r="BD421" s="456">
        <v>0</v>
      </c>
      <c r="BE421" s="456">
        <v>0</v>
      </c>
      <c r="BF421" s="456">
        <v>0</v>
      </c>
      <c r="BG421" s="456">
        <v>0</v>
      </c>
      <c r="BH421" s="456">
        <v>0</v>
      </c>
      <c r="BI421" s="456">
        <v>0</v>
      </c>
      <c r="BJ421" s="456">
        <v>0</v>
      </c>
      <c r="BK421" s="456">
        <v>0</v>
      </c>
      <c r="BL421" s="456">
        <v>0</v>
      </c>
      <c r="BM421" s="456">
        <v>3406.52</v>
      </c>
      <c r="BN421" s="456">
        <v>0</v>
      </c>
      <c r="BO421" s="456">
        <v>2937.68</v>
      </c>
      <c r="BP421" s="456">
        <v>6344.2</v>
      </c>
      <c r="BQ421" s="456">
        <v>0</v>
      </c>
      <c r="BR421" s="456">
        <v>0</v>
      </c>
      <c r="BS421" s="456">
        <v>0</v>
      </c>
      <c r="BT421" s="456">
        <v>0</v>
      </c>
      <c r="BU421" s="456">
        <v>0</v>
      </c>
      <c r="BV421" s="456">
        <v>0</v>
      </c>
      <c r="BW421" s="456">
        <v>0</v>
      </c>
      <c r="BX421" s="456">
        <v>0</v>
      </c>
      <c r="BY421" s="456">
        <v>0</v>
      </c>
      <c r="BZ421" s="456">
        <v>0</v>
      </c>
      <c r="CA421" s="603">
        <v>0</v>
      </c>
      <c r="CB421" s="456">
        <v>0</v>
      </c>
      <c r="CC421" s="456">
        <v>0</v>
      </c>
      <c r="CD421" s="456">
        <v>0</v>
      </c>
      <c r="CE421" s="456">
        <v>0</v>
      </c>
      <c r="CF421" s="456">
        <v>0</v>
      </c>
      <c r="CG421" s="456">
        <v>0</v>
      </c>
      <c r="CH421" s="456">
        <v>0</v>
      </c>
      <c r="CI421" s="456">
        <v>0</v>
      </c>
      <c r="CJ421" s="456">
        <v>0</v>
      </c>
      <c r="CK421" s="456">
        <v>0</v>
      </c>
      <c r="CL421" s="456">
        <v>0</v>
      </c>
      <c r="CM421" s="456">
        <v>0</v>
      </c>
      <c r="CN421" s="456">
        <v>0</v>
      </c>
      <c r="CO421" s="456">
        <v>0</v>
      </c>
      <c r="CP421" s="456">
        <v>0</v>
      </c>
      <c r="CQ421" s="456">
        <v>0</v>
      </c>
      <c r="CR421" s="456">
        <v>0</v>
      </c>
      <c r="CS421" s="456">
        <v>0</v>
      </c>
      <c r="CT421" s="456">
        <v>0</v>
      </c>
      <c r="CU421" s="456">
        <v>0</v>
      </c>
      <c r="CV421" s="730">
        <v>0</v>
      </c>
      <c r="CW421" s="456">
        <v>2937.68</v>
      </c>
      <c r="CX421" s="456">
        <v>0</v>
      </c>
      <c r="CY421" s="456">
        <v>0</v>
      </c>
      <c r="CZ421" s="457" t="s">
        <v>175</v>
      </c>
      <c r="DA421" s="457" t="s">
        <v>80</v>
      </c>
      <c r="DB421" s="457">
        <v>0</v>
      </c>
      <c r="DC421" s="457">
        <v>0</v>
      </c>
      <c r="DD421" s="457" t="s">
        <v>2095</v>
      </c>
      <c r="DE421" s="457"/>
      <c r="DF421" s="457" t="s">
        <v>2426</v>
      </c>
      <c r="DG421" s="587"/>
      <c r="DH421" s="587"/>
      <c r="DI421" s="587"/>
      <c r="DJ421" s="587"/>
      <c r="DK421" s="587"/>
      <c r="DL421" s="587"/>
      <c r="DM421" s="587"/>
      <c r="DN421" s="587"/>
      <c r="DO421" s="587"/>
      <c r="DP421" s="587"/>
      <c r="DQ421" s="587"/>
      <c r="DR421" s="587"/>
      <c r="DS421" s="587"/>
      <c r="DT421" s="587"/>
      <c r="DU421" s="587"/>
    </row>
    <row r="422" spans="1:125" s="427" customFormat="1" ht="54" outlineLevel="1">
      <c r="A422" s="874"/>
      <c r="B422" s="562" t="s">
        <v>27</v>
      </c>
      <c r="C422" s="563" t="s">
        <v>80</v>
      </c>
      <c r="D422" s="457" t="s">
        <v>205</v>
      </c>
      <c r="E422" s="457" t="s">
        <v>1073</v>
      </c>
      <c r="F422" s="558">
        <v>71209859</v>
      </c>
      <c r="G422" s="559" t="s">
        <v>179</v>
      </c>
      <c r="H422" s="490" t="s">
        <v>1008</v>
      </c>
      <c r="I422" s="499">
        <v>33870</v>
      </c>
      <c r="J422" s="456">
        <v>28409.66</v>
      </c>
      <c r="K422" s="456">
        <v>5460.34</v>
      </c>
      <c r="L422" s="456">
        <v>0</v>
      </c>
      <c r="M422" s="456">
        <v>7756.23</v>
      </c>
      <c r="N422" s="456">
        <v>0</v>
      </c>
      <c r="O422" s="523" t="s">
        <v>80</v>
      </c>
      <c r="P422" s="477" t="s">
        <v>1758</v>
      </c>
      <c r="Q422" s="478" t="s">
        <v>80</v>
      </c>
      <c r="R422" s="457" t="s">
        <v>1783</v>
      </c>
      <c r="S422" s="478"/>
      <c r="T422" s="489">
        <v>0</v>
      </c>
      <c r="U422" s="489">
        <v>0</v>
      </c>
      <c r="V422" s="489">
        <v>0</v>
      </c>
      <c r="W422" s="456">
        <v>971.63</v>
      </c>
      <c r="X422" s="456">
        <v>0</v>
      </c>
      <c r="Y422" s="456">
        <v>19598.43</v>
      </c>
      <c r="Z422" s="456">
        <v>5000</v>
      </c>
      <c r="AA422" s="456">
        <v>7756.23</v>
      </c>
      <c r="AB422" s="456">
        <v>32354.66</v>
      </c>
      <c r="AC422" s="456">
        <v>0</v>
      </c>
      <c r="AD422" s="456">
        <v>0</v>
      </c>
      <c r="AE422" s="456">
        <v>0</v>
      </c>
      <c r="AF422" s="456">
        <v>0</v>
      </c>
      <c r="AG422" s="456">
        <v>0</v>
      </c>
      <c r="AH422" s="456">
        <v>0</v>
      </c>
      <c r="AI422" s="456">
        <v>0</v>
      </c>
      <c r="AJ422" s="456">
        <v>0</v>
      </c>
      <c r="AK422" s="456">
        <v>0</v>
      </c>
      <c r="AL422" s="456">
        <v>0</v>
      </c>
      <c r="AM422" s="456">
        <v>0</v>
      </c>
      <c r="AN422" s="456">
        <v>0</v>
      </c>
      <c r="AO422" s="456">
        <v>0</v>
      </c>
      <c r="AP422" s="456">
        <v>0</v>
      </c>
      <c r="AQ422" s="456">
        <v>0</v>
      </c>
      <c r="AR422" s="456">
        <v>0</v>
      </c>
      <c r="AS422" s="456">
        <v>0</v>
      </c>
      <c r="AT422" s="456">
        <v>0</v>
      </c>
      <c r="AU422" s="456">
        <v>0</v>
      </c>
      <c r="AV422" s="456">
        <v>0</v>
      </c>
      <c r="AW422" s="456">
        <v>0</v>
      </c>
      <c r="AX422" s="456">
        <v>19598.43</v>
      </c>
      <c r="AY422" s="456">
        <v>5000</v>
      </c>
      <c r="AZ422" s="456">
        <v>7756.23</v>
      </c>
      <c r="BA422" s="456">
        <v>32354.66</v>
      </c>
      <c r="BB422" s="456">
        <v>0</v>
      </c>
      <c r="BC422" s="456">
        <v>0</v>
      </c>
      <c r="BD422" s="456">
        <v>0</v>
      </c>
      <c r="BE422" s="456">
        <v>0</v>
      </c>
      <c r="BF422" s="456">
        <v>0</v>
      </c>
      <c r="BG422" s="456">
        <v>0</v>
      </c>
      <c r="BH422" s="456">
        <v>0</v>
      </c>
      <c r="BI422" s="456">
        <v>0</v>
      </c>
      <c r="BJ422" s="456">
        <v>0</v>
      </c>
      <c r="BK422" s="456">
        <v>0</v>
      </c>
      <c r="BL422" s="456">
        <v>0</v>
      </c>
      <c r="BM422" s="456">
        <v>0</v>
      </c>
      <c r="BN422" s="456">
        <v>0</v>
      </c>
      <c r="BO422" s="456">
        <v>0</v>
      </c>
      <c r="BP422" s="456">
        <v>0</v>
      </c>
      <c r="BQ422" s="456">
        <v>0</v>
      </c>
      <c r="BR422" s="456">
        <v>0</v>
      </c>
      <c r="BS422" s="456">
        <v>0</v>
      </c>
      <c r="BT422" s="456">
        <v>0</v>
      </c>
      <c r="BU422" s="456">
        <v>0</v>
      </c>
      <c r="BV422" s="456">
        <v>0</v>
      </c>
      <c r="BW422" s="456">
        <v>0</v>
      </c>
      <c r="BX422" s="456">
        <v>0</v>
      </c>
      <c r="BY422" s="456">
        <v>0</v>
      </c>
      <c r="BZ422" s="456">
        <v>0</v>
      </c>
      <c r="CA422" s="603">
        <v>0</v>
      </c>
      <c r="CB422" s="456">
        <v>0</v>
      </c>
      <c r="CC422" s="456">
        <v>0</v>
      </c>
      <c r="CD422" s="456">
        <v>0</v>
      </c>
      <c r="CE422" s="456">
        <v>0</v>
      </c>
      <c r="CF422" s="456">
        <v>0</v>
      </c>
      <c r="CG422" s="456">
        <v>0</v>
      </c>
      <c r="CH422" s="456">
        <v>0</v>
      </c>
      <c r="CI422" s="456">
        <v>0</v>
      </c>
      <c r="CJ422" s="456">
        <v>0</v>
      </c>
      <c r="CK422" s="456">
        <v>0</v>
      </c>
      <c r="CL422" s="456">
        <v>0</v>
      </c>
      <c r="CM422" s="456">
        <v>0</v>
      </c>
      <c r="CN422" s="456">
        <v>0</v>
      </c>
      <c r="CO422" s="456">
        <v>0</v>
      </c>
      <c r="CP422" s="456">
        <v>0</v>
      </c>
      <c r="CQ422" s="456">
        <v>0</v>
      </c>
      <c r="CR422" s="456">
        <v>0</v>
      </c>
      <c r="CS422" s="456">
        <v>0</v>
      </c>
      <c r="CT422" s="456">
        <v>0</v>
      </c>
      <c r="CU422" s="456">
        <v>0</v>
      </c>
      <c r="CV422" s="730">
        <v>0</v>
      </c>
      <c r="CW422" s="456">
        <v>7756.23</v>
      </c>
      <c r="CX422" s="456">
        <v>0</v>
      </c>
      <c r="CY422" s="456">
        <v>0</v>
      </c>
      <c r="CZ422" s="457" t="s">
        <v>175</v>
      </c>
      <c r="DA422" s="457" t="s">
        <v>2171</v>
      </c>
      <c r="DB422" s="457">
        <v>0</v>
      </c>
      <c r="DC422" s="457">
        <v>0</v>
      </c>
      <c r="DD422" s="457" t="s">
        <v>2095</v>
      </c>
      <c r="DE422" s="457"/>
      <c r="DF422" s="457" t="s">
        <v>2196</v>
      </c>
      <c r="DG422" s="587"/>
      <c r="DH422" s="587"/>
      <c r="DI422" s="587"/>
      <c r="DJ422" s="587"/>
      <c r="DK422" s="587"/>
      <c r="DL422" s="587"/>
      <c r="DM422" s="587"/>
      <c r="DN422" s="587"/>
      <c r="DO422" s="587"/>
      <c r="DP422" s="587"/>
      <c r="DQ422" s="587"/>
      <c r="DR422" s="587"/>
      <c r="DS422" s="587"/>
      <c r="DT422" s="587"/>
      <c r="DU422" s="587"/>
    </row>
    <row r="423" spans="1:125" s="427" customFormat="1" ht="72" customHeight="1" outlineLevel="1">
      <c r="A423" s="874"/>
      <c r="B423" s="562" t="s">
        <v>28</v>
      </c>
      <c r="C423" s="490" t="s">
        <v>1933</v>
      </c>
      <c r="D423" s="457" t="s">
        <v>206</v>
      </c>
      <c r="E423" s="457" t="s">
        <v>1074</v>
      </c>
      <c r="F423" s="558">
        <v>49534955</v>
      </c>
      <c r="G423" s="559" t="s">
        <v>180</v>
      </c>
      <c r="H423" s="490" t="s">
        <v>1008</v>
      </c>
      <c r="I423" s="456">
        <v>23006.569599999999</v>
      </c>
      <c r="J423" s="456">
        <v>22306.569599999999</v>
      </c>
      <c r="K423" s="456">
        <v>700</v>
      </c>
      <c r="L423" s="456">
        <v>0</v>
      </c>
      <c r="M423" s="456">
        <v>6177.03</v>
      </c>
      <c r="N423" s="456">
        <v>6177.03</v>
      </c>
      <c r="O423" s="523">
        <v>44926</v>
      </c>
      <c r="P423" s="477" t="s">
        <v>80</v>
      </c>
      <c r="Q423" s="478" t="s">
        <v>80</v>
      </c>
      <c r="R423" s="457" t="s">
        <v>1671</v>
      </c>
      <c r="S423" s="478"/>
      <c r="T423" s="489">
        <v>0</v>
      </c>
      <c r="U423" s="489">
        <v>0</v>
      </c>
      <c r="V423" s="489">
        <v>0</v>
      </c>
      <c r="W423" s="456">
        <v>22306.569599999999</v>
      </c>
      <c r="X423" s="456">
        <v>0</v>
      </c>
      <c r="Y423" s="456">
        <v>0</v>
      </c>
      <c r="Z423" s="456">
        <v>700</v>
      </c>
      <c r="AA423" s="456">
        <v>0</v>
      </c>
      <c r="AB423" s="456">
        <v>700</v>
      </c>
      <c r="AC423" s="456">
        <v>0</v>
      </c>
      <c r="AD423" s="456">
        <v>0</v>
      </c>
      <c r="AE423" s="456">
        <v>0</v>
      </c>
      <c r="AF423" s="456">
        <v>0</v>
      </c>
      <c r="AG423" s="456">
        <v>0</v>
      </c>
      <c r="AH423" s="456">
        <v>0</v>
      </c>
      <c r="AI423" s="456">
        <v>0</v>
      </c>
      <c r="AJ423" s="456">
        <v>0</v>
      </c>
      <c r="AK423" s="456">
        <v>0</v>
      </c>
      <c r="AL423" s="456">
        <v>0</v>
      </c>
      <c r="AM423" s="456">
        <v>0</v>
      </c>
      <c r="AN423" s="456">
        <v>0</v>
      </c>
      <c r="AO423" s="456">
        <v>0</v>
      </c>
      <c r="AP423" s="456">
        <v>0</v>
      </c>
      <c r="AQ423" s="456">
        <v>0</v>
      </c>
      <c r="AR423" s="456">
        <v>0</v>
      </c>
      <c r="AS423" s="456">
        <v>0</v>
      </c>
      <c r="AT423" s="456">
        <v>0</v>
      </c>
      <c r="AU423" s="456">
        <v>0</v>
      </c>
      <c r="AV423" s="456">
        <v>0</v>
      </c>
      <c r="AW423" s="456">
        <v>0</v>
      </c>
      <c r="AX423" s="456">
        <v>0</v>
      </c>
      <c r="AY423" s="456">
        <v>700</v>
      </c>
      <c r="AZ423" s="456">
        <v>0</v>
      </c>
      <c r="BA423" s="456">
        <v>700</v>
      </c>
      <c r="BB423" s="456">
        <v>0</v>
      </c>
      <c r="BC423" s="456">
        <v>0</v>
      </c>
      <c r="BD423" s="456">
        <v>0</v>
      </c>
      <c r="BE423" s="456">
        <v>0</v>
      </c>
      <c r="BF423" s="456">
        <v>0</v>
      </c>
      <c r="BG423" s="456">
        <v>0</v>
      </c>
      <c r="BH423" s="456">
        <v>0</v>
      </c>
      <c r="BI423" s="456">
        <v>0</v>
      </c>
      <c r="BJ423" s="456">
        <v>0</v>
      </c>
      <c r="BK423" s="456">
        <v>0</v>
      </c>
      <c r="BL423" s="456">
        <v>0</v>
      </c>
      <c r="BM423" s="456">
        <v>0</v>
      </c>
      <c r="BN423" s="456">
        <v>0</v>
      </c>
      <c r="BO423" s="456">
        <v>0</v>
      </c>
      <c r="BP423" s="456">
        <v>0</v>
      </c>
      <c r="BQ423" s="456">
        <v>0</v>
      </c>
      <c r="BR423" s="456">
        <v>0</v>
      </c>
      <c r="BS423" s="456">
        <v>0</v>
      </c>
      <c r="BT423" s="456">
        <v>0</v>
      </c>
      <c r="BU423" s="456">
        <v>0</v>
      </c>
      <c r="BV423" s="456">
        <v>0</v>
      </c>
      <c r="BW423" s="456">
        <v>0</v>
      </c>
      <c r="BX423" s="456">
        <v>0</v>
      </c>
      <c r="BY423" s="456">
        <v>0</v>
      </c>
      <c r="BZ423" s="456">
        <v>0</v>
      </c>
      <c r="CA423" s="603">
        <v>0</v>
      </c>
      <c r="CB423" s="456">
        <v>0</v>
      </c>
      <c r="CC423" s="456">
        <v>0</v>
      </c>
      <c r="CD423" s="456">
        <v>0</v>
      </c>
      <c r="CE423" s="456">
        <v>0</v>
      </c>
      <c r="CF423" s="456">
        <v>0</v>
      </c>
      <c r="CG423" s="456">
        <v>0</v>
      </c>
      <c r="CH423" s="456">
        <v>0</v>
      </c>
      <c r="CI423" s="456">
        <v>0</v>
      </c>
      <c r="CJ423" s="456">
        <v>0</v>
      </c>
      <c r="CK423" s="456">
        <v>0</v>
      </c>
      <c r="CL423" s="456">
        <v>0</v>
      </c>
      <c r="CM423" s="456">
        <v>0</v>
      </c>
      <c r="CN423" s="456">
        <v>0</v>
      </c>
      <c r="CO423" s="456">
        <v>0</v>
      </c>
      <c r="CP423" s="456">
        <v>0</v>
      </c>
      <c r="CQ423" s="456">
        <v>0</v>
      </c>
      <c r="CR423" s="456">
        <v>0</v>
      </c>
      <c r="CS423" s="456">
        <v>0</v>
      </c>
      <c r="CT423" s="456">
        <v>0</v>
      </c>
      <c r="CU423" s="456">
        <v>0</v>
      </c>
      <c r="CV423" s="730">
        <v>0</v>
      </c>
      <c r="CW423" s="456">
        <v>0</v>
      </c>
      <c r="CX423" s="456">
        <v>0</v>
      </c>
      <c r="CY423" s="456">
        <v>0</v>
      </c>
      <c r="CZ423" s="457" t="s">
        <v>175</v>
      </c>
      <c r="DA423" s="457" t="s">
        <v>2171</v>
      </c>
      <c r="DB423" s="457">
        <v>0</v>
      </c>
      <c r="DC423" s="457">
        <v>0</v>
      </c>
      <c r="DD423" s="457" t="s">
        <v>2095</v>
      </c>
      <c r="DE423" s="457"/>
      <c r="DF423" s="457" t="s">
        <v>2184</v>
      </c>
      <c r="DG423" s="587"/>
      <c r="DH423" s="587"/>
      <c r="DI423" s="587"/>
      <c r="DJ423" s="587"/>
      <c r="DK423" s="587"/>
      <c r="DL423" s="587"/>
      <c r="DM423" s="587"/>
      <c r="DN423" s="587"/>
      <c r="DO423" s="587"/>
      <c r="DP423" s="587"/>
      <c r="DQ423" s="587"/>
      <c r="DR423" s="587"/>
      <c r="DS423" s="587"/>
      <c r="DT423" s="587"/>
      <c r="DU423" s="587"/>
    </row>
    <row r="424" spans="1:125" s="427" customFormat="1" ht="46.5" outlineLevel="1">
      <c r="A424" s="874"/>
      <c r="B424" s="562" t="s">
        <v>30</v>
      </c>
      <c r="C424" s="563" t="s">
        <v>80</v>
      </c>
      <c r="D424" s="457" t="s">
        <v>208</v>
      </c>
      <c r="E424" s="457" t="s">
        <v>1076</v>
      </c>
      <c r="F424" s="558">
        <v>71229108</v>
      </c>
      <c r="G424" s="559" t="s">
        <v>184</v>
      </c>
      <c r="H424" s="490" t="s">
        <v>575</v>
      </c>
      <c r="I424" s="499">
        <v>34500</v>
      </c>
      <c r="J424" s="456">
        <v>28165</v>
      </c>
      <c r="K424" s="456">
        <v>6335</v>
      </c>
      <c r="L424" s="456">
        <v>0</v>
      </c>
      <c r="M424" s="456">
        <v>5631.02</v>
      </c>
      <c r="N424" s="456">
        <v>5631.02</v>
      </c>
      <c r="O424" s="523">
        <v>44926</v>
      </c>
      <c r="P424" s="477" t="s">
        <v>80</v>
      </c>
      <c r="Q424" s="478" t="s">
        <v>80</v>
      </c>
      <c r="R424" s="457" t="s">
        <v>1783</v>
      </c>
      <c r="S424" s="478"/>
      <c r="T424" s="489">
        <v>0</v>
      </c>
      <c r="U424" s="489">
        <v>0</v>
      </c>
      <c r="V424" s="489">
        <v>0</v>
      </c>
      <c r="W424" s="456">
        <v>585.6</v>
      </c>
      <c r="X424" s="456">
        <v>0</v>
      </c>
      <c r="Y424" s="456">
        <v>0</v>
      </c>
      <c r="Z424" s="456">
        <v>0</v>
      </c>
      <c r="AA424" s="456">
        <v>0</v>
      </c>
      <c r="AB424" s="456">
        <v>0</v>
      </c>
      <c r="AC424" s="456">
        <v>0</v>
      </c>
      <c r="AD424" s="456">
        <v>22533.98</v>
      </c>
      <c r="AE424" s="456">
        <v>0</v>
      </c>
      <c r="AF424" s="456">
        <v>5631.01</v>
      </c>
      <c r="AG424" s="456">
        <v>28164.989999999998</v>
      </c>
      <c r="AH424" s="456">
        <v>0</v>
      </c>
      <c r="AI424" s="456">
        <v>0</v>
      </c>
      <c r="AJ424" s="456">
        <v>0</v>
      </c>
      <c r="AK424" s="456">
        <v>0</v>
      </c>
      <c r="AL424" s="456">
        <v>0</v>
      </c>
      <c r="AM424" s="456">
        <v>0</v>
      </c>
      <c r="AN424" s="456">
        <v>0</v>
      </c>
      <c r="AO424" s="456">
        <v>0</v>
      </c>
      <c r="AP424" s="456">
        <v>0</v>
      </c>
      <c r="AQ424" s="456">
        <v>0</v>
      </c>
      <c r="AR424" s="456">
        <v>0</v>
      </c>
      <c r="AS424" s="456">
        <v>0</v>
      </c>
      <c r="AT424" s="456">
        <v>0</v>
      </c>
      <c r="AU424" s="456">
        <v>0</v>
      </c>
      <c r="AV424" s="456">
        <v>0</v>
      </c>
      <c r="AW424" s="456">
        <v>0</v>
      </c>
      <c r="AX424" s="456">
        <v>0</v>
      </c>
      <c r="AY424" s="456">
        <v>0</v>
      </c>
      <c r="AZ424" s="456">
        <v>0</v>
      </c>
      <c r="BA424" s="456">
        <v>0</v>
      </c>
      <c r="BB424" s="456">
        <v>0</v>
      </c>
      <c r="BC424" s="456">
        <v>0</v>
      </c>
      <c r="BD424" s="456">
        <v>0</v>
      </c>
      <c r="BE424" s="456">
        <v>0</v>
      </c>
      <c r="BF424" s="456">
        <v>0</v>
      </c>
      <c r="BG424" s="456">
        <v>0</v>
      </c>
      <c r="BH424" s="456">
        <v>0</v>
      </c>
      <c r="BI424" s="456">
        <v>0</v>
      </c>
      <c r="BJ424" s="456">
        <v>0</v>
      </c>
      <c r="BK424" s="456">
        <v>0</v>
      </c>
      <c r="BL424" s="456">
        <v>0</v>
      </c>
      <c r="BM424" s="456">
        <v>22533.98</v>
      </c>
      <c r="BN424" s="456">
        <v>0</v>
      </c>
      <c r="BO424" s="456">
        <v>5631.01</v>
      </c>
      <c r="BP424" s="456">
        <v>28164.989999999998</v>
      </c>
      <c r="BQ424" s="456">
        <v>0</v>
      </c>
      <c r="BR424" s="456">
        <v>0</v>
      </c>
      <c r="BS424" s="456">
        <v>0</v>
      </c>
      <c r="BT424" s="456">
        <v>0</v>
      </c>
      <c r="BU424" s="456">
        <v>0</v>
      </c>
      <c r="BV424" s="456">
        <v>0</v>
      </c>
      <c r="BW424" s="456">
        <v>0</v>
      </c>
      <c r="BX424" s="456">
        <v>0</v>
      </c>
      <c r="BY424" s="456">
        <v>0</v>
      </c>
      <c r="BZ424" s="456">
        <v>0</v>
      </c>
      <c r="CA424" s="603">
        <v>0</v>
      </c>
      <c r="CB424" s="456">
        <v>0</v>
      </c>
      <c r="CC424" s="456">
        <v>0</v>
      </c>
      <c r="CD424" s="456">
        <v>0</v>
      </c>
      <c r="CE424" s="456">
        <v>0</v>
      </c>
      <c r="CF424" s="456">
        <v>0</v>
      </c>
      <c r="CG424" s="456">
        <v>0</v>
      </c>
      <c r="CH424" s="456">
        <v>0</v>
      </c>
      <c r="CI424" s="456">
        <v>0</v>
      </c>
      <c r="CJ424" s="456">
        <v>0</v>
      </c>
      <c r="CK424" s="456">
        <v>0</v>
      </c>
      <c r="CL424" s="456">
        <v>0</v>
      </c>
      <c r="CM424" s="456">
        <v>0</v>
      </c>
      <c r="CN424" s="456">
        <v>0</v>
      </c>
      <c r="CO424" s="456">
        <v>0</v>
      </c>
      <c r="CP424" s="456">
        <v>0</v>
      </c>
      <c r="CQ424" s="456">
        <v>0</v>
      </c>
      <c r="CR424" s="456">
        <v>0</v>
      </c>
      <c r="CS424" s="456">
        <v>0</v>
      </c>
      <c r="CT424" s="456">
        <v>0</v>
      </c>
      <c r="CU424" s="456">
        <v>0</v>
      </c>
      <c r="CV424" s="730">
        <v>0</v>
      </c>
      <c r="CW424" s="492">
        <v>5631.02</v>
      </c>
      <c r="CX424" s="456">
        <v>0</v>
      </c>
      <c r="CY424" s="456">
        <v>0</v>
      </c>
      <c r="CZ424" s="457" t="s">
        <v>175</v>
      </c>
      <c r="DA424" s="457" t="s">
        <v>80</v>
      </c>
      <c r="DB424" s="457">
        <v>0</v>
      </c>
      <c r="DC424" s="457">
        <v>0</v>
      </c>
      <c r="DD424" s="457" t="s">
        <v>2095</v>
      </c>
      <c r="DE424" s="457"/>
      <c r="DF424" s="457" t="s">
        <v>2426</v>
      </c>
      <c r="DG424" s="587"/>
      <c r="DH424" s="587"/>
      <c r="DI424" s="587"/>
      <c r="DJ424" s="587"/>
      <c r="DK424" s="587"/>
      <c r="DL424" s="587"/>
      <c r="DM424" s="587"/>
      <c r="DN424" s="587"/>
      <c r="DO424" s="587"/>
      <c r="DP424" s="587"/>
      <c r="DQ424" s="587"/>
      <c r="DR424" s="587"/>
      <c r="DS424" s="587"/>
      <c r="DT424" s="587"/>
      <c r="DU424" s="587"/>
    </row>
    <row r="425" spans="1:125" s="427" customFormat="1" ht="72" customHeight="1" outlineLevel="1">
      <c r="A425" s="874"/>
      <c r="B425" s="562" t="s">
        <v>31</v>
      </c>
      <c r="C425" s="490" t="s">
        <v>1934</v>
      </c>
      <c r="D425" s="457" t="s">
        <v>206</v>
      </c>
      <c r="E425" s="457" t="s">
        <v>1074</v>
      </c>
      <c r="F425" s="558">
        <v>49534955</v>
      </c>
      <c r="G425" s="559" t="s">
        <v>185</v>
      </c>
      <c r="H425" s="490" t="s">
        <v>1008</v>
      </c>
      <c r="I425" s="456">
        <v>29477.11</v>
      </c>
      <c r="J425" s="456">
        <v>25977.11</v>
      </c>
      <c r="K425" s="456">
        <v>3500</v>
      </c>
      <c r="L425" s="456">
        <v>0</v>
      </c>
      <c r="M425" s="456">
        <v>7168.15</v>
      </c>
      <c r="N425" s="456">
        <v>7168.15</v>
      </c>
      <c r="O425" s="523">
        <v>44926</v>
      </c>
      <c r="P425" s="477" t="s">
        <v>80</v>
      </c>
      <c r="Q425" s="478" t="s">
        <v>80</v>
      </c>
      <c r="R425" s="457" t="s">
        <v>1671</v>
      </c>
      <c r="S425" s="478"/>
      <c r="T425" s="489">
        <v>0</v>
      </c>
      <c r="U425" s="489">
        <v>0</v>
      </c>
      <c r="V425" s="489">
        <v>0</v>
      </c>
      <c r="W425" s="456">
        <v>22977.1093</v>
      </c>
      <c r="X425" s="456">
        <v>0</v>
      </c>
      <c r="Y425" s="456">
        <v>300</v>
      </c>
      <c r="Z425" s="456">
        <v>3500</v>
      </c>
      <c r="AA425" s="456">
        <v>2700</v>
      </c>
      <c r="AB425" s="456">
        <v>6500</v>
      </c>
      <c r="AC425" s="456">
        <v>0</v>
      </c>
      <c r="AD425" s="456">
        <v>0</v>
      </c>
      <c r="AE425" s="456">
        <v>0</v>
      </c>
      <c r="AF425" s="456">
        <v>0</v>
      </c>
      <c r="AG425" s="456">
        <v>0</v>
      </c>
      <c r="AH425" s="456">
        <v>0</v>
      </c>
      <c r="AI425" s="456">
        <v>0</v>
      </c>
      <c r="AJ425" s="456">
        <v>0</v>
      </c>
      <c r="AK425" s="456">
        <v>0</v>
      </c>
      <c r="AL425" s="456">
        <v>0</v>
      </c>
      <c r="AM425" s="456">
        <v>0</v>
      </c>
      <c r="AN425" s="456">
        <v>0</v>
      </c>
      <c r="AO425" s="456">
        <v>0</v>
      </c>
      <c r="AP425" s="456">
        <v>0</v>
      </c>
      <c r="AQ425" s="456">
        <v>0</v>
      </c>
      <c r="AR425" s="456">
        <v>0</v>
      </c>
      <c r="AS425" s="456">
        <v>0</v>
      </c>
      <c r="AT425" s="456">
        <v>0</v>
      </c>
      <c r="AU425" s="456">
        <v>0</v>
      </c>
      <c r="AV425" s="456">
        <v>0</v>
      </c>
      <c r="AW425" s="456">
        <v>0</v>
      </c>
      <c r="AX425" s="456">
        <v>300</v>
      </c>
      <c r="AY425" s="456">
        <v>3500</v>
      </c>
      <c r="AZ425" s="456">
        <v>2700</v>
      </c>
      <c r="BA425" s="456">
        <v>6500</v>
      </c>
      <c r="BB425" s="456">
        <v>0</v>
      </c>
      <c r="BC425" s="456">
        <v>0</v>
      </c>
      <c r="BD425" s="456">
        <v>0</v>
      </c>
      <c r="BE425" s="456">
        <v>0</v>
      </c>
      <c r="BF425" s="456">
        <v>0</v>
      </c>
      <c r="BG425" s="456">
        <v>0</v>
      </c>
      <c r="BH425" s="456">
        <v>0</v>
      </c>
      <c r="BI425" s="456">
        <v>0</v>
      </c>
      <c r="BJ425" s="456">
        <v>0</v>
      </c>
      <c r="BK425" s="456">
        <v>0</v>
      </c>
      <c r="BL425" s="456">
        <v>0</v>
      </c>
      <c r="BM425" s="456">
        <v>0</v>
      </c>
      <c r="BN425" s="456">
        <v>0</v>
      </c>
      <c r="BO425" s="456">
        <v>0</v>
      </c>
      <c r="BP425" s="456">
        <v>0</v>
      </c>
      <c r="BQ425" s="456">
        <v>0</v>
      </c>
      <c r="BR425" s="489">
        <v>0</v>
      </c>
      <c r="BS425" s="489">
        <v>0</v>
      </c>
      <c r="BT425" s="489">
        <v>0</v>
      </c>
      <c r="BU425" s="456">
        <v>0</v>
      </c>
      <c r="BV425" s="456">
        <v>0</v>
      </c>
      <c r="BW425" s="456">
        <v>0</v>
      </c>
      <c r="BX425" s="456">
        <v>0</v>
      </c>
      <c r="BY425" s="456">
        <v>0</v>
      </c>
      <c r="BZ425" s="456">
        <v>0</v>
      </c>
      <c r="CA425" s="603">
        <v>0</v>
      </c>
      <c r="CB425" s="456">
        <v>0</v>
      </c>
      <c r="CC425" s="456">
        <v>0</v>
      </c>
      <c r="CD425" s="456">
        <v>0</v>
      </c>
      <c r="CE425" s="456">
        <v>0</v>
      </c>
      <c r="CF425" s="456">
        <v>0</v>
      </c>
      <c r="CG425" s="456">
        <v>0</v>
      </c>
      <c r="CH425" s="456">
        <v>0</v>
      </c>
      <c r="CI425" s="456">
        <v>0</v>
      </c>
      <c r="CJ425" s="456">
        <v>0</v>
      </c>
      <c r="CK425" s="456">
        <v>0</v>
      </c>
      <c r="CL425" s="456">
        <v>0</v>
      </c>
      <c r="CM425" s="456">
        <v>0</v>
      </c>
      <c r="CN425" s="456">
        <v>0</v>
      </c>
      <c r="CO425" s="456">
        <v>0</v>
      </c>
      <c r="CP425" s="456">
        <v>0</v>
      </c>
      <c r="CQ425" s="456">
        <v>0</v>
      </c>
      <c r="CR425" s="456">
        <v>0</v>
      </c>
      <c r="CS425" s="456">
        <v>0</v>
      </c>
      <c r="CT425" s="456">
        <v>0</v>
      </c>
      <c r="CU425" s="456">
        <v>0</v>
      </c>
      <c r="CV425" s="730">
        <v>0</v>
      </c>
      <c r="CW425" s="492">
        <v>7168.15</v>
      </c>
      <c r="CX425" s="456">
        <v>0</v>
      </c>
      <c r="CY425" s="456">
        <v>0</v>
      </c>
      <c r="CZ425" s="457" t="s">
        <v>175</v>
      </c>
      <c r="DA425" s="457" t="s">
        <v>2171</v>
      </c>
      <c r="DB425" s="457">
        <v>0</v>
      </c>
      <c r="DC425" s="457">
        <v>0</v>
      </c>
      <c r="DD425" s="457" t="s">
        <v>2095</v>
      </c>
      <c r="DE425" s="457"/>
      <c r="DF425" s="457" t="s">
        <v>2184</v>
      </c>
      <c r="DG425" s="587"/>
      <c r="DH425" s="587"/>
      <c r="DI425" s="587"/>
      <c r="DJ425" s="587"/>
      <c r="DK425" s="587"/>
      <c r="DL425" s="587"/>
      <c r="DM425" s="587"/>
      <c r="DN425" s="587"/>
      <c r="DO425" s="587"/>
      <c r="DP425" s="587"/>
      <c r="DQ425" s="587"/>
      <c r="DR425" s="587"/>
      <c r="DS425" s="587"/>
      <c r="DT425" s="587"/>
      <c r="DU425" s="587"/>
    </row>
    <row r="426" spans="1:125" s="427" customFormat="1" ht="54" outlineLevel="1">
      <c r="A426" s="874"/>
      <c r="B426" s="562" t="s">
        <v>32</v>
      </c>
      <c r="C426" s="563" t="s">
        <v>80</v>
      </c>
      <c r="D426" s="457" t="s">
        <v>209</v>
      </c>
      <c r="E426" s="457" t="s">
        <v>1077</v>
      </c>
      <c r="F426" s="558">
        <v>71234403</v>
      </c>
      <c r="G426" s="559" t="s">
        <v>186</v>
      </c>
      <c r="H426" s="490" t="s">
        <v>1008</v>
      </c>
      <c r="I426" s="456">
        <v>25977.545999999998</v>
      </c>
      <c r="J426" s="456">
        <v>23924.400000000001</v>
      </c>
      <c r="K426" s="456">
        <v>2053.145999999997</v>
      </c>
      <c r="L426" s="456">
        <v>0</v>
      </c>
      <c r="M426" s="456">
        <v>7598</v>
      </c>
      <c r="N426" s="456">
        <v>7598</v>
      </c>
      <c r="O426" s="523">
        <v>44926</v>
      </c>
      <c r="P426" s="477" t="s">
        <v>80</v>
      </c>
      <c r="Q426" s="478" t="s">
        <v>80</v>
      </c>
      <c r="R426" s="457" t="s">
        <v>182</v>
      </c>
      <c r="S426" s="478"/>
      <c r="T426" s="489">
        <v>0</v>
      </c>
      <c r="U426" s="489">
        <v>0</v>
      </c>
      <c r="V426" s="489">
        <v>0</v>
      </c>
      <c r="W426" s="456">
        <v>1439.9</v>
      </c>
      <c r="X426" s="456">
        <v>0</v>
      </c>
      <c r="Y426" s="456">
        <v>0</v>
      </c>
      <c r="Z426" s="456">
        <v>0</v>
      </c>
      <c r="AA426" s="456">
        <v>0</v>
      </c>
      <c r="AB426" s="456">
        <v>0</v>
      </c>
      <c r="AC426" s="456">
        <v>0</v>
      </c>
      <c r="AD426" s="456">
        <v>15323.65</v>
      </c>
      <c r="AE426" s="456">
        <v>0</v>
      </c>
      <c r="AF426" s="456">
        <v>7598</v>
      </c>
      <c r="AG426" s="456">
        <v>22921.65</v>
      </c>
      <c r="AH426" s="456">
        <v>0</v>
      </c>
      <c r="AI426" s="456">
        <v>0</v>
      </c>
      <c r="AJ426" s="456">
        <v>0</v>
      </c>
      <c r="AK426" s="456">
        <v>0</v>
      </c>
      <c r="AL426" s="456">
        <v>0</v>
      </c>
      <c r="AM426" s="456">
        <v>0</v>
      </c>
      <c r="AN426" s="456">
        <v>0</v>
      </c>
      <c r="AO426" s="456">
        <v>0</v>
      </c>
      <c r="AP426" s="456">
        <v>0</v>
      </c>
      <c r="AQ426" s="456">
        <v>0</v>
      </c>
      <c r="AR426" s="456">
        <v>0</v>
      </c>
      <c r="AS426" s="456">
        <v>0</v>
      </c>
      <c r="AT426" s="456">
        <v>0</v>
      </c>
      <c r="AU426" s="456">
        <v>0</v>
      </c>
      <c r="AV426" s="456">
        <v>0</v>
      </c>
      <c r="AW426" s="456">
        <v>0</v>
      </c>
      <c r="AX426" s="456">
        <v>0</v>
      </c>
      <c r="AY426" s="456">
        <v>0</v>
      </c>
      <c r="AZ426" s="456">
        <v>0</v>
      </c>
      <c r="BA426" s="456">
        <v>0</v>
      </c>
      <c r="BB426" s="456">
        <v>0</v>
      </c>
      <c r="BC426" s="456">
        <v>0</v>
      </c>
      <c r="BD426" s="456">
        <v>0</v>
      </c>
      <c r="BE426" s="456">
        <v>0</v>
      </c>
      <c r="BF426" s="456">
        <v>0</v>
      </c>
      <c r="BG426" s="456">
        <v>0</v>
      </c>
      <c r="BH426" s="456">
        <v>0</v>
      </c>
      <c r="BI426" s="456">
        <v>0</v>
      </c>
      <c r="BJ426" s="456">
        <v>0</v>
      </c>
      <c r="BK426" s="456">
        <v>0</v>
      </c>
      <c r="BL426" s="456">
        <v>0</v>
      </c>
      <c r="BM426" s="456">
        <v>15323.65</v>
      </c>
      <c r="BN426" s="456">
        <v>0</v>
      </c>
      <c r="BO426" s="456">
        <v>7598</v>
      </c>
      <c r="BP426" s="456">
        <v>22921.65</v>
      </c>
      <c r="BQ426" s="456">
        <v>0</v>
      </c>
      <c r="BR426" s="456">
        <v>0</v>
      </c>
      <c r="BS426" s="456">
        <v>0</v>
      </c>
      <c r="BT426" s="456">
        <v>0</v>
      </c>
      <c r="BU426" s="456">
        <v>0</v>
      </c>
      <c r="BV426" s="456">
        <v>0</v>
      </c>
      <c r="BW426" s="456">
        <v>0</v>
      </c>
      <c r="BX426" s="456">
        <v>0</v>
      </c>
      <c r="BY426" s="456">
        <v>0</v>
      </c>
      <c r="BZ426" s="456">
        <v>0</v>
      </c>
      <c r="CA426" s="603">
        <v>0</v>
      </c>
      <c r="CB426" s="456">
        <v>0</v>
      </c>
      <c r="CC426" s="456">
        <v>0</v>
      </c>
      <c r="CD426" s="456">
        <v>0</v>
      </c>
      <c r="CE426" s="456">
        <v>0</v>
      </c>
      <c r="CF426" s="456">
        <v>0</v>
      </c>
      <c r="CG426" s="456">
        <v>0</v>
      </c>
      <c r="CH426" s="456">
        <v>0</v>
      </c>
      <c r="CI426" s="456">
        <v>0</v>
      </c>
      <c r="CJ426" s="456">
        <v>0</v>
      </c>
      <c r="CK426" s="456">
        <v>0</v>
      </c>
      <c r="CL426" s="456">
        <v>0</v>
      </c>
      <c r="CM426" s="456">
        <v>0</v>
      </c>
      <c r="CN426" s="456">
        <v>0</v>
      </c>
      <c r="CO426" s="456">
        <v>0</v>
      </c>
      <c r="CP426" s="456">
        <v>0</v>
      </c>
      <c r="CQ426" s="456">
        <v>0</v>
      </c>
      <c r="CR426" s="456">
        <v>0</v>
      </c>
      <c r="CS426" s="456">
        <v>0</v>
      </c>
      <c r="CT426" s="456">
        <v>0</v>
      </c>
      <c r="CU426" s="456">
        <v>0</v>
      </c>
      <c r="CV426" s="730">
        <v>0</v>
      </c>
      <c r="CW426" s="492">
        <v>7598</v>
      </c>
      <c r="CX426" s="456">
        <v>0</v>
      </c>
      <c r="CY426" s="456">
        <v>0</v>
      </c>
      <c r="CZ426" s="457" t="s">
        <v>175</v>
      </c>
      <c r="DA426" s="457" t="s">
        <v>2171</v>
      </c>
      <c r="DB426" s="457">
        <v>0</v>
      </c>
      <c r="DC426" s="457">
        <v>0</v>
      </c>
      <c r="DD426" s="457" t="s">
        <v>2096</v>
      </c>
      <c r="DE426" s="457"/>
      <c r="DF426" s="457" t="s">
        <v>2177</v>
      </c>
      <c r="DG426" s="587"/>
      <c r="DH426" s="587"/>
      <c r="DI426" s="587"/>
      <c r="DJ426" s="587"/>
      <c r="DK426" s="587"/>
      <c r="DL426" s="587"/>
      <c r="DM426" s="587"/>
      <c r="DN426" s="587"/>
      <c r="DO426" s="587"/>
      <c r="DP426" s="587"/>
      <c r="DQ426" s="587"/>
      <c r="DR426" s="587"/>
      <c r="DS426" s="587"/>
      <c r="DT426" s="587"/>
      <c r="DU426" s="587"/>
    </row>
    <row r="427" spans="1:125" s="427" customFormat="1" ht="54" outlineLevel="1">
      <c r="A427" s="874"/>
      <c r="B427" s="562" t="s">
        <v>761</v>
      </c>
      <c r="C427" s="490" t="s">
        <v>1935</v>
      </c>
      <c r="D427" s="457" t="s">
        <v>210</v>
      </c>
      <c r="E427" s="457" t="s">
        <v>1078</v>
      </c>
      <c r="F427" s="558">
        <v>874671</v>
      </c>
      <c r="G427" s="559" t="s">
        <v>187</v>
      </c>
      <c r="H427" s="490" t="s">
        <v>1008</v>
      </c>
      <c r="I427" s="456">
        <v>30541.83</v>
      </c>
      <c r="J427" s="456">
        <v>25541.83</v>
      </c>
      <c r="K427" s="456">
        <v>5000</v>
      </c>
      <c r="L427" s="456">
        <v>0</v>
      </c>
      <c r="M427" s="456">
        <v>6070.92</v>
      </c>
      <c r="N427" s="456">
        <v>6070.92</v>
      </c>
      <c r="O427" s="523">
        <v>44926</v>
      </c>
      <c r="P427" s="477" t="s">
        <v>80</v>
      </c>
      <c r="Q427" s="478" t="s">
        <v>80</v>
      </c>
      <c r="R427" s="457" t="s">
        <v>1783</v>
      </c>
      <c r="S427" s="478"/>
      <c r="T427" s="489">
        <v>0</v>
      </c>
      <c r="U427" s="489">
        <v>0</v>
      </c>
      <c r="V427" s="489">
        <v>0</v>
      </c>
      <c r="W427" s="456">
        <v>1684.32</v>
      </c>
      <c r="X427" s="456">
        <v>0</v>
      </c>
      <c r="Y427" s="456">
        <v>18470.919999999998</v>
      </c>
      <c r="Z427" s="456">
        <v>5000</v>
      </c>
      <c r="AA427" s="456">
        <v>6070.91</v>
      </c>
      <c r="AB427" s="456">
        <v>29541.829999999998</v>
      </c>
      <c r="AC427" s="456">
        <v>0</v>
      </c>
      <c r="AD427" s="456">
        <v>0</v>
      </c>
      <c r="AE427" s="456">
        <v>0</v>
      </c>
      <c r="AF427" s="456">
        <v>0</v>
      </c>
      <c r="AG427" s="456">
        <v>0</v>
      </c>
      <c r="AH427" s="456">
        <v>0</v>
      </c>
      <c r="AI427" s="456">
        <v>0</v>
      </c>
      <c r="AJ427" s="456">
        <v>0</v>
      </c>
      <c r="AK427" s="456">
        <v>0</v>
      </c>
      <c r="AL427" s="456">
        <v>0</v>
      </c>
      <c r="AM427" s="456">
        <v>0</v>
      </c>
      <c r="AN427" s="456">
        <v>0</v>
      </c>
      <c r="AO427" s="456">
        <v>0</v>
      </c>
      <c r="AP427" s="456">
        <v>0</v>
      </c>
      <c r="AQ427" s="456">
        <v>0</v>
      </c>
      <c r="AR427" s="456">
        <v>0</v>
      </c>
      <c r="AS427" s="456">
        <v>0</v>
      </c>
      <c r="AT427" s="456">
        <v>0</v>
      </c>
      <c r="AU427" s="456">
        <v>0</v>
      </c>
      <c r="AV427" s="456">
        <v>0</v>
      </c>
      <c r="AW427" s="456">
        <v>0</v>
      </c>
      <c r="AX427" s="456">
        <v>18470.919999999998</v>
      </c>
      <c r="AY427" s="456">
        <v>5000</v>
      </c>
      <c r="AZ427" s="456">
        <v>6070.91</v>
      </c>
      <c r="BA427" s="456">
        <v>29541.829999999998</v>
      </c>
      <c r="BB427" s="456">
        <v>0</v>
      </c>
      <c r="BC427" s="456">
        <v>0</v>
      </c>
      <c r="BD427" s="456">
        <v>0</v>
      </c>
      <c r="BE427" s="456">
        <v>0</v>
      </c>
      <c r="BF427" s="456">
        <v>0</v>
      </c>
      <c r="BG427" s="456">
        <v>0</v>
      </c>
      <c r="BH427" s="456">
        <v>0</v>
      </c>
      <c r="BI427" s="456">
        <v>0</v>
      </c>
      <c r="BJ427" s="456">
        <v>0</v>
      </c>
      <c r="BK427" s="456">
        <v>0</v>
      </c>
      <c r="BL427" s="456">
        <v>0</v>
      </c>
      <c r="BM427" s="456">
        <v>0</v>
      </c>
      <c r="BN427" s="456">
        <v>0</v>
      </c>
      <c r="BO427" s="456">
        <v>0</v>
      </c>
      <c r="BP427" s="456">
        <v>0</v>
      </c>
      <c r="BQ427" s="456">
        <v>0</v>
      </c>
      <c r="BR427" s="456">
        <v>0</v>
      </c>
      <c r="BS427" s="456">
        <v>0</v>
      </c>
      <c r="BT427" s="456">
        <v>0</v>
      </c>
      <c r="BU427" s="456">
        <v>0</v>
      </c>
      <c r="BV427" s="456">
        <v>0</v>
      </c>
      <c r="BW427" s="456">
        <v>0</v>
      </c>
      <c r="BX427" s="456">
        <v>0</v>
      </c>
      <c r="BY427" s="456">
        <v>0</v>
      </c>
      <c r="BZ427" s="456">
        <v>0</v>
      </c>
      <c r="CA427" s="603">
        <v>0</v>
      </c>
      <c r="CB427" s="456">
        <v>0</v>
      </c>
      <c r="CC427" s="456">
        <v>0</v>
      </c>
      <c r="CD427" s="456">
        <v>0</v>
      </c>
      <c r="CE427" s="456">
        <v>0</v>
      </c>
      <c r="CF427" s="456">
        <v>0</v>
      </c>
      <c r="CG427" s="456">
        <v>0</v>
      </c>
      <c r="CH427" s="456">
        <v>0</v>
      </c>
      <c r="CI427" s="456">
        <v>0</v>
      </c>
      <c r="CJ427" s="456">
        <v>0</v>
      </c>
      <c r="CK427" s="456">
        <v>0</v>
      </c>
      <c r="CL427" s="456">
        <v>0</v>
      </c>
      <c r="CM427" s="456">
        <v>0</v>
      </c>
      <c r="CN427" s="456">
        <v>0</v>
      </c>
      <c r="CO427" s="456">
        <v>0</v>
      </c>
      <c r="CP427" s="456">
        <v>0</v>
      </c>
      <c r="CQ427" s="456">
        <v>0</v>
      </c>
      <c r="CR427" s="456">
        <v>0</v>
      </c>
      <c r="CS427" s="456">
        <v>0</v>
      </c>
      <c r="CT427" s="456">
        <v>0</v>
      </c>
      <c r="CU427" s="456">
        <v>0</v>
      </c>
      <c r="CV427" s="730">
        <v>0</v>
      </c>
      <c r="CW427" s="456">
        <v>0</v>
      </c>
      <c r="CX427" s="456">
        <v>0</v>
      </c>
      <c r="CY427" s="456">
        <v>0</v>
      </c>
      <c r="CZ427" s="457" t="s">
        <v>175</v>
      </c>
      <c r="DA427" s="457" t="s">
        <v>2171</v>
      </c>
      <c r="DB427" s="457">
        <v>0</v>
      </c>
      <c r="DC427" s="457">
        <v>0</v>
      </c>
      <c r="DD427" s="457" t="s">
        <v>2095</v>
      </c>
      <c r="DE427" s="457"/>
      <c r="DF427" s="457" t="s">
        <v>2178</v>
      </c>
      <c r="DG427" s="587"/>
      <c r="DH427" s="587"/>
      <c r="DI427" s="587"/>
      <c r="DJ427" s="587"/>
      <c r="DK427" s="587"/>
      <c r="DL427" s="587"/>
      <c r="DM427" s="587"/>
      <c r="DN427" s="587"/>
      <c r="DO427" s="587"/>
      <c r="DP427" s="587"/>
      <c r="DQ427" s="587"/>
      <c r="DR427" s="587"/>
      <c r="DS427" s="587"/>
      <c r="DT427" s="587"/>
      <c r="DU427" s="587"/>
    </row>
    <row r="428" spans="1:125" s="427" customFormat="1" ht="46.5" outlineLevel="1">
      <c r="A428" s="874"/>
      <c r="B428" s="562" t="s">
        <v>33</v>
      </c>
      <c r="C428" s="563" t="s">
        <v>80</v>
      </c>
      <c r="D428" s="457" t="s">
        <v>211</v>
      </c>
      <c r="E428" s="457" t="s">
        <v>1079</v>
      </c>
      <c r="F428" s="558">
        <v>71234462</v>
      </c>
      <c r="G428" s="559" t="s">
        <v>188</v>
      </c>
      <c r="H428" s="490" t="s">
        <v>1008</v>
      </c>
      <c r="I428" s="456">
        <v>100000</v>
      </c>
      <c r="J428" s="456">
        <v>100000</v>
      </c>
      <c r="K428" s="456">
        <v>0</v>
      </c>
      <c r="L428" s="456">
        <v>0</v>
      </c>
      <c r="M428" s="456">
        <v>40000</v>
      </c>
      <c r="N428" s="456">
        <v>0</v>
      </c>
      <c r="O428" s="523">
        <v>0</v>
      </c>
      <c r="P428" s="477" t="s">
        <v>1758</v>
      </c>
      <c r="Q428" s="478" t="s">
        <v>80</v>
      </c>
      <c r="R428" s="457" t="s">
        <v>182</v>
      </c>
      <c r="S428" s="478"/>
      <c r="T428" s="489">
        <v>0</v>
      </c>
      <c r="U428" s="489">
        <v>0</v>
      </c>
      <c r="V428" s="489">
        <v>0</v>
      </c>
      <c r="W428" s="456">
        <v>6393.64</v>
      </c>
      <c r="X428" s="456">
        <v>0</v>
      </c>
      <c r="Y428" s="456">
        <v>0</v>
      </c>
      <c r="Z428" s="456">
        <v>0</v>
      </c>
      <c r="AA428" s="456">
        <v>0</v>
      </c>
      <c r="AB428" s="456">
        <v>0</v>
      </c>
      <c r="AC428" s="456">
        <v>0</v>
      </c>
      <c r="AD428" s="456">
        <v>62400</v>
      </c>
      <c r="AE428" s="456">
        <v>0</v>
      </c>
      <c r="AF428" s="456">
        <v>41600</v>
      </c>
      <c r="AG428" s="456">
        <v>104000</v>
      </c>
      <c r="AH428" s="456">
        <v>0</v>
      </c>
      <c r="AI428" s="456">
        <v>0</v>
      </c>
      <c r="AJ428" s="456">
        <v>0</v>
      </c>
      <c r="AK428" s="456">
        <v>0</v>
      </c>
      <c r="AL428" s="456">
        <v>0</v>
      </c>
      <c r="AM428" s="456">
        <v>0</v>
      </c>
      <c r="AN428" s="456">
        <v>0</v>
      </c>
      <c r="AO428" s="456">
        <v>0</v>
      </c>
      <c r="AP428" s="456">
        <v>0</v>
      </c>
      <c r="AQ428" s="456">
        <v>0</v>
      </c>
      <c r="AR428" s="456">
        <v>0</v>
      </c>
      <c r="AS428" s="456">
        <v>0</v>
      </c>
      <c r="AT428" s="456">
        <v>0</v>
      </c>
      <c r="AU428" s="456">
        <v>0</v>
      </c>
      <c r="AV428" s="456">
        <v>0</v>
      </c>
      <c r="AW428" s="456">
        <v>0</v>
      </c>
      <c r="AX428" s="456">
        <v>0</v>
      </c>
      <c r="AY428" s="456">
        <v>0</v>
      </c>
      <c r="AZ428" s="456">
        <v>0</v>
      </c>
      <c r="BA428" s="456">
        <v>0</v>
      </c>
      <c r="BB428" s="456">
        <v>0</v>
      </c>
      <c r="BC428" s="456">
        <v>0</v>
      </c>
      <c r="BD428" s="456">
        <v>0</v>
      </c>
      <c r="BE428" s="456">
        <v>0</v>
      </c>
      <c r="BF428" s="456">
        <v>0</v>
      </c>
      <c r="BG428" s="456">
        <v>0</v>
      </c>
      <c r="BH428" s="456">
        <v>9000</v>
      </c>
      <c r="BI428" s="456">
        <v>0</v>
      </c>
      <c r="BJ428" s="456">
        <v>6000</v>
      </c>
      <c r="BK428" s="456">
        <v>15000</v>
      </c>
      <c r="BL428" s="456">
        <v>0</v>
      </c>
      <c r="BM428" s="456">
        <v>44400</v>
      </c>
      <c r="BN428" s="456">
        <v>0</v>
      </c>
      <c r="BO428" s="456">
        <v>29600</v>
      </c>
      <c r="BP428" s="456">
        <v>74000</v>
      </c>
      <c r="BQ428" s="456">
        <v>0</v>
      </c>
      <c r="BR428" s="456">
        <v>9000</v>
      </c>
      <c r="BS428" s="456">
        <v>0</v>
      </c>
      <c r="BT428" s="456">
        <v>6000</v>
      </c>
      <c r="BU428" s="456">
        <v>15000</v>
      </c>
      <c r="BV428" s="456">
        <v>0</v>
      </c>
      <c r="BW428" s="456">
        <v>0</v>
      </c>
      <c r="BX428" s="456">
        <v>0</v>
      </c>
      <c r="BY428" s="456">
        <v>0</v>
      </c>
      <c r="BZ428" s="456">
        <v>0</v>
      </c>
      <c r="CA428" s="603">
        <v>0</v>
      </c>
      <c r="CB428" s="456">
        <v>0</v>
      </c>
      <c r="CC428" s="456">
        <v>0</v>
      </c>
      <c r="CD428" s="456">
        <v>0</v>
      </c>
      <c r="CE428" s="456">
        <v>0</v>
      </c>
      <c r="CF428" s="456">
        <v>0</v>
      </c>
      <c r="CG428" s="456">
        <v>0</v>
      </c>
      <c r="CH428" s="456">
        <v>0</v>
      </c>
      <c r="CI428" s="456">
        <v>0</v>
      </c>
      <c r="CJ428" s="456">
        <v>0</v>
      </c>
      <c r="CK428" s="456">
        <v>0</v>
      </c>
      <c r="CL428" s="456">
        <v>0</v>
      </c>
      <c r="CM428" s="456">
        <v>0</v>
      </c>
      <c r="CN428" s="456">
        <v>0</v>
      </c>
      <c r="CO428" s="456">
        <v>0</v>
      </c>
      <c r="CP428" s="456">
        <v>0</v>
      </c>
      <c r="CQ428" s="456">
        <v>0</v>
      </c>
      <c r="CR428" s="456">
        <v>0</v>
      </c>
      <c r="CS428" s="456">
        <v>0</v>
      </c>
      <c r="CT428" s="456">
        <v>0</v>
      </c>
      <c r="CU428" s="456">
        <v>0</v>
      </c>
      <c r="CV428" s="730">
        <v>0</v>
      </c>
      <c r="CW428" s="456">
        <v>40000</v>
      </c>
      <c r="CX428" s="456">
        <v>0</v>
      </c>
      <c r="CY428" s="456">
        <v>0</v>
      </c>
      <c r="CZ428" s="457" t="s">
        <v>175</v>
      </c>
      <c r="DA428" s="457" t="s">
        <v>80</v>
      </c>
      <c r="DB428" s="457">
        <v>0</v>
      </c>
      <c r="DC428" s="457">
        <v>0</v>
      </c>
      <c r="DD428" s="457" t="s">
        <v>2096</v>
      </c>
      <c r="DE428" s="457"/>
      <c r="DF428" s="457" t="s">
        <v>2177</v>
      </c>
      <c r="DG428" s="587"/>
      <c r="DH428" s="587"/>
      <c r="DI428" s="587"/>
      <c r="DJ428" s="587"/>
      <c r="DK428" s="587"/>
      <c r="DL428" s="587"/>
      <c r="DM428" s="587"/>
      <c r="DN428" s="587"/>
      <c r="DO428" s="587"/>
      <c r="DP428" s="587"/>
      <c r="DQ428" s="587"/>
      <c r="DR428" s="587"/>
      <c r="DS428" s="587"/>
      <c r="DT428" s="587"/>
      <c r="DU428" s="587"/>
    </row>
    <row r="429" spans="1:125" s="427" customFormat="1" ht="46.5" outlineLevel="1">
      <c r="A429" s="874"/>
      <c r="B429" s="562" t="s">
        <v>35</v>
      </c>
      <c r="C429" s="563" t="s">
        <v>80</v>
      </c>
      <c r="D429" s="457" t="s">
        <v>213</v>
      </c>
      <c r="E429" s="457" t="s">
        <v>1081</v>
      </c>
      <c r="F429" s="558">
        <v>42727227</v>
      </c>
      <c r="G429" s="559" t="s">
        <v>190</v>
      </c>
      <c r="H429" s="490" t="s">
        <v>1008</v>
      </c>
      <c r="I429" s="456">
        <v>200000</v>
      </c>
      <c r="J429" s="456">
        <v>200000</v>
      </c>
      <c r="K429" s="456">
        <v>0</v>
      </c>
      <c r="L429" s="456">
        <v>0</v>
      </c>
      <c r="M429" s="456">
        <v>80000</v>
      </c>
      <c r="N429" s="456">
        <v>0</v>
      </c>
      <c r="O429" s="523">
        <v>0</v>
      </c>
      <c r="P429" s="477" t="s">
        <v>1758</v>
      </c>
      <c r="Q429" s="478" t="s">
        <v>80</v>
      </c>
      <c r="R429" s="457" t="s">
        <v>182</v>
      </c>
      <c r="S429" s="478"/>
      <c r="T429" s="489">
        <v>0</v>
      </c>
      <c r="U429" s="489">
        <v>0</v>
      </c>
      <c r="V429" s="489">
        <v>0</v>
      </c>
      <c r="W429" s="456">
        <v>6110.5</v>
      </c>
      <c r="X429" s="456">
        <v>0</v>
      </c>
      <c r="Y429" s="456">
        <v>0</v>
      </c>
      <c r="Z429" s="456">
        <v>0</v>
      </c>
      <c r="AA429" s="456">
        <v>0</v>
      </c>
      <c r="AB429" s="456">
        <v>0</v>
      </c>
      <c r="AC429" s="456">
        <v>0</v>
      </c>
      <c r="AD429" s="456">
        <v>40000</v>
      </c>
      <c r="AE429" s="456">
        <v>0</v>
      </c>
      <c r="AF429" s="456">
        <v>60000</v>
      </c>
      <c r="AG429" s="456">
        <v>100000</v>
      </c>
      <c r="AH429" s="456">
        <v>0</v>
      </c>
      <c r="AI429" s="456">
        <v>0</v>
      </c>
      <c r="AJ429" s="456">
        <v>0</v>
      </c>
      <c r="AK429" s="456">
        <v>0</v>
      </c>
      <c r="AL429" s="456">
        <v>0</v>
      </c>
      <c r="AM429" s="456">
        <v>0</v>
      </c>
      <c r="AN429" s="456">
        <v>0</v>
      </c>
      <c r="AO429" s="456">
        <v>0</v>
      </c>
      <c r="AP429" s="456">
        <v>0</v>
      </c>
      <c r="AQ429" s="456">
        <v>0</v>
      </c>
      <c r="AR429" s="456">
        <v>0</v>
      </c>
      <c r="AS429" s="456">
        <v>0</v>
      </c>
      <c r="AT429" s="456">
        <v>0</v>
      </c>
      <c r="AU429" s="456">
        <v>0</v>
      </c>
      <c r="AV429" s="456">
        <v>0</v>
      </c>
      <c r="AW429" s="456">
        <v>0</v>
      </c>
      <c r="AX429" s="456">
        <v>0</v>
      </c>
      <c r="AY429" s="456">
        <v>0</v>
      </c>
      <c r="AZ429" s="456">
        <v>0</v>
      </c>
      <c r="BA429" s="456">
        <v>0</v>
      </c>
      <c r="BB429" s="456">
        <v>0</v>
      </c>
      <c r="BC429" s="456">
        <v>0</v>
      </c>
      <c r="BD429" s="456">
        <v>0</v>
      </c>
      <c r="BE429" s="456">
        <v>0</v>
      </c>
      <c r="BF429" s="456">
        <v>0</v>
      </c>
      <c r="BG429" s="456">
        <v>0</v>
      </c>
      <c r="BH429" s="456">
        <v>20000</v>
      </c>
      <c r="BI429" s="456">
        <v>0</v>
      </c>
      <c r="BJ429" s="456">
        <v>30000</v>
      </c>
      <c r="BK429" s="456">
        <v>50000</v>
      </c>
      <c r="BL429" s="456">
        <v>0</v>
      </c>
      <c r="BM429" s="456">
        <v>0</v>
      </c>
      <c r="BN429" s="456">
        <v>0</v>
      </c>
      <c r="BO429" s="456">
        <v>0</v>
      </c>
      <c r="BP429" s="456">
        <v>0</v>
      </c>
      <c r="BQ429" s="456">
        <v>0</v>
      </c>
      <c r="BR429" s="456">
        <v>20000</v>
      </c>
      <c r="BS429" s="456">
        <v>0</v>
      </c>
      <c r="BT429" s="456">
        <v>30000</v>
      </c>
      <c r="BU429" s="456">
        <v>50000</v>
      </c>
      <c r="BV429" s="456">
        <v>0</v>
      </c>
      <c r="BW429" s="456">
        <v>0</v>
      </c>
      <c r="BX429" s="456">
        <v>0</v>
      </c>
      <c r="BY429" s="456">
        <v>0</v>
      </c>
      <c r="BZ429" s="456">
        <v>0</v>
      </c>
      <c r="CA429" s="603">
        <v>0</v>
      </c>
      <c r="CB429" s="456">
        <v>0</v>
      </c>
      <c r="CC429" s="456">
        <v>0</v>
      </c>
      <c r="CD429" s="456">
        <v>0</v>
      </c>
      <c r="CE429" s="456">
        <v>0</v>
      </c>
      <c r="CF429" s="456">
        <v>0</v>
      </c>
      <c r="CG429" s="456">
        <v>0</v>
      </c>
      <c r="CH429" s="456">
        <v>0</v>
      </c>
      <c r="CI429" s="456">
        <v>0</v>
      </c>
      <c r="CJ429" s="456">
        <v>0</v>
      </c>
      <c r="CK429" s="456">
        <v>0</v>
      </c>
      <c r="CL429" s="456">
        <v>0</v>
      </c>
      <c r="CM429" s="456">
        <v>0</v>
      </c>
      <c r="CN429" s="456">
        <v>0</v>
      </c>
      <c r="CO429" s="456">
        <v>0</v>
      </c>
      <c r="CP429" s="456">
        <v>0</v>
      </c>
      <c r="CQ429" s="456">
        <v>0</v>
      </c>
      <c r="CR429" s="456">
        <v>0</v>
      </c>
      <c r="CS429" s="456">
        <v>0</v>
      </c>
      <c r="CT429" s="456">
        <v>0</v>
      </c>
      <c r="CU429" s="456">
        <v>0</v>
      </c>
      <c r="CV429" s="730">
        <v>194000</v>
      </c>
      <c r="CW429" s="456">
        <v>80000</v>
      </c>
      <c r="CX429" s="456">
        <v>0</v>
      </c>
      <c r="CY429" s="456">
        <v>0</v>
      </c>
      <c r="CZ429" s="457" t="s">
        <v>175</v>
      </c>
      <c r="DA429" s="457" t="s">
        <v>80</v>
      </c>
      <c r="DB429" s="457">
        <v>0</v>
      </c>
      <c r="DC429" s="457">
        <v>0</v>
      </c>
      <c r="DD429" s="457" t="s">
        <v>2096</v>
      </c>
      <c r="DE429" s="457"/>
      <c r="DF429" s="457" t="s">
        <v>2195</v>
      </c>
      <c r="DG429" s="587"/>
      <c r="DH429" s="587"/>
      <c r="DI429" s="587"/>
      <c r="DJ429" s="587"/>
      <c r="DK429" s="587"/>
      <c r="DL429" s="587"/>
      <c r="DM429" s="587"/>
      <c r="DN429" s="587"/>
      <c r="DO429" s="587"/>
      <c r="DP429" s="587"/>
      <c r="DQ429" s="587"/>
      <c r="DR429" s="587"/>
      <c r="DS429" s="587"/>
      <c r="DT429" s="587"/>
      <c r="DU429" s="587"/>
    </row>
    <row r="430" spans="1:125" s="427" customFormat="1" ht="46.5" outlineLevel="1">
      <c r="A430" s="874"/>
      <c r="B430" s="562" t="s">
        <v>1779</v>
      </c>
      <c r="C430" s="563" t="s">
        <v>80</v>
      </c>
      <c r="D430" s="457" t="s">
        <v>80</v>
      </c>
      <c r="E430" s="457" t="s">
        <v>80</v>
      </c>
      <c r="F430" s="558" t="s">
        <v>80</v>
      </c>
      <c r="G430" s="559" t="s">
        <v>80</v>
      </c>
      <c r="H430" s="561" t="s">
        <v>80</v>
      </c>
      <c r="I430" s="489">
        <v>0</v>
      </c>
      <c r="J430" s="489">
        <v>0</v>
      </c>
      <c r="K430" s="456">
        <v>0</v>
      </c>
      <c r="L430" s="456">
        <v>0</v>
      </c>
      <c r="M430" s="456">
        <v>0</v>
      </c>
      <c r="N430" s="456">
        <v>0</v>
      </c>
      <c r="O430" s="523" t="s">
        <v>80</v>
      </c>
      <c r="P430" s="477" t="s">
        <v>80</v>
      </c>
      <c r="Q430" s="478" t="s">
        <v>80</v>
      </c>
      <c r="R430" s="457" t="s">
        <v>80</v>
      </c>
      <c r="S430" s="478"/>
      <c r="T430" s="489">
        <v>0</v>
      </c>
      <c r="U430" s="489">
        <v>0</v>
      </c>
      <c r="V430" s="489">
        <v>0</v>
      </c>
      <c r="W430" s="456">
        <v>0</v>
      </c>
      <c r="X430" s="456">
        <v>0</v>
      </c>
      <c r="Y430" s="456">
        <v>5000</v>
      </c>
      <c r="Z430" s="456">
        <v>0</v>
      </c>
      <c r="AA430" s="456">
        <v>0</v>
      </c>
      <c r="AB430" s="456">
        <v>5000</v>
      </c>
      <c r="AC430" s="456">
        <v>0</v>
      </c>
      <c r="AD430" s="456">
        <v>25000</v>
      </c>
      <c r="AE430" s="456">
        <v>0</v>
      </c>
      <c r="AF430" s="456">
        <v>0</v>
      </c>
      <c r="AG430" s="456">
        <v>25000</v>
      </c>
      <c r="AH430" s="456">
        <v>0</v>
      </c>
      <c r="AI430" s="456">
        <v>0</v>
      </c>
      <c r="AJ430" s="456">
        <v>0</v>
      </c>
      <c r="AK430" s="456">
        <v>0</v>
      </c>
      <c r="AL430" s="456">
        <v>0</v>
      </c>
      <c r="AM430" s="456">
        <v>0</v>
      </c>
      <c r="AN430" s="456">
        <v>0</v>
      </c>
      <c r="AO430" s="456">
        <v>0</v>
      </c>
      <c r="AP430" s="456">
        <v>0</v>
      </c>
      <c r="AQ430" s="456">
        <v>0</v>
      </c>
      <c r="AR430" s="456">
        <v>0</v>
      </c>
      <c r="AS430" s="456">
        <v>0</v>
      </c>
      <c r="AT430" s="456">
        <v>0</v>
      </c>
      <c r="AU430" s="456">
        <v>0</v>
      </c>
      <c r="AV430" s="456">
        <v>0</v>
      </c>
      <c r="AW430" s="456">
        <v>0</v>
      </c>
      <c r="AX430" s="456">
        <v>0</v>
      </c>
      <c r="AY430" s="456">
        <v>0</v>
      </c>
      <c r="AZ430" s="456">
        <v>0</v>
      </c>
      <c r="BA430" s="456">
        <v>0</v>
      </c>
      <c r="BB430" s="456">
        <v>0</v>
      </c>
      <c r="BC430" s="456">
        <v>5000</v>
      </c>
      <c r="BD430" s="456">
        <v>0</v>
      </c>
      <c r="BE430" s="456">
        <v>0</v>
      </c>
      <c r="BF430" s="456">
        <v>5000</v>
      </c>
      <c r="BG430" s="456">
        <v>0</v>
      </c>
      <c r="BH430" s="456">
        <v>25000</v>
      </c>
      <c r="BI430" s="456">
        <v>0</v>
      </c>
      <c r="BJ430" s="456">
        <v>0</v>
      </c>
      <c r="BK430" s="456">
        <v>25000</v>
      </c>
      <c r="BL430" s="456">
        <v>0</v>
      </c>
      <c r="BM430" s="456">
        <v>0</v>
      </c>
      <c r="BN430" s="456">
        <v>0</v>
      </c>
      <c r="BO430" s="456">
        <v>0</v>
      </c>
      <c r="BP430" s="456">
        <v>0</v>
      </c>
      <c r="BQ430" s="456">
        <v>0</v>
      </c>
      <c r="BR430" s="456">
        <v>0</v>
      </c>
      <c r="BS430" s="456">
        <v>0</v>
      </c>
      <c r="BT430" s="456">
        <v>0</v>
      </c>
      <c r="BU430" s="456">
        <v>0</v>
      </c>
      <c r="BV430" s="456">
        <v>0</v>
      </c>
      <c r="BW430" s="456">
        <v>0</v>
      </c>
      <c r="BX430" s="456">
        <v>0</v>
      </c>
      <c r="BY430" s="456">
        <v>0</v>
      </c>
      <c r="BZ430" s="456">
        <v>0</v>
      </c>
      <c r="CA430" s="603">
        <v>0</v>
      </c>
      <c r="CB430" s="456">
        <v>0</v>
      </c>
      <c r="CC430" s="456">
        <v>0</v>
      </c>
      <c r="CD430" s="456">
        <v>0</v>
      </c>
      <c r="CE430" s="456">
        <v>0</v>
      </c>
      <c r="CF430" s="456">
        <v>0</v>
      </c>
      <c r="CG430" s="456">
        <v>0</v>
      </c>
      <c r="CH430" s="456">
        <v>0</v>
      </c>
      <c r="CI430" s="456">
        <v>0</v>
      </c>
      <c r="CJ430" s="456">
        <v>0</v>
      </c>
      <c r="CK430" s="456">
        <v>0</v>
      </c>
      <c r="CL430" s="456">
        <v>0</v>
      </c>
      <c r="CM430" s="456">
        <v>0</v>
      </c>
      <c r="CN430" s="456">
        <v>0</v>
      </c>
      <c r="CO430" s="456">
        <v>0</v>
      </c>
      <c r="CP430" s="456">
        <v>0</v>
      </c>
      <c r="CQ430" s="456">
        <v>0</v>
      </c>
      <c r="CR430" s="456">
        <v>0</v>
      </c>
      <c r="CS430" s="456">
        <v>0</v>
      </c>
      <c r="CT430" s="456">
        <v>0</v>
      </c>
      <c r="CU430" s="456">
        <v>0</v>
      </c>
      <c r="CV430" s="730">
        <v>0</v>
      </c>
      <c r="CW430" s="456">
        <v>0</v>
      </c>
      <c r="CX430" s="456">
        <v>0</v>
      </c>
      <c r="CY430" s="456">
        <v>0</v>
      </c>
      <c r="CZ430" s="457" t="s">
        <v>80</v>
      </c>
      <c r="DA430" s="457" t="s">
        <v>80</v>
      </c>
      <c r="DB430" s="457">
        <v>0</v>
      </c>
      <c r="DC430" s="457">
        <v>0</v>
      </c>
      <c r="DD430" s="457"/>
      <c r="DE430" s="457"/>
      <c r="DF430" s="457"/>
      <c r="DG430" s="587"/>
      <c r="DH430" s="587"/>
      <c r="DI430" s="587"/>
      <c r="DJ430" s="587"/>
      <c r="DK430" s="587"/>
      <c r="DL430" s="587"/>
      <c r="DM430" s="587"/>
      <c r="DN430" s="587"/>
      <c r="DO430" s="587"/>
      <c r="DP430" s="587"/>
      <c r="DQ430" s="587"/>
      <c r="DR430" s="587"/>
      <c r="DS430" s="587"/>
      <c r="DT430" s="587"/>
      <c r="DU430" s="587"/>
    </row>
    <row r="431" spans="1:125" s="427" customFormat="1" ht="46.5" outlineLevel="1">
      <c r="A431" s="874"/>
      <c r="B431" s="564" t="s">
        <v>2591</v>
      </c>
      <c r="C431" s="565" t="s">
        <v>2592</v>
      </c>
      <c r="D431" s="516" t="s">
        <v>2428</v>
      </c>
      <c r="E431" s="516" t="s">
        <v>2593</v>
      </c>
      <c r="F431" s="566">
        <v>71229124</v>
      </c>
      <c r="G431" s="567" t="s">
        <v>80</v>
      </c>
      <c r="H431" s="568" t="s">
        <v>80</v>
      </c>
      <c r="I431" s="569">
        <v>900</v>
      </c>
      <c r="J431" s="569">
        <v>900</v>
      </c>
      <c r="K431" s="518">
        <v>0</v>
      </c>
      <c r="L431" s="518">
        <v>0</v>
      </c>
      <c r="M431" s="518">
        <v>810</v>
      </c>
      <c r="N431" s="518">
        <v>810</v>
      </c>
      <c r="O431" s="570">
        <v>45291</v>
      </c>
      <c r="P431" s="521" t="s">
        <v>80</v>
      </c>
      <c r="Q431" s="520" t="s">
        <v>80</v>
      </c>
      <c r="R431" s="516" t="s">
        <v>80</v>
      </c>
      <c r="S431" s="520"/>
      <c r="T431" s="569">
        <v>0</v>
      </c>
      <c r="U431" s="569">
        <v>0</v>
      </c>
      <c r="V431" s="569">
        <v>0</v>
      </c>
      <c r="W431" s="518">
        <v>0</v>
      </c>
      <c r="X431" s="518">
        <v>0</v>
      </c>
      <c r="Y431" s="518"/>
      <c r="Z431" s="518"/>
      <c r="AA431" s="518"/>
      <c r="AB431" s="518"/>
      <c r="AC431" s="518"/>
      <c r="AD431" s="518">
        <v>90</v>
      </c>
      <c r="AE431" s="518">
        <v>0</v>
      </c>
      <c r="AF431" s="518">
        <v>810</v>
      </c>
      <c r="AG431" s="518">
        <v>900</v>
      </c>
      <c r="AH431" s="518">
        <v>0</v>
      </c>
      <c r="AI431" s="518">
        <v>0</v>
      </c>
      <c r="AJ431" s="518">
        <v>0</v>
      </c>
      <c r="AK431" s="518">
        <v>0</v>
      </c>
      <c r="AL431" s="518">
        <v>0</v>
      </c>
      <c r="AM431" s="518">
        <v>0</v>
      </c>
      <c r="AN431" s="518">
        <v>0</v>
      </c>
      <c r="AO431" s="518">
        <v>0</v>
      </c>
      <c r="AP431" s="518">
        <v>0</v>
      </c>
      <c r="AQ431" s="518">
        <v>0</v>
      </c>
      <c r="AR431" s="518">
        <v>0</v>
      </c>
      <c r="AS431" s="518">
        <v>0</v>
      </c>
      <c r="AT431" s="518">
        <v>0</v>
      </c>
      <c r="AU431" s="518">
        <v>0</v>
      </c>
      <c r="AV431" s="518">
        <v>0</v>
      </c>
      <c r="AW431" s="518">
        <v>0</v>
      </c>
      <c r="AX431" s="518">
        <v>0</v>
      </c>
      <c r="AY431" s="518">
        <v>0</v>
      </c>
      <c r="AZ431" s="518">
        <v>0</v>
      </c>
      <c r="BA431" s="518">
        <v>0</v>
      </c>
      <c r="BB431" s="518">
        <v>0</v>
      </c>
      <c r="BC431" s="518">
        <v>0</v>
      </c>
      <c r="BD431" s="518">
        <v>0</v>
      </c>
      <c r="BE431" s="518">
        <v>0</v>
      </c>
      <c r="BF431" s="518">
        <v>0</v>
      </c>
      <c r="BG431" s="518">
        <v>0</v>
      </c>
      <c r="BH431" s="518">
        <v>0</v>
      </c>
      <c r="BI431" s="518">
        <v>0</v>
      </c>
      <c r="BJ431" s="518">
        <v>0</v>
      </c>
      <c r="BK431" s="518">
        <v>0</v>
      </c>
      <c r="BL431" s="518">
        <v>0</v>
      </c>
      <c r="BM431" s="518">
        <v>90</v>
      </c>
      <c r="BN431" s="518">
        <v>0</v>
      </c>
      <c r="BO431" s="518">
        <v>810</v>
      </c>
      <c r="BP431" s="518">
        <v>900</v>
      </c>
      <c r="BQ431" s="518">
        <v>0</v>
      </c>
      <c r="BR431" s="518">
        <v>0</v>
      </c>
      <c r="BS431" s="518">
        <v>0</v>
      </c>
      <c r="BT431" s="518">
        <v>0</v>
      </c>
      <c r="BU431" s="518">
        <v>0</v>
      </c>
      <c r="BV431" s="518">
        <v>0</v>
      </c>
      <c r="BW431" s="518">
        <v>0</v>
      </c>
      <c r="BX431" s="518">
        <v>0</v>
      </c>
      <c r="BY431" s="518">
        <v>0</v>
      </c>
      <c r="BZ431" s="518">
        <v>0</v>
      </c>
      <c r="CA431" s="672">
        <v>0</v>
      </c>
      <c r="CB431" s="518">
        <v>0</v>
      </c>
      <c r="CC431" s="518">
        <v>0</v>
      </c>
      <c r="CD431" s="518">
        <v>0</v>
      </c>
      <c r="CE431" s="518">
        <v>0</v>
      </c>
      <c r="CF431" s="518">
        <v>0</v>
      </c>
      <c r="CG431" s="518">
        <v>0</v>
      </c>
      <c r="CH431" s="518">
        <v>0</v>
      </c>
      <c r="CI431" s="518">
        <v>0</v>
      </c>
      <c r="CJ431" s="518">
        <v>0</v>
      </c>
      <c r="CK431" s="518">
        <v>0</v>
      </c>
      <c r="CL431" s="518">
        <v>0</v>
      </c>
      <c r="CM431" s="518">
        <v>0</v>
      </c>
      <c r="CN431" s="518">
        <v>0</v>
      </c>
      <c r="CO431" s="518">
        <v>0</v>
      </c>
      <c r="CP431" s="518">
        <v>0</v>
      </c>
      <c r="CQ431" s="518">
        <v>0</v>
      </c>
      <c r="CR431" s="518">
        <v>0</v>
      </c>
      <c r="CS431" s="518">
        <v>0</v>
      </c>
      <c r="CT431" s="518">
        <v>0</v>
      </c>
      <c r="CU431" s="518">
        <v>0</v>
      </c>
      <c r="CV431" s="737">
        <v>0</v>
      </c>
      <c r="CW431" s="518">
        <v>0</v>
      </c>
      <c r="CX431" s="518">
        <v>0</v>
      </c>
      <c r="CY431" s="518">
        <v>0</v>
      </c>
      <c r="CZ431" s="516" t="s">
        <v>2431</v>
      </c>
      <c r="DA431" s="516" t="s">
        <v>80</v>
      </c>
      <c r="DB431" s="516">
        <v>0</v>
      </c>
      <c r="DC431" s="516">
        <v>0</v>
      </c>
      <c r="DD431" s="516" t="s">
        <v>2095</v>
      </c>
      <c r="DE431" s="516"/>
      <c r="DF431" s="516" t="s">
        <v>2176</v>
      </c>
      <c r="DG431" s="587"/>
      <c r="DH431" s="587"/>
      <c r="DI431" s="587"/>
      <c r="DJ431" s="587"/>
      <c r="DK431" s="587"/>
      <c r="DL431" s="587"/>
      <c r="DM431" s="587"/>
      <c r="DN431" s="587"/>
      <c r="DO431" s="587"/>
      <c r="DP431" s="587"/>
      <c r="DQ431" s="587"/>
      <c r="DR431" s="587"/>
      <c r="DS431" s="587"/>
      <c r="DT431" s="587"/>
      <c r="DU431" s="587"/>
    </row>
    <row r="432" spans="1:125" s="427" customFormat="1" ht="36" outlineLevel="1">
      <c r="A432" s="874"/>
      <c r="B432" s="112" t="s">
        <v>2172</v>
      </c>
      <c r="C432" s="490" t="s">
        <v>2427</v>
      </c>
      <c r="D432" s="457" t="s">
        <v>2428</v>
      </c>
      <c r="E432" s="457" t="s">
        <v>2429</v>
      </c>
      <c r="F432" s="558">
        <v>69344035</v>
      </c>
      <c r="G432" s="559" t="s">
        <v>2430</v>
      </c>
      <c r="H432" s="561" t="s">
        <v>1314</v>
      </c>
      <c r="I432" s="489">
        <v>900</v>
      </c>
      <c r="J432" s="489">
        <v>900</v>
      </c>
      <c r="K432" s="456">
        <v>0</v>
      </c>
      <c r="L432" s="456">
        <v>0</v>
      </c>
      <c r="M432" s="456">
        <v>810</v>
      </c>
      <c r="N432" s="456">
        <v>810</v>
      </c>
      <c r="O432" s="523">
        <v>45291</v>
      </c>
      <c r="P432" s="477" t="s">
        <v>80</v>
      </c>
      <c r="Q432" s="478" t="s">
        <v>80</v>
      </c>
      <c r="R432" s="457" t="s">
        <v>1671</v>
      </c>
      <c r="S432" s="478"/>
      <c r="T432" s="489">
        <v>0</v>
      </c>
      <c r="U432" s="489">
        <v>0</v>
      </c>
      <c r="V432" s="489">
        <v>0</v>
      </c>
      <c r="W432" s="456">
        <v>0</v>
      </c>
      <c r="X432" s="456">
        <v>0</v>
      </c>
      <c r="Y432" s="456">
        <v>0</v>
      </c>
      <c r="Z432" s="456">
        <v>0</v>
      </c>
      <c r="AA432" s="456">
        <v>0</v>
      </c>
      <c r="AB432" s="456">
        <v>0</v>
      </c>
      <c r="AC432" s="456">
        <v>0</v>
      </c>
      <c r="AD432" s="456">
        <v>90</v>
      </c>
      <c r="AE432" s="456">
        <v>0</v>
      </c>
      <c r="AF432" s="456">
        <v>810</v>
      </c>
      <c r="AG432" s="456">
        <v>900</v>
      </c>
      <c r="AH432" s="456">
        <v>0</v>
      </c>
      <c r="AI432" s="456">
        <v>0</v>
      </c>
      <c r="AJ432" s="456">
        <v>0</v>
      </c>
      <c r="AK432" s="456">
        <v>0</v>
      </c>
      <c r="AL432" s="456">
        <v>0</v>
      </c>
      <c r="AM432" s="456">
        <v>0</v>
      </c>
      <c r="AN432" s="456">
        <v>0</v>
      </c>
      <c r="AO432" s="456">
        <v>0</v>
      </c>
      <c r="AP432" s="456">
        <v>0</v>
      </c>
      <c r="AQ432" s="456">
        <v>0</v>
      </c>
      <c r="AR432" s="456">
        <v>0</v>
      </c>
      <c r="AS432" s="456">
        <v>0</v>
      </c>
      <c r="AT432" s="456">
        <v>0</v>
      </c>
      <c r="AU432" s="456">
        <v>0</v>
      </c>
      <c r="AV432" s="456">
        <v>0</v>
      </c>
      <c r="AW432" s="456">
        <v>0</v>
      </c>
      <c r="AX432" s="456">
        <v>0</v>
      </c>
      <c r="AY432" s="456">
        <v>0</v>
      </c>
      <c r="AZ432" s="456">
        <v>0</v>
      </c>
      <c r="BA432" s="456">
        <v>0</v>
      </c>
      <c r="BB432" s="456">
        <v>0</v>
      </c>
      <c r="BC432" s="456">
        <v>0</v>
      </c>
      <c r="BD432" s="456">
        <v>0</v>
      </c>
      <c r="BE432" s="456">
        <v>0</v>
      </c>
      <c r="BF432" s="456">
        <v>0</v>
      </c>
      <c r="BG432" s="456">
        <v>0</v>
      </c>
      <c r="BH432" s="456">
        <v>90</v>
      </c>
      <c r="BI432" s="456">
        <v>0</v>
      </c>
      <c r="BJ432" s="456">
        <v>810</v>
      </c>
      <c r="BK432" s="456">
        <v>900</v>
      </c>
      <c r="BL432" s="456">
        <v>0</v>
      </c>
      <c r="BM432" s="456">
        <v>0</v>
      </c>
      <c r="BN432" s="456">
        <v>0</v>
      </c>
      <c r="BO432" s="456">
        <v>0</v>
      </c>
      <c r="BP432" s="456">
        <v>0</v>
      </c>
      <c r="BQ432" s="456">
        <v>0</v>
      </c>
      <c r="BR432" s="456">
        <v>0</v>
      </c>
      <c r="BS432" s="456">
        <v>0</v>
      </c>
      <c r="BT432" s="456">
        <v>0</v>
      </c>
      <c r="BU432" s="456">
        <v>0</v>
      </c>
      <c r="BV432" s="456">
        <v>0</v>
      </c>
      <c r="BW432" s="456">
        <v>0</v>
      </c>
      <c r="BX432" s="456">
        <v>0</v>
      </c>
      <c r="BY432" s="456">
        <v>0</v>
      </c>
      <c r="BZ432" s="456">
        <v>0</v>
      </c>
      <c r="CA432" s="603">
        <v>0</v>
      </c>
      <c r="CB432" s="456">
        <v>0</v>
      </c>
      <c r="CC432" s="456">
        <v>0</v>
      </c>
      <c r="CD432" s="456">
        <v>0</v>
      </c>
      <c r="CE432" s="456">
        <v>0</v>
      </c>
      <c r="CF432" s="456">
        <v>0</v>
      </c>
      <c r="CG432" s="456">
        <v>0</v>
      </c>
      <c r="CH432" s="456">
        <v>0</v>
      </c>
      <c r="CI432" s="456">
        <v>0</v>
      </c>
      <c r="CJ432" s="456">
        <v>0</v>
      </c>
      <c r="CK432" s="456">
        <v>0</v>
      </c>
      <c r="CL432" s="456">
        <v>0</v>
      </c>
      <c r="CM432" s="456">
        <v>0</v>
      </c>
      <c r="CN432" s="456">
        <v>0</v>
      </c>
      <c r="CO432" s="456">
        <v>0</v>
      </c>
      <c r="CP432" s="456">
        <v>0</v>
      </c>
      <c r="CQ432" s="456">
        <v>0</v>
      </c>
      <c r="CR432" s="456">
        <v>0</v>
      </c>
      <c r="CS432" s="456">
        <v>0</v>
      </c>
      <c r="CT432" s="456">
        <v>0</v>
      </c>
      <c r="CU432" s="456">
        <v>0</v>
      </c>
      <c r="CV432" s="730">
        <v>0</v>
      </c>
      <c r="CW432" s="456">
        <v>810</v>
      </c>
      <c r="CX432" s="456">
        <v>0</v>
      </c>
      <c r="CY432" s="456">
        <v>0</v>
      </c>
      <c r="CZ432" s="457" t="s">
        <v>2431</v>
      </c>
      <c r="DA432" s="457" t="s">
        <v>80</v>
      </c>
      <c r="DB432" s="457" t="s">
        <v>80</v>
      </c>
      <c r="DC432" s="457" t="s">
        <v>80</v>
      </c>
      <c r="DD432" s="457" t="s">
        <v>2095</v>
      </c>
      <c r="DE432" s="457"/>
      <c r="DF432" s="457" t="s">
        <v>2432</v>
      </c>
      <c r="DG432" s="587"/>
      <c r="DH432" s="587"/>
      <c r="DI432" s="587"/>
      <c r="DJ432" s="587"/>
      <c r="DK432" s="587"/>
      <c r="DL432" s="587"/>
      <c r="DM432" s="587"/>
      <c r="DN432" s="587"/>
      <c r="DO432" s="587"/>
      <c r="DP432" s="587"/>
      <c r="DQ432" s="587"/>
      <c r="DR432" s="587"/>
      <c r="DS432" s="587"/>
      <c r="DT432" s="587"/>
      <c r="DU432" s="587"/>
    </row>
    <row r="433" spans="1:125" s="44" customFormat="1" ht="52.5">
      <c r="A433" s="874"/>
      <c r="B433" s="362" t="s">
        <v>270</v>
      </c>
      <c r="C433" s="66" t="s">
        <v>80</v>
      </c>
      <c r="D433" s="66" t="s">
        <v>80</v>
      </c>
      <c r="E433" s="66" t="s">
        <v>80</v>
      </c>
      <c r="F433" s="66" t="s">
        <v>80</v>
      </c>
      <c r="G433" s="96" t="s">
        <v>80</v>
      </c>
      <c r="H433" s="66" t="s">
        <v>80</v>
      </c>
      <c r="I433" s="46">
        <f t="shared" ref="I433:N433" si="100">SUM(I414:I432)</f>
        <v>1580529.1416000004</v>
      </c>
      <c r="J433" s="46">
        <f t="shared" si="100"/>
        <v>1556379.6056000001</v>
      </c>
      <c r="K433" s="46">
        <f t="shared" si="100"/>
        <v>24149.535999999996</v>
      </c>
      <c r="L433" s="46">
        <f t="shared" si="100"/>
        <v>1012462.0117</v>
      </c>
      <c r="M433" s="46">
        <f t="shared" si="100"/>
        <v>188293.03000000003</v>
      </c>
      <c r="N433" s="46">
        <f t="shared" si="100"/>
        <v>37202.799999999996</v>
      </c>
      <c r="O433" s="66" t="s">
        <v>80</v>
      </c>
      <c r="P433" s="307" t="s">
        <v>80</v>
      </c>
      <c r="Q433" s="308" t="s">
        <v>80</v>
      </c>
      <c r="R433" s="308" t="s">
        <v>80</v>
      </c>
      <c r="S433" s="66" t="s">
        <v>80</v>
      </c>
      <c r="T433" s="46">
        <f t="shared" ref="T433:AH433" si="101">SUM(T414:T432)</f>
        <v>675.14374999999995</v>
      </c>
      <c r="U433" s="46">
        <f t="shared" si="101"/>
        <v>0</v>
      </c>
      <c r="V433" s="46">
        <f t="shared" si="101"/>
        <v>0</v>
      </c>
      <c r="W433" s="46">
        <f t="shared" si="101"/>
        <v>267167.84689000004</v>
      </c>
      <c r="X433" s="46">
        <f t="shared" si="101"/>
        <v>110727.44</v>
      </c>
      <c r="Y433" s="46">
        <f t="shared" si="101"/>
        <v>60592.034789999998</v>
      </c>
      <c r="Z433" s="46">
        <f t="shared" si="101"/>
        <v>15300</v>
      </c>
      <c r="AA433" s="46">
        <f t="shared" si="101"/>
        <v>144519.87311000002</v>
      </c>
      <c r="AB433" s="46">
        <f t="shared" si="101"/>
        <v>220411.90789999996</v>
      </c>
      <c r="AC433" s="46">
        <f t="shared" si="101"/>
        <v>120177.44</v>
      </c>
      <c r="AD433" s="46">
        <f t="shared" si="101"/>
        <v>170068.22338000001</v>
      </c>
      <c r="AE433" s="46">
        <f t="shared" si="101"/>
        <v>0</v>
      </c>
      <c r="AF433" s="46">
        <f t="shared" si="101"/>
        <v>127357.928384</v>
      </c>
      <c r="AG433" s="46">
        <f t="shared" si="101"/>
        <v>297426.15176400001</v>
      </c>
      <c r="AH433" s="46">
        <f t="shared" si="101"/>
        <v>42615.646399999998</v>
      </c>
      <c r="AI433" s="46">
        <f t="shared" ref="AI433:AM433" si="102">SUM(AI414:AI432)</f>
        <v>0</v>
      </c>
      <c r="AJ433" s="46">
        <f t="shared" si="102"/>
        <v>0</v>
      </c>
      <c r="AK433" s="46">
        <f t="shared" si="102"/>
        <v>0</v>
      </c>
      <c r="AL433" s="46">
        <f>SUM(AL414:AL432)</f>
        <v>0</v>
      </c>
      <c r="AM433" s="46">
        <f t="shared" si="102"/>
        <v>0</v>
      </c>
      <c r="AN433" s="46">
        <f t="shared" ref="AN433:CA433" si="103">SUM(AN414:AN432)</f>
        <v>6298.857</v>
      </c>
      <c r="AO433" s="46">
        <f t="shared" si="103"/>
        <v>0</v>
      </c>
      <c r="AP433" s="46">
        <f t="shared" si="103"/>
        <v>119678.283</v>
      </c>
      <c r="AQ433" s="46">
        <f t="shared" si="103"/>
        <v>125977.14</v>
      </c>
      <c r="AR433" s="46">
        <f t="shared" si="103"/>
        <v>0</v>
      </c>
      <c r="AS433" s="46">
        <f t="shared" si="103"/>
        <v>5923.8277900000003</v>
      </c>
      <c r="AT433" s="46">
        <f t="shared" si="103"/>
        <v>1100</v>
      </c>
      <c r="AU433" s="46">
        <f t="shared" si="103"/>
        <v>8314.4501099999998</v>
      </c>
      <c r="AV433" s="46">
        <f t="shared" si="103"/>
        <v>15338.277899999999</v>
      </c>
      <c r="AW433" s="46">
        <f t="shared" si="103"/>
        <v>9450</v>
      </c>
      <c r="AX433" s="46">
        <f t="shared" si="103"/>
        <v>38369.35</v>
      </c>
      <c r="AY433" s="46">
        <f t="shared" si="103"/>
        <v>14200</v>
      </c>
      <c r="AZ433" s="46">
        <f t="shared" si="103"/>
        <v>16527.14</v>
      </c>
      <c r="BA433" s="46">
        <f t="shared" si="103"/>
        <v>69096.490000000005</v>
      </c>
      <c r="BB433" s="46">
        <f t="shared" si="103"/>
        <v>110000</v>
      </c>
      <c r="BC433" s="46">
        <f t="shared" si="103"/>
        <v>10000</v>
      </c>
      <c r="BD433" s="46">
        <f t="shared" si="103"/>
        <v>0</v>
      </c>
      <c r="BE433" s="46">
        <f t="shared" si="103"/>
        <v>0</v>
      </c>
      <c r="BF433" s="46">
        <f t="shared" si="103"/>
        <v>10000</v>
      </c>
      <c r="BG433" s="46">
        <f t="shared" si="103"/>
        <v>727.44</v>
      </c>
      <c r="BH433" s="46">
        <f t="shared" si="103"/>
        <v>54438.657709999999</v>
      </c>
      <c r="BI433" s="46">
        <f t="shared" si="103"/>
        <v>0</v>
      </c>
      <c r="BJ433" s="46">
        <f t="shared" si="103"/>
        <v>39381.238383999997</v>
      </c>
      <c r="BK433" s="46">
        <f t="shared" si="103"/>
        <v>93819.896093999996</v>
      </c>
      <c r="BL433" s="46">
        <f t="shared" si="103"/>
        <v>32937.366399999999</v>
      </c>
      <c r="BM433" s="46">
        <f t="shared" si="103"/>
        <v>86629.565669999996</v>
      </c>
      <c r="BN433" s="46">
        <f t="shared" si="103"/>
        <v>0</v>
      </c>
      <c r="BO433" s="46">
        <f t="shared" si="103"/>
        <v>51976.69</v>
      </c>
      <c r="BP433" s="46">
        <f t="shared" si="103"/>
        <v>138606.25566999998</v>
      </c>
      <c r="BQ433" s="46">
        <f t="shared" si="103"/>
        <v>0</v>
      </c>
      <c r="BR433" s="46">
        <f t="shared" si="103"/>
        <v>29000</v>
      </c>
      <c r="BS433" s="46">
        <f t="shared" si="103"/>
        <v>0</v>
      </c>
      <c r="BT433" s="46">
        <f t="shared" si="103"/>
        <v>36000</v>
      </c>
      <c r="BU433" s="46">
        <f t="shared" si="103"/>
        <v>65000</v>
      </c>
      <c r="BV433" s="46">
        <f t="shared" si="103"/>
        <v>9678.2800000000007</v>
      </c>
      <c r="BW433" s="46">
        <f t="shared" si="103"/>
        <v>0</v>
      </c>
      <c r="BX433" s="46">
        <f t="shared" si="103"/>
        <v>0</v>
      </c>
      <c r="BY433" s="46">
        <f t="shared" si="103"/>
        <v>0</v>
      </c>
      <c r="BZ433" s="46">
        <f t="shared" si="103"/>
        <v>0</v>
      </c>
      <c r="CA433" s="717">
        <f t="shared" si="103"/>
        <v>0</v>
      </c>
      <c r="CB433" s="743">
        <f t="shared" ref="CB433:CU433" si="104">SUM(CB414:CB432)</f>
        <v>0</v>
      </c>
      <c r="CC433" s="743">
        <f t="shared" si="104"/>
        <v>0</v>
      </c>
      <c r="CD433" s="743">
        <f t="shared" si="104"/>
        <v>0</v>
      </c>
      <c r="CE433" s="743">
        <f t="shared" si="104"/>
        <v>0</v>
      </c>
      <c r="CF433" s="743">
        <f t="shared" si="104"/>
        <v>0</v>
      </c>
      <c r="CG433" s="743">
        <f t="shared" si="104"/>
        <v>0</v>
      </c>
      <c r="CH433" s="743">
        <f t="shared" si="104"/>
        <v>0</v>
      </c>
      <c r="CI433" s="743">
        <f t="shared" si="104"/>
        <v>0</v>
      </c>
      <c r="CJ433" s="743">
        <f t="shared" si="104"/>
        <v>0</v>
      </c>
      <c r="CK433" s="743">
        <f t="shared" si="104"/>
        <v>0</v>
      </c>
      <c r="CL433" s="743">
        <f t="shared" si="104"/>
        <v>0</v>
      </c>
      <c r="CM433" s="743">
        <f t="shared" si="104"/>
        <v>0</v>
      </c>
      <c r="CN433" s="743">
        <f t="shared" si="104"/>
        <v>0</v>
      </c>
      <c r="CO433" s="743">
        <f t="shared" si="104"/>
        <v>0</v>
      </c>
      <c r="CP433" s="743">
        <f t="shared" si="104"/>
        <v>0</v>
      </c>
      <c r="CQ433" s="743">
        <f t="shared" si="104"/>
        <v>0</v>
      </c>
      <c r="CR433" s="743">
        <f t="shared" si="104"/>
        <v>0</v>
      </c>
      <c r="CS433" s="743">
        <f t="shared" si="104"/>
        <v>0</v>
      </c>
      <c r="CT433" s="743">
        <f t="shared" si="104"/>
        <v>0</v>
      </c>
      <c r="CU433" s="743">
        <f t="shared" si="104"/>
        <v>0</v>
      </c>
      <c r="CV433" s="727">
        <f>SUM(CV414:CV432)</f>
        <v>194000</v>
      </c>
      <c r="CW433" s="46">
        <f>SUM(CW414:CW432)</f>
        <v>157001.08000000002</v>
      </c>
      <c r="CX433" s="46">
        <f>SUM(CX414:CX432)</f>
        <v>0</v>
      </c>
      <c r="CY433" s="46">
        <f>SUM(CY414:CY432)</f>
        <v>0</v>
      </c>
      <c r="CZ433" s="306" t="s">
        <v>80</v>
      </c>
      <c r="DA433" s="327" t="s">
        <v>80</v>
      </c>
      <c r="DB433" s="390">
        <f>SUM(DB414:DB432)</f>
        <v>0</v>
      </c>
      <c r="DC433" s="390">
        <f>SUM(DC414:DC432)</f>
        <v>0</v>
      </c>
      <c r="DD433" s="397" t="s">
        <v>80</v>
      </c>
      <c r="DE433" s="66" t="s">
        <v>80</v>
      </c>
      <c r="DF433" s="66" t="s">
        <v>80</v>
      </c>
      <c r="DG433" s="41"/>
      <c r="DH433" s="41"/>
      <c r="DI433" s="41"/>
      <c r="DJ433" s="41"/>
      <c r="DK433" s="41"/>
      <c r="DL433" s="41"/>
      <c r="DM433" s="41"/>
      <c r="DN433" s="41"/>
      <c r="DO433" s="41"/>
      <c r="DP433" s="41"/>
      <c r="DQ433" s="41"/>
      <c r="DR433" s="41"/>
      <c r="DS433" s="41"/>
      <c r="DT433" s="41"/>
      <c r="DU433" s="41"/>
    </row>
    <row r="434" spans="1:125" s="427" customFormat="1" ht="72" outlineLevel="1">
      <c r="A434" s="874"/>
      <c r="B434" s="557" t="s">
        <v>3</v>
      </c>
      <c r="C434" s="457" t="s">
        <v>698</v>
      </c>
      <c r="D434" s="457" t="s">
        <v>82</v>
      </c>
      <c r="E434" s="457" t="s">
        <v>80</v>
      </c>
      <c r="F434" s="558" t="s">
        <v>80</v>
      </c>
      <c r="G434" s="559">
        <v>4152</v>
      </c>
      <c r="H434" s="490" t="s">
        <v>297</v>
      </c>
      <c r="I434" s="489">
        <v>18575.498250000001</v>
      </c>
      <c r="J434" s="489">
        <v>18575.498250000001</v>
      </c>
      <c r="K434" s="489">
        <v>0</v>
      </c>
      <c r="L434" s="489">
        <v>0</v>
      </c>
      <c r="M434" s="489">
        <v>12013.857</v>
      </c>
      <c r="N434" s="489">
        <v>0</v>
      </c>
      <c r="O434" s="490">
        <v>0</v>
      </c>
      <c r="P434" s="477" t="s">
        <v>1009</v>
      </c>
      <c r="Q434" s="478">
        <v>43616</v>
      </c>
      <c r="R434" s="457" t="s">
        <v>694</v>
      </c>
      <c r="S434" s="490"/>
      <c r="T434" s="489">
        <v>0</v>
      </c>
      <c r="U434" s="489">
        <v>0</v>
      </c>
      <c r="V434" s="489">
        <v>0</v>
      </c>
      <c r="W434" s="489">
        <v>17756.558980000002</v>
      </c>
      <c r="X434" s="489">
        <v>0</v>
      </c>
      <c r="Y434" s="489">
        <v>0</v>
      </c>
      <c r="Z434" s="489">
        <v>0</v>
      </c>
      <c r="AA434" s="489">
        <v>0</v>
      </c>
      <c r="AB434" s="489">
        <v>0</v>
      </c>
      <c r="AC434" s="489">
        <v>0</v>
      </c>
      <c r="AD434" s="489">
        <v>0</v>
      </c>
      <c r="AE434" s="489">
        <v>0</v>
      </c>
      <c r="AF434" s="489">
        <v>0</v>
      </c>
      <c r="AG434" s="489">
        <v>0</v>
      </c>
      <c r="AH434" s="489">
        <v>0</v>
      </c>
      <c r="AI434" s="489">
        <v>0</v>
      </c>
      <c r="AJ434" s="489">
        <v>0</v>
      </c>
      <c r="AK434" s="489">
        <v>0</v>
      </c>
      <c r="AL434" s="489">
        <v>0</v>
      </c>
      <c r="AM434" s="489">
        <v>0</v>
      </c>
      <c r="AN434" s="456">
        <v>0</v>
      </c>
      <c r="AO434" s="456">
        <v>0</v>
      </c>
      <c r="AP434" s="456">
        <v>0</v>
      </c>
      <c r="AQ434" s="456">
        <v>0</v>
      </c>
      <c r="AR434" s="456">
        <v>0</v>
      </c>
      <c r="AS434" s="456">
        <v>0</v>
      </c>
      <c r="AT434" s="456">
        <v>0</v>
      </c>
      <c r="AU434" s="456">
        <v>0</v>
      </c>
      <c r="AV434" s="456">
        <v>0</v>
      </c>
      <c r="AW434" s="456">
        <v>0</v>
      </c>
      <c r="AX434" s="456">
        <v>0</v>
      </c>
      <c r="AY434" s="456">
        <v>0</v>
      </c>
      <c r="AZ434" s="456">
        <v>0</v>
      </c>
      <c r="BA434" s="456">
        <v>0</v>
      </c>
      <c r="BB434" s="456">
        <v>0</v>
      </c>
      <c r="BC434" s="456">
        <v>0</v>
      </c>
      <c r="BD434" s="456">
        <v>0</v>
      </c>
      <c r="BE434" s="456">
        <v>0</v>
      </c>
      <c r="BF434" s="456">
        <v>0</v>
      </c>
      <c r="BG434" s="456">
        <v>0</v>
      </c>
      <c r="BH434" s="456">
        <v>0</v>
      </c>
      <c r="BI434" s="456">
        <v>0</v>
      </c>
      <c r="BJ434" s="456">
        <v>0</v>
      </c>
      <c r="BK434" s="456">
        <v>0</v>
      </c>
      <c r="BL434" s="456">
        <v>0</v>
      </c>
      <c r="BM434" s="456">
        <v>0</v>
      </c>
      <c r="BN434" s="456">
        <v>0</v>
      </c>
      <c r="BO434" s="456">
        <v>0</v>
      </c>
      <c r="BP434" s="456">
        <v>0</v>
      </c>
      <c r="BQ434" s="456">
        <v>0</v>
      </c>
      <c r="BR434" s="456">
        <v>0</v>
      </c>
      <c r="BS434" s="456">
        <v>0</v>
      </c>
      <c r="BT434" s="456">
        <v>0</v>
      </c>
      <c r="BU434" s="456">
        <v>0</v>
      </c>
      <c r="BV434" s="456">
        <v>0</v>
      </c>
      <c r="BW434" s="456">
        <v>0</v>
      </c>
      <c r="BX434" s="456">
        <v>0</v>
      </c>
      <c r="BY434" s="456">
        <v>0</v>
      </c>
      <c r="BZ434" s="456">
        <v>0</v>
      </c>
      <c r="CA434" s="603">
        <v>0</v>
      </c>
      <c r="CB434" s="456">
        <v>0</v>
      </c>
      <c r="CC434" s="456">
        <v>0</v>
      </c>
      <c r="CD434" s="456">
        <v>0</v>
      </c>
      <c r="CE434" s="456">
        <v>0</v>
      </c>
      <c r="CF434" s="456">
        <v>0</v>
      </c>
      <c r="CG434" s="456"/>
      <c r="CH434" s="456"/>
      <c r="CI434" s="456"/>
      <c r="CJ434" s="456">
        <v>0</v>
      </c>
      <c r="CK434" s="456">
        <v>0</v>
      </c>
      <c r="CL434" s="456">
        <v>0</v>
      </c>
      <c r="CM434" s="456">
        <v>0</v>
      </c>
      <c r="CN434" s="456">
        <v>0</v>
      </c>
      <c r="CO434" s="456">
        <v>0</v>
      </c>
      <c r="CP434" s="456">
        <v>0</v>
      </c>
      <c r="CQ434" s="456">
        <v>0</v>
      </c>
      <c r="CR434" s="456">
        <v>0</v>
      </c>
      <c r="CS434" s="456">
        <v>0</v>
      </c>
      <c r="CT434" s="456">
        <v>0</v>
      </c>
      <c r="CU434" s="456">
        <v>0</v>
      </c>
      <c r="CV434" s="730">
        <v>818.93926999999996</v>
      </c>
      <c r="CW434" s="456">
        <v>0</v>
      </c>
      <c r="CX434" s="456">
        <v>0</v>
      </c>
      <c r="CY434" s="456">
        <v>0</v>
      </c>
      <c r="CZ434" s="457" t="s">
        <v>172</v>
      </c>
      <c r="DA434" s="457" t="s">
        <v>1315</v>
      </c>
      <c r="DB434" s="457">
        <v>0</v>
      </c>
      <c r="DC434" s="457">
        <v>0</v>
      </c>
      <c r="DD434" s="457" t="s">
        <v>2097</v>
      </c>
      <c r="DE434" s="457"/>
      <c r="DF434" s="457" t="s">
        <v>2196</v>
      </c>
      <c r="DG434" s="587"/>
      <c r="DH434" s="587"/>
      <c r="DI434" s="587"/>
      <c r="DJ434" s="587"/>
      <c r="DK434" s="587"/>
      <c r="DL434" s="587"/>
      <c r="DM434" s="587"/>
      <c r="DN434" s="587"/>
      <c r="DO434" s="587"/>
      <c r="DP434" s="587"/>
      <c r="DQ434" s="587"/>
      <c r="DR434" s="587"/>
      <c r="DS434" s="587"/>
      <c r="DT434" s="587"/>
      <c r="DU434" s="587"/>
    </row>
    <row r="435" spans="1:125" s="427" customFormat="1" ht="36" outlineLevel="1">
      <c r="A435" s="874"/>
      <c r="B435" s="557" t="s">
        <v>1343</v>
      </c>
      <c r="C435" s="457" t="s">
        <v>80</v>
      </c>
      <c r="D435" s="457" t="s">
        <v>82</v>
      </c>
      <c r="E435" s="457" t="s">
        <v>80</v>
      </c>
      <c r="F435" s="558" t="s">
        <v>80</v>
      </c>
      <c r="G435" s="559" t="s">
        <v>80</v>
      </c>
      <c r="H435" s="490" t="s">
        <v>296</v>
      </c>
      <c r="I435" s="498">
        <v>7217.96</v>
      </c>
      <c r="J435" s="489">
        <v>7217.96</v>
      </c>
      <c r="K435" s="489">
        <v>0</v>
      </c>
      <c r="L435" s="489">
        <v>0</v>
      </c>
      <c r="M435" s="489">
        <v>3697.07</v>
      </c>
      <c r="N435" s="489">
        <v>3697.07</v>
      </c>
      <c r="O435" s="490">
        <v>0</v>
      </c>
      <c r="P435" s="477" t="s">
        <v>80</v>
      </c>
      <c r="Q435" s="478">
        <v>44957</v>
      </c>
      <c r="R435" s="457" t="s">
        <v>1671</v>
      </c>
      <c r="S435" s="490"/>
      <c r="T435" s="489">
        <v>0</v>
      </c>
      <c r="U435" s="489">
        <v>0</v>
      </c>
      <c r="V435" s="489">
        <v>0</v>
      </c>
      <c r="W435" s="489">
        <v>0</v>
      </c>
      <c r="X435" s="489">
        <v>0</v>
      </c>
      <c r="Y435" s="489">
        <v>1474.3000000000002</v>
      </c>
      <c r="Z435" s="489">
        <v>0</v>
      </c>
      <c r="AA435" s="489">
        <v>4422.8999999999996</v>
      </c>
      <c r="AB435" s="489">
        <v>5897.2</v>
      </c>
      <c r="AC435" s="489">
        <v>0</v>
      </c>
      <c r="AD435" s="489">
        <v>715898.86</v>
      </c>
      <c r="AE435" s="489">
        <v>0</v>
      </c>
      <c r="AF435" s="489">
        <v>0</v>
      </c>
      <c r="AG435" s="489">
        <v>715898.86</v>
      </c>
      <c r="AH435" s="489">
        <v>0</v>
      </c>
      <c r="AI435" s="489">
        <v>0</v>
      </c>
      <c r="AJ435" s="489">
        <v>0</v>
      </c>
      <c r="AK435" s="489">
        <v>0</v>
      </c>
      <c r="AL435" s="489">
        <v>0</v>
      </c>
      <c r="AM435" s="489">
        <v>0</v>
      </c>
      <c r="AN435" s="456">
        <v>1474.3000000000002</v>
      </c>
      <c r="AO435" s="456">
        <v>0</v>
      </c>
      <c r="AP435" s="456">
        <v>4422.8999999999996</v>
      </c>
      <c r="AQ435" s="456">
        <v>5897.2</v>
      </c>
      <c r="AR435" s="456">
        <v>0</v>
      </c>
      <c r="AS435" s="456">
        <v>0</v>
      </c>
      <c r="AT435" s="456">
        <v>0</v>
      </c>
      <c r="AU435" s="456">
        <v>0</v>
      </c>
      <c r="AV435" s="456">
        <v>0</v>
      </c>
      <c r="AW435" s="456">
        <v>0</v>
      </c>
      <c r="AX435" s="456">
        <v>0</v>
      </c>
      <c r="AY435" s="456">
        <v>0</v>
      </c>
      <c r="AZ435" s="456">
        <v>0</v>
      </c>
      <c r="BA435" s="456">
        <v>0</v>
      </c>
      <c r="BB435" s="456">
        <v>0</v>
      </c>
      <c r="BC435" s="456">
        <v>0</v>
      </c>
      <c r="BD435" s="456">
        <v>0</v>
      </c>
      <c r="BE435" s="456">
        <v>0</v>
      </c>
      <c r="BF435" s="456">
        <v>0</v>
      </c>
      <c r="BG435" s="456">
        <v>0</v>
      </c>
      <c r="BH435" s="456">
        <v>0</v>
      </c>
      <c r="BI435" s="456">
        <v>0</v>
      </c>
      <c r="BJ435" s="456">
        <v>0</v>
      </c>
      <c r="BK435" s="456">
        <v>0</v>
      </c>
      <c r="BL435" s="456">
        <v>0</v>
      </c>
      <c r="BM435" s="456">
        <v>715898.86</v>
      </c>
      <c r="BN435" s="456">
        <v>0</v>
      </c>
      <c r="BO435" s="456">
        <v>0</v>
      </c>
      <c r="BP435" s="456">
        <v>715898.86</v>
      </c>
      <c r="BQ435" s="456">
        <v>0</v>
      </c>
      <c r="BR435" s="456">
        <v>0</v>
      </c>
      <c r="BS435" s="456">
        <v>0</v>
      </c>
      <c r="BT435" s="456">
        <v>0</v>
      </c>
      <c r="BU435" s="456">
        <v>0</v>
      </c>
      <c r="BV435" s="456">
        <v>0</v>
      </c>
      <c r="BW435" s="456">
        <v>0</v>
      </c>
      <c r="BX435" s="456">
        <v>0</v>
      </c>
      <c r="BY435" s="456">
        <v>0</v>
      </c>
      <c r="BZ435" s="456">
        <v>0</v>
      </c>
      <c r="CA435" s="603">
        <v>0</v>
      </c>
      <c r="CB435" s="456">
        <v>0</v>
      </c>
      <c r="CC435" s="456">
        <v>0</v>
      </c>
      <c r="CD435" s="456">
        <v>0</v>
      </c>
      <c r="CE435" s="456">
        <v>0</v>
      </c>
      <c r="CF435" s="456">
        <v>0</v>
      </c>
      <c r="CG435" s="456">
        <v>0</v>
      </c>
      <c r="CH435" s="456">
        <v>0</v>
      </c>
      <c r="CI435" s="456">
        <v>0</v>
      </c>
      <c r="CJ435" s="456">
        <v>0</v>
      </c>
      <c r="CK435" s="456">
        <v>0</v>
      </c>
      <c r="CL435" s="456">
        <v>0</v>
      </c>
      <c r="CM435" s="456">
        <v>0</v>
      </c>
      <c r="CN435" s="456">
        <v>0</v>
      </c>
      <c r="CO435" s="456">
        <v>0</v>
      </c>
      <c r="CP435" s="456">
        <v>0</v>
      </c>
      <c r="CQ435" s="456">
        <v>0</v>
      </c>
      <c r="CR435" s="456">
        <v>0</v>
      </c>
      <c r="CS435" s="456">
        <v>0</v>
      </c>
      <c r="CT435" s="456">
        <v>0</v>
      </c>
      <c r="CU435" s="456">
        <v>0</v>
      </c>
      <c r="CV435" s="730">
        <v>0</v>
      </c>
      <c r="CW435" s="489">
        <v>4422.8999999999996</v>
      </c>
      <c r="CX435" s="456">
        <v>0</v>
      </c>
      <c r="CY435" s="456">
        <v>0</v>
      </c>
      <c r="CZ435" s="457" t="s">
        <v>1344</v>
      </c>
      <c r="DA435" s="457" t="s">
        <v>80</v>
      </c>
      <c r="DB435" s="457">
        <v>0</v>
      </c>
      <c r="DC435" s="457">
        <v>0</v>
      </c>
      <c r="DD435" s="457" t="s">
        <v>2095</v>
      </c>
      <c r="DE435" s="457"/>
      <c r="DF435" s="457" t="s">
        <v>2178</v>
      </c>
      <c r="DG435" s="587"/>
      <c r="DH435" s="587"/>
      <c r="DI435" s="587"/>
      <c r="DJ435" s="587"/>
      <c r="DK435" s="587"/>
      <c r="DL435" s="587"/>
      <c r="DM435" s="587"/>
      <c r="DN435" s="587"/>
      <c r="DO435" s="587"/>
      <c r="DP435" s="587"/>
      <c r="DQ435" s="587"/>
      <c r="DR435" s="587"/>
      <c r="DS435" s="587"/>
      <c r="DT435" s="587"/>
      <c r="DU435" s="587"/>
    </row>
    <row r="436" spans="1:125" s="427" customFormat="1" ht="46.5" outlineLevel="1">
      <c r="A436" s="874"/>
      <c r="B436" s="562" t="s">
        <v>2041</v>
      </c>
      <c r="C436" s="558" t="s">
        <v>2297</v>
      </c>
      <c r="D436" s="562" t="s">
        <v>82</v>
      </c>
      <c r="E436" s="562" t="s">
        <v>80</v>
      </c>
      <c r="F436" s="571" t="s">
        <v>80</v>
      </c>
      <c r="G436" s="559" t="s">
        <v>2433</v>
      </c>
      <c r="H436" s="490" t="s">
        <v>1992</v>
      </c>
      <c r="I436" s="489">
        <v>1950.4949999999999</v>
      </c>
      <c r="J436" s="489">
        <v>1950.4949999999999</v>
      </c>
      <c r="K436" s="456">
        <v>0</v>
      </c>
      <c r="L436" s="456">
        <v>0</v>
      </c>
      <c r="M436" s="456">
        <v>1462.8710000000001</v>
      </c>
      <c r="N436" s="456">
        <v>0</v>
      </c>
      <c r="O436" s="478" t="s">
        <v>80</v>
      </c>
      <c r="P436" s="459">
        <v>2022</v>
      </c>
      <c r="Q436" s="459" t="s">
        <v>2282</v>
      </c>
      <c r="R436" s="457" t="s">
        <v>1783</v>
      </c>
      <c r="S436" s="478"/>
      <c r="T436" s="456">
        <v>0</v>
      </c>
      <c r="U436" s="456">
        <v>0</v>
      </c>
      <c r="V436" s="456">
        <v>0</v>
      </c>
      <c r="W436" s="456">
        <v>0</v>
      </c>
      <c r="X436" s="456">
        <v>0</v>
      </c>
      <c r="Y436" s="456">
        <v>0</v>
      </c>
      <c r="Z436" s="456">
        <v>0</v>
      </c>
      <c r="AA436" s="456">
        <v>0</v>
      </c>
      <c r="AB436" s="456">
        <v>0</v>
      </c>
      <c r="AC436" s="456">
        <v>0</v>
      </c>
      <c r="AD436" s="456">
        <v>487.6239999999998</v>
      </c>
      <c r="AE436" s="456">
        <v>0</v>
      </c>
      <c r="AF436" s="456">
        <v>1462.8710000000001</v>
      </c>
      <c r="AG436" s="456">
        <v>1950.4949999999999</v>
      </c>
      <c r="AH436" s="456">
        <v>1462.8710000000001</v>
      </c>
      <c r="AI436" s="456">
        <v>0</v>
      </c>
      <c r="AJ436" s="456">
        <v>0</v>
      </c>
      <c r="AK436" s="456">
        <v>0</v>
      </c>
      <c r="AL436" s="456">
        <v>0</v>
      </c>
      <c r="AM436" s="456">
        <v>0</v>
      </c>
      <c r="AN436" s="456">
        <v>0</v>
      </c>
      <c r="AO436" s="456">
        <v>0</v>
      </c>
      <c r="AP436" s="456">
        <v>0</v>
      </c>
      <c r="AQ436" s="456">
        <v>0</v>
      </c>
      <c r="AR436" s="456">
        <v>0</v>
      </c>
      <c r="AS436" s="456">
        <v>0</v>
      </c>
      <c r="AT436" s="456">
        <v>0</v>
      </c>
      <c r="AU436" s="456">
        <v>0</v>
      </c>
      <c r="AV436" s="456">
        <v>0</v>
      </c>
      <c r="AW436" s="456">
        <v>0</v>
      </c>
      <c r="AX436" s="456">
        <v>0</v>
      </c>
      <c r="AY436" s="456">
        <v>0</v>
      </c>
      <c r="AZ436" s="456">
        <v>0</v>
      </c>
      <c r="BA436" s="456">
        <v>0</v>
      </c>
      <c r="BB436" s="456">
        <v>0</v>
      </c>
      <c r="BC436" s="456">
        <v>0</v>
      </c>
      <c r="BD436" s="456">
        <v>0</v>
      </c>
      <c r="BE436" s="456">
        <v>0</v>
      </c>
      <c r="BF436" s="456">
        <v>0</v>
      </c>
      <c r="BG436" s="456">
        <v>0</v>
      </c>
      <c r="BH436" s="456">
        <v>487.6239999999998</v>
      </c>
      <c r="BI436" s="456">
        <v>0</v>
      </c>
      <c r="BJ436" s="456">
        <v>1462.8710000000001</v>
      </c>
      <c r="BK436" s="456">
        <v>1950.4949999999999</v>
      </c>
      <c r="BL436" s="456">
        <v>0</v>
      </c>
      <c r="BM436" s="456">
        <v>0</v>
      </c>
      <c r="BN436" s="456">
        <v>0</v>
      </c>
      <c r="BO436" s="456">
        <v>0</v>
      </c>
      <c r="BP436" s="456">
        <v>0</v>
      </c>
      <c r="BQ436" s="456">
        <v>0</v>
      </c>
      <c r="BR436" s="456">
        <v>0</v>
      </c>
      <c r="BS436" s="456">
        <v>0</v>
      </c>
      <c r="BT436" s="456">
        <v>0</v>
      </c>
      <c r="BU436" s="456">
        <v>0</v>
      </c>
      <c r="BV436" s="456">
        <v>0</v>
      </c>
      <c r="BW436" s="456">
        <v>0</v>
      </c>
      <c r="BX436" s="456">
        <v>0</v>
      </c>
      <c r="BY436" s="456">
        <v>0</v>
      </c>
      <c r="BZ436" s="456">
        <v>0</v>
      </c>
      <c r="CA436" s="603">
        <v>1462.8710000000001</v>
      </c>
      <c r="CB436" s="456">
        <v>0</v>
      </c>
      <c r="CC436" s="456">
        <v>0</v>
      </c>
      <c r="CD436" s="456">
        <v>0</v>
      </c>
      <c r="CE436" s="456">
        <v>0</v>
      </c>
      <c r="CF436" s="456">
        <v>0</v>
      </c>
      <c r="CG436" s="456">
        <v>0</v>
      </c>
      <c r="CH436" s="456">
        <v>0</v>
      </c>
      <c r="CI436" s="456">
        <v>0</v>
      </c>
      <c r="CJ436" s="456">
        <v>0</v>
      </c>
      <c r="CK436" s="456">
        <v>0</v>
      </c>
      <c r="CL436" s="456">
        <v>0</v>
      </c>
      <c r="CM436" s="456">
        <v>0</v>
      </c>
      <c r="CN436" s="456">
        <v>0</v>
      </c>
      <c r="CO436" s="456">
        <v>0</v>
      </c>
      <c r="CP436" s="456">
        <v>0</v>
      </c>
      <c r="CQ436" s="456">
        <v>0</v>
      </c>
      <c r="CR436" s="456">
        <v>0</v>
      </c>
      <c r="CS436" s="456">
        <v>0</v>
      </c>
      <c r="CT436" s="456">
        <v>0</v>
      </c>
      <c r="CU436" s="456">
        <v>0</v>
      </c>
      <c r="CV436" s="730">
        <v>0</v>
      </c>
      <c r="CW436" s="456">
        <v>0</v>
      </c>
      <c r="CX436" s="456">
        <v>0</v>
      </c>
      <c r="CY436" s="456">
        <v>0</v>
      </c>
      <c r="CZ436" s="457" t="s">
        <v>2283</v>
      </c>
      <c r="DA436" s="457" t="s">
        <v>80</v>
      </c>
      <c r="DB436" s="457">
        <v>0</v>
      </c>
      <c r="DC436" s="457">
        <v>0</v>
      </c>
      <c r="DD436" s="457" t="s">
        <v>2095</v>
      </c>
      <c r="DE436" s="457"/>
      <c r="DF436" s="457" t="s">
        <v>2177</v>
      </c>
      <c r="DG436" s="587"/>
      <c r="DH436" s="587"/>
      <c r="DI436" s="587"/>
      <c r="DJ436" s="587"/>
      <c r="DK436" s="587"/>
      <c r="DL436" s="587"/>
      <c r="DM436" s="587"/>
      <c r="DN436" s="587"/>
      <c r="DO436" s="587"/>
      <c r="DP436" s="587"/>
      <c r="DQ436" s="587"/>
      <c r="DR436" s="587"/>
      <c r="DS436" s="587"/>
      <c r="DT436" s="587"/>
      <c r="DU436" s="587"/>
    </row>
    <row r="437" spans="1:125" s="427" customFormat="1" ht="46.5" outlineLevel="1">
      <c r="A437" s="874"/>
      <c r="B437" s="562" t="s">
        <v>2296</v>
      </c>
      <c r="C437" s="558" t="s">
        <v>2295</v>
      </c>
      <c r="D437" s="562" t="s">
        <v>82</v>
      </c>
      <c r="E437" s="562" t="s">
        <v>80</v>
      </c>
      <c r="F437" s="571" t="s">
        <v>80</v>
      </c>
      <c r="G437" s="559" t="s">
        <v>2434</v>
      </c>
      <c r="H437" s="490" t="s">
        <v>1992</v>
      </c>
      <c r="I437" s="489">
        <v>511.75</v>
      </c>
      <c r="J437" s="489">
        <v>511.75</v>
      </c>
      <c r="K437" s="456">
        <v>0</v>
      </c>
      <c r="L437" s="456">
        <v>0</v>
      </c>
      <c r="M437" s="456">
        <v>383.81200000000001</v>
      </c>
      <c r="N437" s="456">
        <v>0</v>
      </c>
      <c r="O437" s="478" t="s">
        <v>80</v>
      </c>
      <c r="P437" s="459">
        <v>2022</v>
      </c>
      <c r="Q437" s="459" t="s">
        <v>2282</v>
      </c>
      <c r="R437" s="457" t="s">
        <v>1783</v>
      </c>
      <c r="S437" s="478"/>
      <c r="T437" s="456">
        <v>0</v>
      </c>
      <c r="U437" s="456">
        <v>0</v>
      </c>
      <c r="V437" s="456">
        <v>0</v>
      </c>
      <c r="W437" s="456">
        <v>0</v>
      </c>
      <c r="X437" s="456">
        <v>0</v>
      </c>
      <c r="Y437" s="456">
        <v>0</v>
      </c>
      <c r="Z437" s="456">
        <v>0</v>
      </c>
      <c r="AA437" s="456">
        <v>0</v>
      </c>
      <c r="AB437" s="456">
        <v>0</v>
      </c>
      <c r="AC437" s="456">
        <v>0</v>
      </c>
      <c r="AD437" s="456">
        <v>127.93799999999999</v>
      </c>
      <c r="AE437" s="456">
        <v>0</v>
      </c>
      <c r="AF437" s="456">
        <v>383.81200000000001</v>
      </c>
      <c r="AG437" s="456">
        <v>511.75</v>
      </c>
      <c r="AH437" s="456">
        <v>383.81200000000001</v>
      </c>
      <c r="AI437" s="456">
        <v>0</v>
      </c>
      <c r="AJ437" s="456">
        <v>0</v>
      </c>
      <c r="AK437" s="456">
        <v>0</v>
      </c>
      <c r="AL437" s="456">
        <v>0</v>
      </c>
      <c r="AM437" s="456">
        <v>0</v>
      </c>
      <c r="AN437" s="456">
        <v>0</v>
      </c>
      <c r="AO437" s="456">
        <v>0</v>
      </c>
      <c r="AP437" s="456">
        <v>0</v>
      </c>
      <c r="AQ437" s="456">
        <v>0</v>
      </c>
      <c r="AR437" s="456">
        <v>0</v>
      </c>
      <c r="AS437" s="456">
        <v>0</v>
      </c>
      <c r="AT437" s="456">
        <v>0</v>
      </c>
      <c r="AU437" s="456">
        <v>0</v>
      </c>
      <c r="AV437" s="456">
        <v>0</v>
      </c>
      <c r="AW437" s="456">
        <v>0</v>
      </c>
      <c r="AX437" s="456">
        <v>0</v>
      </c>
      <c r="AY437" s="456">
        <v>0</v>
      </c>
      <c r="AZ437" s="456">
        <v>0</v>
      </c>
      <c r="BA437" s="456">
        <v>0</v>
      </c>
      <c r="BB437" s="456">
        <v>0</v>
      </c>
      <c r="BC437" s="456">
        <v>0</v>
      </c>
      <c r="BD437" s="456">
        <v>0</v>
      </c>
      <c r="BE437" s="456">
        <v>0</v>
      </c>
      <c r="BF437" s="456">
        <v>0</v>
      </c>
      <c r="BG437" s="456">
        <v>0</v>
      </c>
      <c r="BH437" s="456">
        <v>127.93799999999999</v>
      </c>
      <c r="BI437" s="456">
        <v>0</v>
      </c>
      <c r="BJ437" s="456">
        <v>383.81200000000001</v>
      </c>
      <c r="BK437" s="456">
        <v>511.75</v>
      </c>
      <c r="BL437" s="456">
        <v>0</v>
      </c>
      <c r="BM437" s="456">
        <v>0</v>
      </c>
      <c r="BN437" s="456">
        <v>0</v>
      </c>
      <c r="BO437" s="456">
        <v>0</v>
      </c>
      <c r="BP437" s="456">
        <v>0</v>
      </c>
      <c r="BQ437" s="456">
        <v>0</v>
      </c>
      <c r="BR437" s="456">
        <v>0</v>
      </c>
      <c r="BS437" s="456">
        <v>0</v>
      </c>
      <c r="BT437" s="456">
        <v>0</v>
      </c>
      <c r="BU437" s="456">
        <v>0</v>
      </c>
      <c r="BV437" s="456">
        <v>0</v>
      </c>
      <c r="BW437" s="456">
        <v>0</v>
      </c>
      <c r="BX437" s="456">
        <v>0</v>
      </c>
      <c r="BY437" s="456">
        <v>0</v>
      </c>
      <c r="BZ437" s="456">
        <v>0</v>
      </c>
      <c r="CA437" s="603">
        <v>383.81200000000001</v>
      </c>
      <c r="CB437" s="456">
        <v>0</v>
      </c>
      <c r="CC437" s="456">
        <v>0</v>
      </c>
      <c r="CD437" s="456">
        <v>0</v>
      </c>
      <c r="CE437" s="456">
        <v>0</v>
      </c>
      <c r="CF437" s="456">
        <v>0</v>
      </c>
      <c r="CG437" s="456">
        <v>0</v>
      </c>
      <c r="CH437" s="456">
        <v>0</v>
      </c>
      <c r="CI437" s="456">
        <v>0</v>
      </c>
      <c r="CJ437" s="456">
        <v>0</v>
      </c>
      <c r="CK437" s="456">
        <v>0</v>
      </c>
      <c r="CL437" s="456">
        <v>0</v>
      </c>
      <c r="CM437" s="456">
        <v>0</v>
      </c>
      <c r="CN437" s="456">
        <v>0</v>
      </c>
      <c r="CO437" s="456">
        <v>0</v>
      </c>
      <c r="CP437" s="456">
        <v>0</v>
      </c>
      <c r="CQ437" s="456">
        <v>0</v>
      </c>
      <c r="CR437" s="456">
        <v>0</v>
      </c>
      <c r="CS437" s="456">
        <v>0</v>
      </c>
      <c r="CT437" s="456">
        <v>0</v>
      </c>
      <c r="CU437" s="456">
        <v>0</v>
      </c>
      <c r="CV437" s="730">
        <v>0</v>
      </c>
      <c r="CW437" s="456">
        <v>0</v>
      </c>
      <c r="CX437" s="456">
        <v>0</v>
      </c>
      <c r="CY437" s="456">
        <v>0</v>
      </c>
      <c r="CZ437" s="457" t="s">
        <v>2283</v>
      </c>
      <c r="DA437" s="457" t="s">
        <v>80</v>
      </c>
      <c r="DB437" s="457">
        <v>0</v>
      </c>
      <c r="DC437" s="457">
        <v>0</v>
      </c>
      <c r="DD437" s="457" t="s">
        <v>2095</v>
      </c>
      <c r="DE437" s="457"/>
      <c r="DF437" s="457" t="s">
        <v>2177</v>
      </c>
      <c r="DG437" s="587"/>
      <c r="DH437" s="587"/>
      <c r="DI437" s="587"/>
      <c r="DJ437" s="587"/>
      <c r="DK437" s="587"/>
      <c r="DL437" s="587"/>
      <c r="DM437" s="587"/>
      <c r="DN437" s="587"/>
      <c r="DO437" s="587"/>
      <c r="DP437" s="587"/>
      <c r="DQ437" s="587"/>
      <c r="DR437" s="587"/>
      <c r="DS437" s="587"/>
      <c r="DT437" s="587"/>
      <c r="DU437" s="587"/>
    </row>
    <row r="438" spans="1:125" s="427" customFormat="1" ht="46.5" outlineLevel="1">
      <c r="A438" s="874"/>
      <c r="B438" s="562" t="s">
        <v>2294</v>
      </c>
      <c r="C438" s="558" t="s">
        <v>2293</v>
      </c>
      <c r="D438" s="562" t="s">
        <v>82</v>
      </c>
      <c r="E438" s="562" t="s">
        <v>80</v>
      </c>
      <c r="F438" s="571" t="s">
        <v>80</v>
      </c>
      <c r="G438" s="559" t="s">
        <v>2435</v>
      </c>
      <c r="H438" s="490" t="s">
        <v>1992</v>
      </c>
      <c r="I438" s="489">
        <v>285.435</v>
      </c>
      <c r="J438" s="489">
        <v>285.435</v>
      </c>
      <c r="K438" s="456">
        <v>0</v>
      </c>
      <c r="L438" s="456">
        <v>0</v>
      </c>
      <c r="M438" s="456">
        <v>214.07599999999999</v>
      </c>
      <c r="N438" s="456">
        <v>0</v>
      </c>
      <c r="O438" s="478" t="s">
        <v>80</v>
      </c>
      <c r="P438" s="459">
        <v>2022</v>
      </c>
      <c r="Q438" s="459" t="s">
        <v>2282</v>
      </c>
      <c r="R438" s="457" t="s">
        <v>1783</v>
      </c>
      <c r="S438" s="478"/>
      <c r="T438" s="456">
        <v>0</v>
      </c>
      <c r="U438" s="456">
        <v>0</v>
      </c>
      <c r="V438" s="456">
        <v>0</v>
      </c>
      <c r="W438" s="456">
        <v>0</v>
      </c>
      <c r="X438" s="456">
        <v>0</v>
      </c>
      <c r="Y438" s="456">
        <v>0</v>
      </c>
      <c r="Z438" s="456">
        <v>0</v>
      </c>
      <c r="AA438" s="456">
        <v>0</v>
      </c>
      <c r="AB438" s="456">
        <v>0</v>
      </c>
      <c r="AC438" s="456">
        <v>0</v>
      </c>
      <c r="AD438" s="456">
        <v>71.359000000000009</v>
      </c>
      <c r="AE438" s="456">
        <v>0</v>
      </c>
      <c r="AF438" s="456">
        <v>214.07599999999999</v>
      </c>
      <c r="AG438" s="456">
        <v>285.435</v>
      </c>
      <c r="AH438" s="456">
        <v>214.07599999999999</v>
      </c>
      <c r="AI438" s="456">
        <v>0</v>
      </c>
      <c r="AJ438" s="456">
        <v>0</v>
      </c>
      <c r="AK438" s="456">
        <v>0</v>
      </c>
      <c r="AL438" s="456">
        <v>0</v>
      </c>
      <c r="AM438" s="456">
        <v>0</v>
      </c>
      <c r="AN438" s="456">
        <v>0</v>
      </c>
      <c r="AO438" s="456">
        <v>0</v>
      </c>
      <c r="AP438" s="456">
        <v>0</v>
      </c>
      <c r="AQ438" s="456">
        <v>0</v>
      </c>
      <c r="AR438" s="456">
        <v>0</v>
      </c>
      <c r="AS438" s="456">
        <v>0</v>
      </c>
      <c r="AT438" s="456">
        <v>0</v>
      </c>
      <c r="AU438" s="456">
        <v>0</v>
      </c>
      <c r="AV438" s="456">
        <v>0</v>
      </c>
      <c r="AW438" s="456">
        <v>0</v>
      </c>
      <c r="AX438" s="456">
        <v>0</v>
      </c>
      <c r="AY438" s="456">
        <v>0</v>
      </c>
      <c r="AZ438" s="456">
        <v>0</v>
      </c>
      <c r="BA438" s="456">
        <v>0</v>
      </c>
      <c r="BB438" s="456">
        <v>0</v>
      </c>
      <c r="BC438" s="456">
        <v>0</v>
      </c>
      <c r="BD438" s="456">
        <v>0</v>
      </c>
      <c r="BE438" s="456">
        <v>0</v>
      </c>
      <c r="BF438" s="456">
        <v>0</v>
      </c>
      <c r="BG438" s="456">
        <v>0</v>
      </c>
      <c r="BH438" s="456">
        <v>71.359000000000009</v>
      </c>
      <c r="BI438" s="456">
        <v>0</v>
      </c>
      <c r="BJ438" s="456">
        <v>214.07599999999999</v>
      </c>
      <c r="BK438" s="456">
        <v>285.435</v>
      </c>
      <c r="BL438" s="456">
        <v>0</v>
      </c>
      <c r="BM438" s="456">
        <v>0</v>
      </c>
      <c r="BN438" s="456">
        <v>0</v>
      </c>
      <c r="BO438" s="456">
        <v>0</v>
      </c>
      <c r="BP438" s="456">
        <v>0</v>
      </c>
      <c r="BQ438" s="456">
        <v>0</v>
      </c>
      <c r="BR438" s="456">
        <v>0</v>
      </c>
      <c r="BS438" s="456">
        <v>0</v>
      </c>
      <c r="BT438" s="456">
        <v>0</v>
      </c>
      <c r="BU438" s="456">
        <v>0</v>
      </c>
      <c r="BV438" s="456">
        <v>0</v>
      </c>
      <c r="BW438" s="456">
        <v>0</v>
      </c>
      <c r="BX438" s="456">
        <v>0</v>
      </c>
      <c r="BY438" s="456">
        <v>0</v>
      </c>
      <c r="BZ438" s="456">
        <v>0</v>
      </c>
      <c r="CA438" s="603">
        <v>214.07599999999999</v>
      </c>
      <c r="CB438" s="456">
        <v>0</v>
      </c>
      <c r="CC438" s="456">
        <v>0</v>
      </c>
      <c r="CD438" s="456">
        <v>0</v>
      </c>
      <c r="CE438" s="456">
        <v>0</v>
      </c>
      <c r="CF438" s="456">
        <v>0</v>
      </c>
      <c r="CG438" s="456">
        <v>0</v>
      </c>
      <c r="CH438" s="456">
        <v>0</v>
      </c>
      <c r="CI438" s="456">
        <v>0</v>
      </c>
      <c r="CJ438" s="456">
        <v>0</v>
      </c>
      <c r="CK438" s="456">
        <v>0</v>
      </c>
      <c r="CL438" s="456">
        <v>0</v>
      </c>
      <c r="CM438" s="456">
        <v>0</v>
      </c>
      <c r="CN438" s="456">
        <v>0</v>
      </c>
      <c r="CO438" s="456">
        <v>0</v>
      </c>
      <c r="CP438" s="456">
        <v>0</v>
      </c>
      <c r="CQ438" s="456">
        <v>0</v>
      </c>
      <c r="CR438" s="456">
        <v>0</v>
      </c>
      <c r="CS438" s="456">
        <v>0</v>
      </c>
      <c r="CT438" s="456">
        <v>0</v>
      </c>
      <c r="CU438" s="456">
        <v>0</v>
      </c>
      <c r="CV438" s="730">
        <v>0</v>
      </c>
      <c r="CW438" s="456">
        <v>0</v>
      </c>
      <c r="CX438" s="456">
        <v>0</v>
      </c>
      <c r="CY438" s="456">
        <v>0</v>
      </c>
      <c r="CZ438" s="457" t="s">
        <v>2283</v>
      </c>
      <c r="DA438" s="457" t="s">
        <v>80</v>
      </c>
      <c r="DB438" s="457">
        <v>0</v>
      </c>
      <c r="DC438" s="457">
        <v>0</v>
      </c>
      <c r="DD438" s="457" t="s">
        <v>2095</v>
      </c>
      <c r="DE438" s="457"/>
      <c r="DF438" s="457" t="s">
        <v>2195</v>
      </c>
      <c r="DG438" s="587"/>
      <c r="DH438" s="587"/>
      <c r="DI438" s="587"/>
      <c r="DJ438" s="587"/>
      <c r="DK438" s="587"/>
      <c r="DL438" s="587"/>
      <c r="DM438" s="587"/>
      <c r="DN438" s="587"/>
      <c r="DO438" s="587"/>
      <c r="DP438" s="587"/>
      <c r="DQ438" s="587"/>
      <c r="DR438" s="587"/>
      <c r="DS438" s="587"/>
      <c r="DT438" s="587"/>
      <c r="DU438" s="587"/>
    </row>
    <row r="439" spans="1:125" s="427" customFormat="1" ht="42" customHeight="1" outlineLevel="1">
      <c r="A439" s="874"/>
      <c r="B439" s="562" t="s">
        <v>2292</v>
      </c>
      <c r="C439" s="558" t="s">
        <v>2291</v>
      </c>
      <c r="D439" s="562" t="s">
        <v>82</v>
      </c>
      <c r="E439" s="562" t="s">
        <v>80</v>
      </c>
      <c r="F439" s="571" t="s">
        <v>80</v>
      </c>
      <c r="G439" s="559" t="s">
        <v>2436</v>
      </c>
      <c r="H439" s="490" t="s">
        <v>1992</v>
      </c>
      <c r="I439" s="489">
        <v>277.03500000000003</v>
      </c>
      <c r="J439" s="489">
        <v>277.03500000000003</v>
      </c>
      <c r="K439" s="456">
        <v>0</v>
      </c>
      <c r="L439" s="456">
        <v>0</v>
      </c>
      <c r="M439" s="456">
        <v>207.77500000000001</v>
      </c>
      <c r="N439" s="456">
        <v>0</v>
      </c>
      <c r="O439" s="478" t="s">
        <v>80</v>
      </c>
      <c r="P439" s="459">
        <v>2022</v>
      </c>
      <c r="Q439" s="459" t="s">
        <v>2282</v>
      </c>
      <c r="R439" s="457" t="s">
        <v>1783</v>
      </c>
      <c r="S439" s="478"/>
      <c r="T439" s="456">
        <v>0</v>
      </c>
      <c r="U439" s="456">
        <v>0</v>
      </c>
      <c r="V439" s="456">
        <v>0</v>
      </c>
      <c r="W439" s="456">
        <v>0</v>
      </c>
      <c r="X439" s="456">
        <v>0</v>
      </c>
      <c r="Y439" s="456">
        <v>0</v>
      </c>
      <c r="Z439" s="456">
        <v>0</v>
      </c>
      <c r="AA439" s="456">
        <v>0</v>
      </c>
      <c r="AB439" s="456">
        <v>0</v>
      </c>
      <c r="AC439" s="456">
        <v>0</v>
      </c>
      <c r="AD439" s="456">
        <v>69.260000000000019</v>
      </c>
      <c r="AE439" s="456">
        <v>0</v>
      </c>
      <c r="AF439" s="456">
        <v>207.77500000000001</v>
      </c>
      <c r="AG439" s="456">
        <v>277.03500000000003</v>
      </c>
      <c r="AH439" s="456">
        <v>207.77500000000001</v>
      </c>
      <c r="AI439" s="456">
        <v>0</v>
      </c>
      <c r="AJ439" s="456">
        <v>0</v>
      </c>
      <c r="AK439" s="456">
        <v>0</v>
      </c>
      <c r="AL439" s="456">
        <v>0</v>
      </c>
      <c r="AM439" s="456">
        <v>0</v>
      </c>
      <c r="AN439" s="456">
        <v>0</v>
      </c>
      <c r="AO439" s="456">
        <v>0</v>
      </c>
      <c r="AP439" s="456">
        <v>0</v>
      </c>
      <c r="AQ439" s="456">
        <v>0</v>
      </c>
      <c r="AR439" s="456">
        <v>0</v>
      </c>
      <c r="AS439" s="456">
        <v>0</v>
      </c>
      <c r="AT439" s="456">
        <v>0</v>
      </c>
      <c r="AU439" s="456">
        <v>0</v>
      </c>
      <c r="AV439" s="456">
        <v>0</v>
      </c>
      <c r="AW439" s="456">
        <v>0</v>
      </c>
      <c r="AX439" s="456">
        <v>0</v>
      </c>
      <c r="AY439" s="456">
        <v>0</v>
      </c>
      <c r="AZ439" s="456">
        <v>0</v>
      </c>
      <c r="BA439" s="456">
        <v>0</v>
      </c>
      <c r="BB439" s="456">
        <v>0</v>
      </c>
      <c r="BC439" s="456">
        <v>0</v>
      </c>
      <c r="BD439" s="456">
        <v>0</v>
      </c>
      <c r="BE439" s="456">
        <v>0</v>
      </c>
      <c r="BF439" s="456">
        <v>0</v>
      </c>
      <c r="BG439" s="456">
        <v>0</v>
      </c>
      <c r="BH439" s="456">
        <v>69.260000000000019</v>
      </c>
      <c r="BI439" s="456">
        <v>0</v>
      </c>
      <c r="BJ439" s="456">
        <v>207.77500000000001</v>
      </c>
      <c r="BK439" s="456">
        <v>277.03500000000003</v>
      </c>
      <c r="BL439" s="456">
        <v>0</v>
      </c>
      <c r="BM439" s="456">
        <v>0</v>
      </c>
      <c r="BN439" s="456">
        <v>0</v>
      </c>
      <c r="BO439" s="456">
        <v>0</v>
      </c>
      <c r="BP439" s="456">
        <v>0</v>
      </c>
      <c r="BQ439" s="456">
        <v>0</v>
      </c>
      <c r="BR439" s="456">
        <v>0</v>
      </c>
      <c r="BS439" s="456">
        <v>0</v>
      </c>
      <c r="BT439" s="456">
        <v>0</v>
      </c>
      <c r="BU439" s="456">
        <v>0</v>
      </c>
      <c r="BV439" s="456">
        <v>0</v>
      </c>
      <c r="BW439" s="456">
        <v>0</v>
      </c>
      <c r="BX439" s="456">
        <v>0</v>
      </c>
      <c r="BY439" s="456">
        <v>0</v>
      </c>
      <c r="BZ439" s="456">
        <v>0</v>
      </c>
      <c r="CA439" s="603">
        <v>207.77500000000001</v>
      </c>
      <c r="CB439" s="456">
        <v>0</v>
      </c>
      <c r="CC439" s="456">
        <v>0</v>
      </c>
      <c r="CD439" s="456">
        <v>0</v>
      </c>
      <c r="CE439" s="456">
        <v>0</v>
      </c>
      <c r="CF439" s="456">
        <v>0</v>
      </c>
      <c r="CG439" s="456">
        <v>0</v>
      </c>
      <c r="CH439" s="456">
        <v>0</v>
      </c>
      <c r="CI439" s="456">
        <v>0</v>
      </c>
      <c r="CJ439" s="456">
        <v>0</v>
      </c>
      <c r="CK439" s="456">
        <v>0</v>
      </c>
      <c r="CL439" s="456">
        <v>0</v>
      </c>
      <c r="CM439" s="456">
        <v>0</v>
      </c>
      <c r="CN439" s="456">
        <v>0</v>
      </c>
      <c r="CO439" s="456">
        <v>0</v>
      </c>
      <c r="CP439" s="456">
        <v>0</v>
      </c>
      <c r="CQ439" s="456">
        <v>0</v>
      </c>
      <c r="CR439" s="456">
        <v>0</v>
      </c>
      <c r="CS439" s="456">
        <v>0</v>
      </c>
      <c r="CT439" s="456">
        <v>0</v>
      </c>
      <c r="CU439" s="456">
        <v>0</v>
      </c>
      <c r="CV439" s="730">
        <v>0</v>
      </c>
      <c r="CW439" s="456">
        <v>0</v>
      </c>
      <c r="CX439" s="456">
        <v>0</v>
      </c>
      <c r="CY439" s="456">
        <v>0</v>
      </c>
      <c r="CZ439" s="457" t="s">
        <v>2283</v>
      </c>
      <c r="DA439" s="457" t="s">
        <v>80</v>
      </c>
      <c r="DB439" s="457">
        <v>0</v>
      </c>
      <c r="DC439" s="457">
        <v>0</v>
      </c>
      <c r="DD439" s="457" t="s">
        <v>2095</v>
      </c>
      <c r="DE439" s="457"/>
      <c r="DF439" s="457" t="s">
        <v>2195</v>
      </c>
      <c r="DG439" s="587"/>
      <c r="DH439" s="587"/>
      <c r="DI439" s="587"/>
      <c r="DJ439" s="587"/>
      <c r="DK439" s="587"/>
      <c r="DL439" s="587"/>
      <c r="DM439" s="587"/>
      <c r="DN439" s="587"/>
      <c r="DO439" s="587"/>
      <c r="DP439" s="587"/>
      <c r="DQ439" s="587"/>
      <c r="DR439" s="587"/>
      <c r="DS439" s="587"/>
      <c r="DT439" s="587"/>
      <c r="DU439" s="587"/>
    </row>
    <row r="440" spans="1:125" s="427" customFormat="1" ht="46.5" outlineLevel="1">
      <c r="A440" s="874"/>
      <c r="B440" s="562" t="s">
        <v>2290</v>
      </c>
      <c r="C440" s="558" t="s">
        <v>2289</v>
      </c>
      <c r="D440" s="562" t="s">
        <v>82</v>
      </c>
      <c r="E440" s="562" t="s">
        <v>80</v>
      </c>
      <c r="F440" s="571" t="s">
        <v>80</v>
      </c>
      <c r="G440" s="559" t="s">
        <v>2437</v>
      </c>
      <c r="H440" s="490" t="s">
        <v>1992</v>
      </c>
      <c r="I440" s="489">
        <v>1639.55</v>
      </c>
      <c r="J440" s="489">
        <v>1639.55</v>
      </c>
      <c r="K440" s="456">
        <v>0</v>
      </c>
      <c r="L440" s="456">
        <v>0</v>
      </c>
      <c r="M440" s="456">
        <v>1229.662</v>
      </c>
      <c r="N440" s="456">
        <v>0</v>
      </c>
      <c r="O440" s="478" t="s">
        <v>80</v>
      </c>
      <c r="P440" s="459">
        <v>2022</v>
      </c>
      <c r="Q440" s="459" t="s">
        <v>2282</v>
      </c>
      <c r="R440" s="457" t="s">
        <v>1783</v>
      </c>
      <c r="S440" s="478"/>
      <c r="T440" s="456">
        <v>0</v>
      </c>
      <c r="U440" s="456">
        <v>0</v>
      </c>
      <c r="V440" s="456">
        <v>0</v>
      </c>
      <c r="W440" s="456">
        <v>0</v>
      </c>
      <c r="X440" s="456">
        <v>0</v>
      </c>
      <c r="Y440" s="456">
        <v>0</v>
      </c>
      <c r="Z440" s="456">
        <v>0</v>
      </c>
      <c r="AA440" s="456">
        <v>0</v>
      </c>
      <c r="AB440" s="456">
        <v>0</v>
      </c>
      <c r="AC440" s="456">
        <v>0</v>
      </c>
      <c r="AD440" s="456">
        <v>409.88799999999992</v>
      </c>
      <c r="AE440" s="456">
        <v>0</v>
      </c>
      <c r="AF440" s="456">
        <v>1229.662</v>
      </c>
      <c r="AG440" s="456">
        <v>1639.55</v>
      </c>
      <c r="AH440" s="456">
        <v>1229.662</v>
      </c>
      <c r="AI440" s="456">
        <v>0</v>
      </c>
      <c r="AJ440" s="456">
        <v>0</v>
      </c>
      <c r="AK440" s="456">
        <v>0</v>
      </c>
      <c r="AL440" s="456">
        <v>0</v>
      </c>
      <c r="AM440" s="456">
        <v>0</v>
      </c>
      <c r="AN440" s="456">
        <v>0</v>
      </c>
      <c r="AO440" s="456">
        <v>0</v>
      </c>
      <c r="AP440" s="456">
        <v>0</v>
      </c>
      <c r="AQ440" s="456">
        <v>0</v>
      </c>
      <c r="AR440" s="456">
        <v>0</v>
      </c>
      <c r="AS440" s="456">
        <v>0</v>
      </c>
      <c r="AT440" s="456">
        <v>0</v>
      </c>
      <c r="AU440" s="456">
        <v>0</v>
      </c>
      <c r="AV440" s="456">
        <v>0</v>
      </c>
      <c r="AW440" s="456">
        <v>0</v>
      </c>
      <c r="AX440" s="456">
        <v>0</v>
      </c>
      <c r="AY440" s="456">
        <v>0</v>
      </c>
      <c r="AZ440" s="456">
        <v>0</v>
      </c>
      <c r="BA440" s="456">
        <v>0</v>
      </c>
      <c r="BB440" s="456">
        <v>0</v>
      </c>
      <c r="BC440" s="456">
        <v>0</v>
      </c>
      <c r="BD440" s="456">
        <v>0</v>
      </c>
      <c r="BE440" s="456">
        <v>0</v>
      </c>
      <c r="BF440" s="456">
        <v>0</v>
      </c>
      <c r="BG440" s="456">
        <v>0</v>
      </c>
      <c r="BH440" s="456">
        <v>409.88799999999992</v>
      </c>
      <c r="BI440" s="456">
        <v>0</v>
      </c>
      <c r="BJ440" s="456">
        <v>1229.662</v>
      </c>
      <c r="BK440" s="456">
        <v>1639.55</v>
      </c>
      <c r="BL440" s="456">
        <v>0</v>
      </c>
      <c r="BM440" s="456">
        <v>0</v>
      </c>
      <c r="BN440" s="456">
        <v>0</v>
      </c>
      <c r="BO440" s="456">
        <v>0</v>
      </c>
      <c r="BP440" s="456">
        <v>0</v>
      </c>
      <c r="BQ440" s="456">
        <v>0</v>
      </c>
      <c r="BR440" s="456">
        <v>0</v>
      </c>
      <c r="BS440" s="456">
        <v>0</v>
      </c>
      <c r="BT440" s="456">
        <v>0</v>
      </c>
      <c r="BU440" s="456">
        <v>0</v>
      </c>
      <c r="BV440" s="456">
        <v>0</v>
      </c>
      <c r="BW440" s="456">
        <v>0</v>
      </c>
      <c r="BX440" s="456">
        <v>0</v>
      </c>
      <c r="BY440" s="456">
        <v>0</v>
      </c>
      <c r="BZ440" s="456">
        <v>0</v>
      </c>
      <c r="CA440" s="603">
        <v>1229.662</v>
      </c>
      <c r="CB440" s="456">
        <v>0</v>
      </c>
      <c r="CC440" s="456">
        <v>0</v>
      </c>
      <c r="CD440" s="456">
        <v>0</v>
      </c>
      <c r="CE440" s="456">
        <v>0</v>
      </c>
      <c r="CF440" s="456">
        <v>0</v>
      </c>
      <c r="CG440" s="456">
        <v>0</v>
      </c>
      <c r="CH440" s="456">
        <v>0</v>
      </c>
      <c r="CI440" s="456">
        <v>0</v>
      </c>
      <c r="CJ440" s="456">
        <v>0</v>
      </c>
      <c r="CK440" s="456">
        <v>0</v>
      </c>
      <c r="CL440" s="456">
        <v>0</v>
      </c>
      <c r="CM440" s="456">
        <v>0</v>
      </c>
      <c r="CN440" s="456">
        <v>0</v>
      </c>
      <c r="CO440" s="456">
        <v>0</v>
      </c>
      <c r="CP440" s="456">
        <v>0</v>
      </c>
      <c r="CQ440" s="456">
        <v>0</v>
      </c>
      <c r="CR440" s="456">
        <v>0</v>
      </c>
      <c r="CS440" s="456">
        <v>0</v>
      </c>
      <c r="CT440" s="456">
        <v>0</v>
      </c>
      <c r="CU440" s="456">
        <v>0</v>
      </c>
      <c r="CV440" s="730">
        <v>0</v>
      </c>
      <c r="CW440" s="456">
        <v>0</v>
      </c>
      <c r="CX440" s="456">
        <v>0</v>
      </c>
      <c r="CY440" s="456">
        <v>0</v>
      </c>
      <c r="CZ440" s="457" t="s">
        <v>2283</v>
      </c>
      <c r="DA440" s="457" t="s">
        <v>80</v>
      </c>
      <c r="DB440" s="457">
        <v>0</v>
      </c>
      <c r="DC440" s="457">
        <v>0</v>
      </c>
      <c r="DD440" s="457" t="s">
        <v>2095</v>
      </c>
      <c r="DE440" s="457"/>
      <c r="DF440" s="457" t="s">
        <v>2198</v>
      </c>
      <c r="DG440" s="587"/>
      <c r="DH440" s="587"/>
      <c r="DI440" s="587"/>
      <c r="DJ440" s="587"/>
      <c r="DK440" s="587"/>
      <c r="DL440" s="587"/>
      <c r="DM440" s="587"/>
      <c r="DN440" s="587"/>
      <c r="DO440" s="587"/>
      <c r="DP440" s="587"/>
      <c r="DQ440" s="587"/>
      <c r="DR440" s="587"/>
      <c r="DS440" s="587"/>
      <c r="DT440" s="587"/>
      <c r="DU440" s="587"/>
    </row>
    <row r="441" spans="1:125" s="427" customFormat="1" ht="46.5" outlineLevel="1">
      <c r="A441" s="874"/>
      <c r="B441" s="562" t="s">
        <v>2044</v>
      </c>
      <c r="C441" s="558" t="s">
        <v>2288</v>
      </c>
      <c r="D441" s="562" t="s">
        <v>82</v>
      </c>
      <c r="E441" s="562" t="s">
        <v>80</v>
      </c>
      <c r="F441" s="571" t="s">
        <v>80</v>
      </c>
      <c r="G441" s="559" t="s">
        <v>2438</v>
      </c>
      <c r="H441" s="490" t="s">
        <v>1992</v>
      </c>
      <c r="I441" s="489">
        <v>2837.26</v>
      </c>
      <c r="J441" s="489">
        <v>2837.26</v>
      </c>
      <c r="K441" s="456">
        <v>0</v>
      </c>
      <c r="L441" s="456">
        <v>0</v>
      </c>
      <c r="M441" s="456">
        <v>2127.9450000000002</v>
      </c>
      <c r="N441" s="456">
        <v>0</v>
      </c>
      <c r="O441" s="478" t="s">
        <v>80</v>
      </c>
      <c r="P441" s="459">
        <v>2022</v>
      </c>
      <c r="Q441" s="459" t="s">
        <v>2282</v>
      </c>
      <c r="R441" s="457" t="s">
        <v>1783</v>
      </c>
      <c r="S441" s="478"/>
      <c r="T441" s="456">
        <v>0</v>
      </c>
      <c r="U441" s="456">
        <v>0</v>
      </c>
      <c r="V441" s="456">
        <v>0</v>
      </c>
      <c r="W441" s="456">
        <v>0</v>
      </c>
      <c r="X441" s="456">
        <v>0</v>
      </c>
      <c r="Y441" s="456">
        <v>0</v>
      </c>
      <c r="Z441" s="456">
        <v>0</v>
      </c>
      <c r="AA441" s="456">
        <v>0</v>
      </c>
      <c r="AB441" s="456">
        <v>0</v>
      </c>
      <c r="AC441" s="456">
        <v>0</v>
      </c>
      <c r="AD441" s="456">
        <v>709.31500000000005</v>
      </c>
      <c r="AE441" s="456">
        <v>0</v>
      </c>
      <c r="AF441" s="456">
        <v>2127.9450000000002</v>
      </c>
      <c r="AG441" s="456">
        <v>2837.26</v>
      </c>
      <c r="AH441" s="456">
        <v>2127.9450000000002</v>
      </c>
      <c r="AI441" s="456">
        <v>0</v>
      </c>
      <c r="AJ441" s="456">
        <v>0</v>
      </c>
      <c r="AK441" s="456">
        <v>0</v>
      </c>
      <c r="AL441" s="456">
        <v>0</v>
      </c>
      <c r="AM441" s="456">
        <v>0</v>
      </c>
      <c r="AN441" s="456">
        <v>0</v>
      </c>
      <c r="AO441" s="456">
        <v>0</v>
      </c>
      <c r="AP441" s="456">
        <v>0</v>
      </c>
      <c r="AQ441" s="456">
        <v>0</v>
      </c>
      <c r="AR441" s="456">
        <v>0</v>
      </c>
      <c r="AS441" s="456">
        <v>0</v>
      </c>
      <c r="AT441" s="456">
        <v>0</v>
      </c>
      <c r="AU441" s="456">
        <v>0</v>
      </c>
      <c r="AV441" s="456">
        <v>0</v>
      </c>
      <c r="AW441" s="456">
        <v>0</v>
      </c>
      <c r="AX441" s="456">
        <v>0</v>
      </c>
      <c r="AY441" s="456">
        <v>0</v>
      </c>
      <c r="AZ441" s="456">
        <v>0</v>
      </c>
      <c r="BA441" s="456">
        <v>0</v>
      </c>
      <c r="BB441" s="456">
        <v>0</v>
      </c>
      <c r="BC441" s="456">
        <v>0</v>
      </c>
      <c r="BD441" s="456">
        <v>0</v>
      </c>
      <c r="BE441" s="456">
        <v>0</v>
      </c>
      <c r="BF441" s="456">
        <v>0</v>
      </c>
      <c r="BG441" s="456">
        <v>0</v>
      </c>
      <c r="BH441" s="456">
        <v>709.31500000000005</v>
      </c>
      <c r="BI441" s="456">
        <v>0</v>
      </c>
      <c r="BJ441" s="456">
        <v>2127.9450000000002</v>
      </c>
      <c r="BK441" s="456">
        <v>2837.26</v>
      </c>
      <c r="BL441" s="456">
        <v>0</v>
      </c>
      <c r="BM441" s="456">
        <v>0</v>
      </c>
      <c r="BN441" s="456">
        <v>0</v>
      </c>
      <c r="BO441" s="456">
        <v>0</v>
      </c>
      <c r="BP441" s="456">
        <v>0</v>
      </c>
      <c r="BQ441" s="456">
        <v>0</v>
      </c>
      <c r="BR441" s="456">
        <v>0</v>
      </c>
      <c r="BS441" s="456">
        <v>0</v>
      </c>
      <c r="BT441" s="456">
        <v>0</v>
      </c>
      <c r="BU441" s="456">
        <v>0</v>
      </c>
      <c r="BV441" s="456">
        <v>0</v>
      </c>
      <c r="BW441" s="456">
        <v>0</v>
      </c>
      <c r="BX441" s="456">
        <v>0</v>
      </c>
      <c r="BY441" s="456">
        <v>0</v>
      </c>
      <c r="BZ441" s="456">
        <v>0</v>
      </c>
      <c r="CA441" s="603">
        <v>2127.9450000000002</v>
      </c>
      <c r="CB441" s="456">
        <v>0</v>
      </c>
      <c r="CC441" s="456">
        <v>0</v>
      </c>
      <c r="CD441" s="456">
        <v>0</v>
      </c>
      <c r="CE441" s="456">
        <v>0</v>
      </c>
      <c r="CF441" s="456">
        <v>0</v>
      </c>
      <c r="CG441" s="456">
        <v>0</v>
      </c>
      <c r="CH441" s="456">
        <v>0</v>
      </c>
      <c r="CI441" s="456">
        <v>0</v>
      </c>
      <c r="CJ441" s="456">
        <v>0</v>
      </c>
      <c r="CK441" s="456">
        <v>0</v>
      </c>
      <c r="CL441" s="456">
        <v>0</v>
      </c>
      <c r="CM441" s="456">
        <v>0</v>
      </c>
      <c r="CN441" s="456">
        <v>0</v>
      </c>
      <c r="CO441" s="456">
        <v>0</v>
      </c>
      <c r="CP441" s="456">
        <v>0</v>
      </c>
      <c r="CQ441" s="456">
        <v>0</v>
      </c>
      <c r="CR441" s="456">
        <v>0</v>
      </c>
      <c r="CS441" s="456">
        <v>0</v>
      </c>
      <c r="CT441" s="456">
        <v>0</v>
      </c>
      <c r="CU441" s="456">
        <v>0</v>
      </c>
      <c r="CV441" s="730">
        <v>0</v>
      </c>
      <c r="CW441" s="456">
        <v>0</v>
      </c>
      <c r="CX441" s="456">
        <v>0</v>
      </c>
      <c r="CY441" s="456">
        <v>0</v>
      </c>
      <c r="CZ441" s="457" t="s">
        <v>2283</v>
      </c>
      <c r="DA441" s="457" t="s">
        <v>80</v>
      </c>
      <c r="DB441" s="457">
        <v>0</v>
      </c>
      <c r="DC441" s="457">
        <v>0</v>
      </c>
      <c r="DD441" s="457" t="s">
        <v>2095</v>
      </c>
      <c r="DE441" s="457"/>
      <c r="DF441" s="457" t="s">
        <v>2195</v>
      </c>
      <c r="DG441" s="587"/>
      <c r="DH441" s="587"/>
      <c r="DI441" s="587"/>
      <c r="DJ441" s="587"/>
      <c r="DK441" s="587"/>
      <c r="DL441" s="587"/>
      <c r="DM441" s="587"/>
      <c r="DN441" s="587"/>
      <c r="DO441" s="587"/>
      <c r="DP441" s="587"/>
      <c r="DQ441" s="587"/>
      <c r="DR441" s="587"/>
      <c r="DS441" s="587"/>
      <c r="DT441" s="587"/>
      <c r="DU441" s="587"/>
    </row>
    <row r="442" spans="1:125" s="427" customFormat="1" ht="46.5" outlineLevel="1">
      <c r="A442" s="874"/>
      <c r="B442" s="562" t="s">
        <v>2287</v>
      </c>
      <c r="C442" s="558" t="s">
        <v>2286</v>
      </c>
      <c r="D442" s="562" t="s">
        <v>82</v>
      </c>
      <c r="E442" s="562" t="s">
        <v>80</v>
      </c>
      <c r="F442" s="571" t="s">
        <v>80</v>
      </c>
      <c r="G442" s="559" t="s">
        <v>2439</v>
      </c>
      <c r="H442" s="490" t="s">
        <v>1992</v>
      </c>
      <c r="I442" s="489">
        <v>450</v>
      </c>
      <c r="J442" s="489">
        <v>450</v>
      </c>
      <c r="K442" s="456">
        <v>0</v>
      </c>
      <c r="L442" s="456">
        <v>0</v>
      </c>
      <c r="M442" s="456">
        <v>337.5</v>
      </c>
      <c r="N442" s="456">
        <v>0</v>
      </c>
      <c r="O442" s="478" t="s">
        <v>80</v>
      </c>
      <c r="P442" s="459">
        <v>2022</v>
      </c>
      <c r="Q442" s="459" t="s">
        <v>2282</v>
      </c>
      <c r="R442" s="457" t="s">
        <v>1783</v>
      </c>
      <c r="S442" s="478"/>
      <c r="T442" s="456">
        <v>0</v>
      </c>
      <c r="U442" s="456">
        <v>0</v>
      </c>
      <c r="V442" s="456">
        <v>0</v>
      </c>
      <c r="W442" s="456">
        <v>0</v>
      </c>
      <c r="X442" s="456">
        <v>0</v>
      </c>
      <c r="Y442" s="456">
        <v>0</v>
      </c>
      <c r="Z442" s="456">
        <v>0</v>
      </c>
      <c r="AA442" s="456">
        <v>0</v>
      </c>
      <c r="AB442" s="456">
        <v>0</v>
      </c>
      <c r="AC442" s="456">
        <v>0</v>
      </c>
      <c r="AD442" s="456">
        <v>112.5</v>
      </c>
      <c r="AE442" s="456">
        <v>0</v>
      </c>
      <c r="AF442" s="456">
        <v>337.5</v>
      </c>
      <c r="AG442" s="456">
        <v>450</v>
      </c>
      <c r="AH442" s="456">
        <v>337.5</v>
      </c>
      <c r="AI442" s="456">
        <v>0</v>
      </c>
      <c r="AJ442" s="456">
        <v>0</v>
      </c>
      <c r="AK442" s="456">
        <v>0</v>
      </c>
      <c r="AL442" s="456">
        <v>0</v>
      </c>
      <c r="AM442" s="456">
        <v>0</v>
      </c>
      <c r="AN442" s="456">
        <v>0</v>
      </c>
      <c r="AO442" s="456">
        <v>0</v>
      </c>
      <c r="AP442" s="456">
        <v>0</v>
      </c>
      <c r="AQ442" s="456">
        <v>0</v>
      </c>
      <c r="AR442" s="456">
        <v>0</v>
      </c>
      <c r="AS442" s="456">
        <v>0</v>
      </c>
      <c r="AT442" s="456">
        <v>0</v>
      </c>
      <c r="AU442" s="456">
        <v>0</v>
      </c>
      <c r="AV442" s="456">
        <v>0</v>
      </c>
      <c r="AW442" s="456">
        <v>0</v>
      </c>
      <c r="AX442" s="456">
        <v>0</v>
      </c>
      <c r="AY442" s="456">
        <v>0</v>
      </c>
      <c r="AZ442" s="456">
        <v>0</v>
      </c>
      <c r="BA442" s="456">
        <v>0</v>
      </c>
      <c r="BB442" s="456">
        <v>0</v>
      </c>
      <c r="BC442" s="456">
        <v>0</v>
      </c>
      <c r="BD442" s="456">
        <v>0</v>
      </c>
      <c r="BE442" s="456">
        <v>0</v>
      </c>
      <c r="BF442" s="456">
        <v>0</v>
      </c>
      <c r="BG442" s="456">
        <v>0</v>
      </c>
      <c r="BH442" s="456">
        <v>112.5</v>
      </c>
      <c r="BI442" s="456">
        <v>0</v>
      </c>
      <c r="BJ442" s="456">
        <v>337.5</v>
      </c>
      <c r="BK442" s="456">
        <v>450</v>
      </c>
      <c r="BL442" s="456">
        <v>0</v>
      </c>
      <c r="BM442" s="456">
        <v>0</v>
      </c>
      <c r="BN442" s="456">
        <v>0</v>
      </c>
      <c r="BO442" s="456">
        <v>0</v>
      </c>
      <c r="BP442" s="456">
        <v>0</v>
      </c>
      <c r="BQ442" s="456">
        <v>0</v>
      </c>
      <c r="BR442" s="456">
        <v>0</v>
      </c>
      <c r="BS442" s="456">
        <v>0</v>
      </c>
      <c r="BT442" s="456">
        <v>0</v>
      </c>
      <c r="BU442" s="456">
        <v>0</v>
      </c>
      <c r="BV442" s="456">
        <v>0</v>
      </c>
      <c r="BW442" s="456">
        <v>0</v>
      </c>
      <c r="BX442" s="456">
        <v>0</v>
      </c>
      <c r="BY442" s="456">
        <v>0</v>
      </c>
      <c r="BZ442" s="456">
        <v>0</v>
      </c>
      <c r="CA442" s="603">
        <v>337.5</v>
      </c>
      <c r="CB442" s="456">
        <v>0</v>
      </c>
      <c r="CC442" s="456">
        <v>0</v>
      </c>
      <c r="CD442" s="456">
        <v>0</v>
      </c>
      <c r="CE442" s="456">
        <v>0</v>
      </c>
      <c r="CF442" s="456">
        <v>0</v>
      </c>
      <c r="CG442" s="456">
        <v>0</v>
      </c>
      <c r="CH442" s="456">
        <v>0</v>
      </c>
      <c r="CI442" s="456">
        <v>0</v>
      </c>
      <c r="CJ442" s="456">
        <v>0</v>
      </c>
      <c r="CK442" s="456">
        <v>0</v>
      </c>
      <c r="CL442" s="456">
        <v>0</v>
      </c>
      <c r="CM442" s="456">
        <v>0</v>
      </c>
      <c r="CN442" s="456">
        <v>0</v>
      </c>
      <c r="CO442" s="456">
        <v>0</v>
      </c>
      <c r="CP442" s="456">
        <v>0</v>
      </c>
      <c r="CQ442" s="456">
        <v>0</v>
      </c>
      <c r="CR442" s="456">
        <v>0</v>
      </c>
      <c r="CS442" s="456">
        <v>0</v>
      </c>
      <c r="CT442" s="456">
        <v>0</v>
      </c>
      <c r="CU442" s="456">
        <v>0</v>
      </c>
      <c r="CV442" s="730">
        <v>0</v>
      </c>
      <c r="CW442" s="456">
        <v>0</v>
      </c>
      <c r="CX442" s="456">
        <v>0</v>
      </c>
      <c r="CY442" s="456">
        <v>0</v>
      </c>
      <c r="CZ442" s="457" t="s">
        <v>2283</v>
      </c>
      <c r="DA442" s="457" t="s">
        <v>80</v>
      </c>
      <c r="DB442" s="457">
        <v>0</v>
      </c>
      <c r="DC442" s="457">
        <v>0</v>
      </c>
      <c r="DD442" s="457" t="s">
        <v>2095</v>
      </c>
      <c r="DE442" s="457"/>
      <c r="DF442" s="457" t="s">
        <v>2177</v>
      </c>
      <c r="DG442" s="587"/>
      <c r="DH442" s="587"/>
      <c r="DI442" s="587"/>
      <c r="DJ442" s="587"/>
      <c r="DK442" s="587"/>
      <c r="DL442" s="587"/>
      <c r="DM442" s="587"/>
      <c r="DN442" s="587"/>
      <c r="DO442" s="587"/>
      <c r="DP442" s="587"/>
      <c r="DQ442" s="587"/>
      <c r="DR442" s="587"/>
      <c r="DS442" s="587"/>
      <c r="DT442" s="587"/>
      <c r="DU442" s="587"/>
    </row>
    <row r="443" spans="1:125" s="427" customFormat="1" ht="36" outlineLevel="1">
      <c r="A443" s="874"/>
      <c r="B443" s="562" t="s">
        <v>2285</v>
      </c>
      <c r="C443" s="558" t="s">
        <v>2284</v>
      </c>
      <c r="D443" s="562" t="s">
        <v>82</v>
      </c>
      <c r="E443" s="562" t="s">
        <v>80</v>
      </c>
      <c r="F443" s="571" t="s">
        <v>80</v>
      </c>
      <c r="G443" s="559" t="s">
        <v>2440</v>
      </c>
      <c r="H443" s="490" t="s">
        <v>1992</v>
      </c>
      <c r="I443" s="489">
        <v>450</v>
      </c>
      <c r="J443" s="489">
        <v>450</v>
      </c>
      <c r="K443" s="456">
        <v>0</v>
      </c>
      <c r="L443" s="456">
        <v>0</v>
      </c>
      <c r="M443" s="456">
        <v>337.5</v>
      </c>
      <c r="N443" s="456">
        <v>0</v>
      </c>
      <c r="O443" s="478" t="s">
        <v>80</v>
      </c>
      <c r="P443" s="459">
        <v>2022</v>
      </c>
      <c r="Q443" s="459" t="s">
        <v>2282</v>
      </c>
      <c r="R443" s="457" t="s">
        <v>1783</v>
      </c>
      <c r="S443" s="478"/>
      <c r="T443" s="456">
        <v>0</v>
      </c>
      <c r="U443" s="456">
        <v>0</v>
      </c>
      <c r="V443" s="456">
        <v>0</v>
      </c>
      <c r="W443" s="456">
        <v>0</v>
      </c>
      <c r="X443" s="456">
        <v>0</v>
      </c>
      <c r="Y443" s="456">
        <v>0</v>
      </c>
      <c r="Z443" s="456">
        <v>0</v>
      </c>
      <c r="AA443" s="456">
        <v>0</v>
      </c>
      <c r="AB443" s="456">
        <v>0</v>
      </c>
      <c r="AC443" s="456">
        <v>0</v>
      </c>
      <c r="AD443" s="456">
        <v>112.5</v>
      </c>
      <c r="AE443" s="456">
        <v>0</v>
      </c>
      <c r="AF443" s="456">
        <v>337.5</v>
      </c>
      <c r="AG443" s="456">
        <v>450</v>
      </c>
      <c r="AH443" s="456">
        <v>337.5</v>
      </c>
      <c r="AI443" s="456">
        <v>0</v>
      </c>
      <c r="AJ443" s="456">
        <v>0</v>
      </c>
      <c r="AK443" s="456">
        <v>0</v>
      </c>
      <c r="AL443" s="456">
        <v>0</v>
      </c>
      <c r="AM443" s="456">
        <v>0</v>
      </c>
      <c r="AN443" s="456">
        <v>0</v>
      </c>
      <c r="AO443" s="456">
        <v>0</v>
      </c>
      <c r="AP443" s="456">
        <v>0</v>
      </c>
      <c r="AQ443" s="456">
        <v>0</v>
      </c>
      <c r="AR443" s="456">
        <v>0</v>
      </c>
      <c r="AS443" s="456">
        <v>0</v>
      </c>
      <c r="AT443" s="456">
        <v>0</v>
      </c>
      <c r="AU443" s="456">
        <v>0</v>
      </c>
      <c r="AV443" s="456">
        <v>0</v>
      </c>
      <c r="AW443" s="456">
        <v>0</v>
      </c>
      <c r="AX443" s="456">
        <v>0</v>
      </c>
      <c r="AY443" s="456">
        <v>0</v>
      </c>
      <c r="AZ443" s="456">
        <v>0</v>
      </c>
      <c r="BA443" s="456">
        <v>0</v>
      </c>
      <c r="BB443" s="456">
        <v>0</v>
      </c>
      <c r="BC443" s="456">
        <v>0</v>
      </c>
      <c r="BD443" s="456">
        <v>0</v>
      </c>
      <c r="BE443" s="456">
        <v>0</v>
      </c>
      <c r="BF443" s="456">
        <v>0</v>
      </c>
      <c r="BG443" s="456">
        <v>0</v>
      </c>
      <c r="BH443" s="456">
        <v>112.5</v>
      </c>
      <c r="BI443" s="456">
        <v>0</v>
      </c>
      <c r="BJ443" s="456">
        <v>337.5</v>
      </c>
      <c r="BK443" s="456">
        <v>450</v>
      </c>
      <c r="BL443" s="456">
        <v>0</v>
      </c>
      <c r="BM443" s="456">
        <v>0</v>
      </c>
      <c r="BN443" s="456">
        <v>0</v>
      </c>
      <c r="BO443" s="456">
        <v>0</v>
      </c>
      <c r="BP443" s="456">
        <v>0</v>
      </c>
      <c r="BQ443" s="456">
        <v>0</v>
      </c>
      <c r="BR443" s="456">
        <v>0</v>
      </c>
      <c r="BS443" s="456">
        <v>0</v>
      </c>
      <c r="BT443" s="456">
        <v>0</v>
      </c>
      <c r="BU443" s="456">
        <v>0</v>
      </c>
      <c r="BV443" s="456">
        <v>0</v>
      </c>
      <c r="BW443" s="456">
        <v>0</v>
      </c>
      <c r="BX443" s="456">
        <v>0</v>
      </c>
      <c r="BY443" s="456">
        <v>0</v>
      </c>
      <c r="BZ443" s="456">
        <v>0</v>
      </c>
      <c r="CA443" s="603">
        <v>337.5</v>
      </c>
      <c r="CB443" s="456">
        <v>0</v>
      </c>
      <c r="CC443" s="456">
        <v>0</v>
      </c>
      <c r="CD443" s="456">
        <v>0</v>
      </c>
      <c r="CE443" s="456">
        <v>0</v>
      </c>
      <c r="CF443" s="456">
        <v>0</v>
      </c>
      <c r="CG443" s="456">
        <v>0</v>
      </c>
      <c r="CH443" s="456">
        <v>0</v>
      </c>
      <c r="CI443" s="456">
        <v>0</v>
      </c>
      <c r="CJ443" s="456">
        <v>0</v>
      </c>
      <c r="CK443" s="456">
        <v>0</v>
      </c>
      <c r="CL443" s="456">
        <v>0</v>
      </c>
      <c r="CM443" s="456">
        <v>0</v>
      </c>
      <c r="CN443" s="456">
        <v>0</v>
      </c>
      <c r="CO443" s="456">
        <v>0</v>
      </c>
      <c r="CP443" s="456">
        <v>0</v>
      </c>
      <c r="CQ443" s="456">
        <v>0</v>
      </c>
      <c r="CR443" s="456">
        <v>0</v>
      </c>
      <c r="CS443" s="456">
        <v>0</v>
      </c>
      <c r="CT443" s="456">
        <v>0</v>
      </c>
      <c r="CU443" s="456">
        <v>0</v>
      </c>
      <c r="CV443" s="730">
        <v>0</v>
      </c>
      <c r="CW443" s="456">
        <v>0</v>
      </c>
      <c r="CX443" s="456">
        <v>0</v>
      </c>
      <c r="CY443" s="456">
        <v>0</v>
      </c>
      <c r="CZ443" s="457" t="s">
        <v>2283</v>
      </c>
      <c r="DA443" s="457" t="s">
        <v>80</v>
      </c>
      <c r="DB443" s="457">
        <v>0</v>
      </c>
      <c r="DC443" s="457">
        <v>0</v>
      </c>
      <c r="DD443" s="457" t="s">
        <v>2095</v>
      </c>
      <c r="DE443" s="457"/>
      <c r="DF443" s="457" t="s">
        <v>2177</v>
      </c>
      <c r="DG443" s="587"/>
      <c r="DH443" s="587"/>
      <c r="DI443" s="587"/>
      <c r="DJ443" s="587"/>
      <c r="DK443" s="587"/>
      <c r="DL443" s="587"/>
      <c r="DM443" s="587"/>
      <c r="DN443" s="587"/>
      <c r="DO443" s="587"/>
      <c r="DP443" s="587"/>
      <c r="DQ443" s="587"/>
      <c r="DR443" s="587"/>
      <c r="DS443" s="587"/>
      <c r="DT443" s="587"/>
      <c r="DU443" s="587"/>
    </row>
    <row r="444" spans="1:125" s="427" customFormat="1" ht="36" outlineLevel="1">
      <c r="A444" s="874"/>
      <c r="B444" s="112" t="s">
        <v>2042</v>
      </c>
      <c r="C444" s="558" t="s">
        <v>2441</v>
      </c>
      <c r="D444" s="562" t="s">
        <v>82</v>
      </c>
      <c r="E444" s="691" t="s">
        <v>80</v>
      </c>
      <c r="F444" s="692" t="s">
        <v>80</v>
      </c>
      <c r="G444" s="559" t="s">
        <v>2442</v>
      </c>
      <c r="H444" s="490" t="s">
        <v>1992</v>
      </c>
      <c r="I444" s="489">
        <v>6500</v>
      </c>
      <c r="J444" s="489">
        <v>6117.2420000000002</v>
      </c>
      <c r="K444" s="456">
        <v>382.75799999999981</v>
      </c>
      <c r="L444" s="456">
        <v>0</v>
      </c>
      <c r="M444" s="456">
        <v>4587.9309999999996</v>
      </c>
      <c r="N444" s="456">
        <v>0</v>
      </c>
      <c r="O444" s="478" t="s">
        <v>80</v>
      </c>
      <c r="P444" s="459" t="s">
        <v>80</v>
      </c>
      <c r="Q444" s="459" t="s">
        <v>80</v>
      </c>
      <c r="R444" s="457" t="s">
        <v>1671</v>
      </c>
      <c r="S444" s="478"/>
      <c r="T444" s="456">
        <v>0</v>
      </c>
      <c r="U444" s="456">
        <v>0</v>
      </c>
      <c r="V444" s="456">
        <v>0</v>
      </c>
      <c r="W444" s="456">
        <v>0</v>
      </c>
      <c r="X444" s="456">
        <v>0</v>
      </c>
      <c r="Y444" s="456">
        <v>0</v>
      </c>
      <c r="Z444" s="456">
        <v>0</v>
      </c>
      <c r="AA444" s="456">
        <v>0</v>
      </c>
      <c r="AB444" s="456">
        <v>0</v>
      </c>
      <c r="AC444" s="456">
        <v>0</v>
      </c>
      <c r="AD444" s="456">
        <v>1529.31</v>
      </c>
      <c r="AE444" s="456">
        <v>382.75799999999998</v>
      </c>
      <c r="AF444" s="456">
        <v>4587.9309999999996</v>
      </c>
      <c r="AG444" s="456">
        <v>6499.9989999999998</v>
      </c>
      <c r="AH444" s="456">
        <v>0</v>
      </c>
      <c r="AI444" s="456">
        <v>0</v>
      </c>
      <c r="AJ444" s="456">
        <v>0</v>
      </c>
      <c r="AK444" s="456">
        <v>0</v>
      </c>
      <c r="AL444" s="456">
        <v>0</v>
      </c>
      <c r="AM444" s="456">
        <v>0</v>
      </c>
      <c r="AN444" s="456">
        <v>0</v>
      </c>
      <c r="AO444" s="456">
        <v>0</v>
      </c>
      <c r="AP444" s="456">
        <v>0</v>
      </c>
      <c r="AQ444" s="456">
        <v>0</v>
      </c>
      <c r="AR444" s="456">
        <v>0</v>
      </c>
      <c r="AS444" s="456">
        <v>0</v>
      </c>
      <c r="AT444" s="456">
        <v>0</v>
      </c>
      <c r="AU444" s="456">
        <v>0</v>
      </c>
      <c r="AV444" s="456">
        <v>0</v>
      </c>
      <c r="AW444" s="456">
        <v>0</v>
      </c>
      <c r="AX444" s="456">
        <v>0</v>
      </c>
      <c r="AY444" s="456">
        <v>0</v>
      </c>
      <c r="AZ444" s="456">
        <v>0</v>
      </c>
      <c r="BA444" s="456">
        <v>0</v>
      </c>
      <c r="BB444" s="456">
        <v>0</v>
      </c>
      <c r="BC444" s="456">
        <v>0</v>
      </c>
      <c r="BD444" s="456">
        <v>0</v>
      </c>
      <c r="BE444" s="456">
        <v>0</v>
      </c>
      <c r="BF444" s="456">
        <v>0</v>
      </c>
      <c r="BG444" s="456">
        <v>0</v>
      </c>
      <c r="BH444" s="456">
        <v>1529.31</v>
      </c>
      <c r="BI444" s="456">
        <v>382.75799999999998</v>
      </c>
      <c r="BJ444" s="456">
        <v>4587.9309999999996</v>
      </c>
      <c r="BK444" s="456">
        <v>6499.9989999999998</v>
      </c>
      <c r="BL444" s="456">
        <v>0</v>
      </c>
      <c r="BM444" s="456">
        <v>0</v>
      </c>
      <c r="BN444" s="456">
        <v>0</v>
      </c>
      <c r="BO444" s="456">
        <v>0</v>
      </c>
      <c r="BP444" s="456">
        <v>0</v>
      </c>
      <c r="BQ444" s="456">
        <v>0</v>
      </c>
      <c r="BR444" s="456">
        <v>0</v>
      </c>
      <c r="BS444" s="456">
        <v>0</v>
      </c>
      <c r="BT444" s="456">
        <v>0</v>
      </c>
      <c r="BU444" s="456">
        <v>0</v>
      </c>
      <c r="BV444" s="456">
        <v>0</v>
      </c>
      <c r="BW444" s="456">
        <v>0</v>
      </c>
      <c r="BX444" s="456">
        <v>0</v>
      </c>
      <c r="BY444" s="456">
        <v>0</v>
      </c>
      <c r="BZ444" s="456">
        <v>0</v>
      </c>
      <c r="CA444" s="603">
        <v>0</v>
      </c>
      <c r="CB444" s="456">
        <v>0</v>
      </c>
      <c r="CC444" s="456">
        <v>0</v>
      </c>
      <c r="CD444" s="456">
        <v>0</v>
      </c>
      <c r="CE444" s="456">
        <v>0</v>
      </c>
      <c r="CF444" s="456">
        <v>0</v>
      </c>
      <c r="CG444" s="456">
        <v>0</v>
      </c>
      <c r="CH444" s="456">
        <v>0</v>
      </c>
      <c r="CI444" s="456">
        <v>0</v>
      </c>
      <c r="CJ444" s="456">
        <v>0</v>
      </c>
      <c r="CK444" s="456">
        <v>0</v>
      </c>
      <c r="CL444" s="456">
        <v>0</v>
      </c>
      <c r="CM444" s="456">
        <v>0</v>
      </c>
      <c r="CN444" s="456">
        <v>0</v>
      </c>
      <c r="CO444" s="456">
        <v>0</v>
      </c>
      <c r="CP444" s="456">
        <v>0</v>
      </c>
      <c r="CQ444" s="456">
        <v>0</v>
      </c>
      <c r="CR444" s="456">
        <v>0</v>
      </c>
      <c r="CS444" s="456">
        <v>0</v>
      </c>
      <c r="CT444" s="456">
        <v>0</v>
      </c>
      <c r="CU444" s="456">
        <v>0</v>
      </c>
      <c r="CV444" s="730">
        <v>0</v>
      </c>
      <c r="CW444" s="456">
        <v>0</v>
      </c>
      <c r="CX444" s="456">
        <v>0</v>
      </c>
      <c r="CY444" s="456">
        <v>0</v>
      </c>
      <c r="CZ444" s="457" t="s">
        <v>2283</v>
      </c>
      <c r="DA444" s="457" t="s">
        <v>80</v>
      </c>
      <c r="DB444" s="457">
        <v>0</v>
      </c>
      <c r="DC444" s="457">
        <v>0</v>
      </c>
      <c r="DD444" s="457" t="s">
        <v>2095</v>
      </c>
      <c r="DE444" s="457"/>
      <c r="DF444" s="457" t="s">
        <v>2432</v>
      </c>
      <c r="DG444" s="587"/>
      <c r="DH444" s="587"/>
      <c r="DI444" s="587"/>
      <c r="DJ444" s="587"/>
      <c r="DK444" s="587"/>
      <c r="DL444" s="587"/>
      <c r="DM444" s="587"/>
      <c r="DN444" s="587"/>
      <c r="DO444" s="587"/>
      <c r="DP444" s="587"/>
      <c r="DQ444" s="587"/>
      <c r="DR444" s="587"/>
      <c r="DS444" s="587"/>
      <c r="DT444" s="587"/>
      <c r="DU444" s="587"/>
    </row>
    <row r="445" spans="1:125" s="427" customFormat="1" ht="46.5" outlineLevel="1">
      <c r="A445" s="874"/>
      <c r="B445" s="693" t="s">
        <v>2043</v>
      </c>
      <c r="C445" s="694" t="s">
        <v>2443</v>
      </c>
      <c r="D445" s="695" t="s">
        <v>82</v>
      </c>
      <c r="E445" s="696" t="s">
        <v>80</v>
      </c>
      <c r="F445" s="697" t="s">
        <v>80</v>
      </c>
      <c r="G445" s="698" t="s">
        <v>2444</v>
      </c>
      <c r="H445" s="699" t="s">
        <v>1992</v>
      </c>
      <c r="I445" s="700">
        <v>9345.7350000000006</v>
      </c>
      <c r="J445" s="700">
        <v>9345.74</v>
      </c>
      <c r="K445" s="701">
        <v>0</v>
      </c>
      <c r="L445" s="456">
        <v>0</v>
      </c>
      <c r="M445" s="701">
        <v>7009.3010000000004</v>
      </c>
      <c r="N445" s="456">
        <v>0</v>
      </c>
      <c r="O445" s="478" t="s">
        <v>80</v>
      </c>
      <c r="P445" s="459" t="s">
        <v>80</v>
      </c>
      <c r="Q445" s="459" t="s">
        <v>80</v>
      </c>
      <c r="R445" s="457" t="s">
        <v>1671</v>
      </c>
      <c r="S445" s="478"/>
      <c r="T445" s="456">
        <v>0</v>
      </c>
      <c r="U445" s="456">
        <v>0</v>
      </c>
      <c r="V445" s="456">
        <v>0</v>
      </c>
      <c r="W445" s="456">
        <v>0</v>
      </c>
      <c r="X445" s="456">
        <v>0</v>
      </c>
      <c r="Y445" s="456">
        <v>0</v>
      </c>
      <c r="Z445" s="456">
        <v>0</v>
      </c>
      <c r="AA445" s="456">
        <v>0</v>
      </c>
      <c r="AB445" s="456">
        <v>0</v>
      </c>
      <c r="AC445" s="456">
        <v>0</v>
      </c>
      <c r="AD445" s="456">
        <v>1000</v>
      </c>
      <c r="AE445" s="701">
        <v>0</v>
      </c>
      <c r="AF445" s="701">
        <v>0</v>
      </c>
      <c r="AG445" s="456">
        <v>1000</v>
      </c>
      <c r="AH445" s="456">
        <v>0</v>
      </c>
      <c r="AI445" s="456">
        <v>0</v>
      </c>
      <c r="AJ445" s="456">
        <v>0</v>
      </c>
      <c r="AK445" s="456">
        <v>0</v>
      </c>
      <c r="AL445" s="456">
        <v>0</v>
      </c>
      <c r="AM445" s="456">
        <v>0</v>
      </c>
      <c r="AN445" s="456">
        <v>0</v>
      </c>
      <c r="AO445" s="456">
        <v>0</v>
      </c>
      <c r="AP445" s="456">
        <v>0</v>
      </c>
      <c r="AQ445" s="456">
        <v>0</v>
      </c>
      <c r="AR445" s="456">
        <v>0</v>
      </c>
      <c r="AS445" s="456">
        <v>0</v>
      </c>
      <c r="AT445" s="456">
        <v>0</v>
      </c>
      <c r="AU445" s="456">
        <v>0</v>
      </c>
      <c r="AV445" s="456">
        <v>0</v>
      </c>
      <c r="AW445" s="456">
        <v>0</v>
      </c>
      <c r="AX445" s="456">
        <v>0</v>
      </c>
      <c r="AY445" s="456">
        <v>0</v>
      </c>
      <c r="AZ445" s="456">
        <v>0</v>
      </c>
      <c r="BA445" s="456">
        <v>0</v>
      </c>
      <c r="BB445" s="456">
        <v>0</v>
      </c>
      <c r="BC445" s="456">
        <v>0</v>
      </c>
      <c r="BD445" s="456">
        <v>0</v>
      </c>
      <c r="BE445" s="456">
        <v>0</v>
      </c>
      <c r="BF445" s="456">
        <v>0</v>
      </c>
      <c r="BG445" s="456">
        <v>0</v>
      </c>
      <c r="BH445" s="456">
        <v>1000</v>
      </c>
      <c r="BI445" s="456">
        <v>0</v>
      </c>
      <c r="BJ445" s="456">
        <v>0</v>
      </c>
      <c r="BK445" s="456">
        <v>1000</v>
      </c>
      <c r="BL445" s="456">
        <v>0</v>
      </c>
      <c r="BM445" s="456">
        <v>0</v>
      </c>
      <c r="BN445" s="456">
        <v>0</v>
      </c>
      <c r="BO445" s="456">
        <v>0</v>
      </c>
      <c r="BP445" s="456">
        <v>0</v>
      </c>
      <c r="BQ445" s="456">
        <v>0</v>
      </c>
      <c r="BR445" s="456">
        <v>0</v>
      </c>
      <c r="BS445" s="456">
        <v>0</v>
      </c>
      <c r="BT445" s="456">
        <v>0</v>
      </c>
      <c r="BU445" s="456">
        <v>0</v>
      </c>
      <c r="BV445" s="456">
        <v>0</v>
      </c>
      <c r="BW445" s="456">
        <v>0</v>
      </c>
      <c r="BX445" s="456">
        <v>0</v>
      </c>
      <c r="BY445" s="456">
        <v>0</v>
      </c>
      <c r="BZ445" s="456">
        <v>0</v>
      </c>
      <c r="CA445" s="603">
        <v>0</v>
      </c>
      <c r="CB445" s="456">
        <v>0</v>
      </c>
      <c r="CC445" s="456">
        <v>0</v>
      </c>
      <c r="CD445" s="456">
        <v>0</v>
      </c>
      <c r="CE445" s="456">
        <v>0</v>
      </c>
      <c r="CF445" s="456">
        <v>0</v>
      </c>
      <c r="CG445" s="456">
        <v>0</v>
      </c>
      <c r="CH445" s="456">
        <v>0</v>
      </c>
      <c r="CI445" s="456">
        <v>0</v>
      </c>
      <c r="CJ445" s="456">
        <v>0</v>
      </c>
      <c r="CK445" s="456">
        <v>0</v>
      </c>
      <c r="CL445" s="456">
        <v>0</v>
      </c>
      <c r="CM445" s="456">
        <v>0</v>
      </c>
      <c r="CN445" s="456">
        <v>0</v>
      </c>
      <c r="CO445" s="456">
        <v>0</v>
      </c>
      <c r="CP445" s="456">
        <v>0</v>
      </c>
      <c r="CQ445" s="456">
        <v>0</v>
      </c>
      <c r="CR445" s="456">
        <v>0</v>
      </c>
      <c r="CS445" s="456">
        <v>0</v>
      </c>
      <c r="CT445" s="456">
        <v>0</v>
      </c>
      <c r="CU445" s="456">
        <v>0</v>
      </c>
      <c r="CV445" s="730">
        <v>0</v>
      </c>
      <c r="CW445" s="456">
        <v>0</v>
      </c>
      <c r="CX445" s="456">
        <v>0</v>
      </c>
      <c r="CY445" s="456">
        <v>0</v>
      </c>
      <c r="CZ445" s="457" t="s">
        <v>2283</v>
      </c>
      <c r="DA445" s="457" t="s">
        <v>80</v>
      </c>
      <c r="DB445" s="457">
        <v>0</v>
      </c>
      <c r="DC445" s="457">
        <v>0</v>
      </c>
      <c r="DD445" s="457" t="s">
        <v>2095</v>
      </c>
      <c r="DE445" s="457"/>
      <c r="DF445" s="457" t="s">
        <v>2176</v>
      </c>
      <c r="DG445" s="587"/>
      <c r="DH445" s="587"/>
      <c r="DI445" s="587"/>
      <c r="DJ445" s="587"/>
      <c r="DK445" s="587"/>
      <c r="DL445" s="587"/>
      <c r="DM445" s="587"/>
      <c r="DN445" s="587"/>
      <c r="DO445" s="587"/>
      <c r="DP445" s="587"/>
      <c r="DQ445" s="587"/>
      <c r="DR445" s="587"/>
      <c r="DS445" s="587"/>
      <c r="DT445" s="587"/>
      <c r="DU445" s="587"/>
    </row>
    <row r="446" spans="1:125" s="427" customFormat="1" ht="36" outlineLevel="1">
      <c r="A446" s="874"/>
      <c r="B446" s="112" t="s">
        <v>2098</v>
      </c>
      <c r="C446" s="702" t="s">
        <v>2445</v>
      </c>
      <c r="D446" s="703" t="s">
        <v>82</v>
      </c>
      <c r="E446" s="704" t="s">
        <v>80</v>
      </c>
      <c r="F446" s="704" t="s">
        <v>80</v>
      </c>
      <c r="G446" s="705">
        <v>6918</v>
      </c>
      <c r="H446" s="706" t="s">
        <v>1992</v>
      </c>
      <c r="I446" s="489">
        <v>60000</v>
      </c>
      <c r="J446" s="489">
        <v>32706</v>
      </c>
      <c r="K446" s="707">
        <v>27294</v>
      </c>
      <c r="L446" s="456">
        <v>0</v>
      </c>
      <c r="M446" s="456">
        <v>24529.5</v>
      </c>
      <c r="N446" s="456">
        <v>0</v>
      </c>
      <c r="O446" s="478" t="s">
        <v>80</v>
      </c>
      <c r="P446" s="459" t="s">
        <v>80</v>
      </c>
      <c r="Q446" s="459" t="s">
        <v>80</v>
      </c>
      <c r="R446" s="457" t="s">
        <v>1671</v>
      </c>
      <c r="S446" s="478"/>
      <c r="T446" s="456">
        <v>0</v>
      </c>
      <c r="U446" s="456">
        <v>0</v>
      </c>
      <c r="V446" s="456">
        <v>0</v>
      </c>
      <c r="W446" s="456">
        <v>0</v>
      </c>
      <c r="X446" s="456">
        <v>0</v>
      </c>
      <c r="Y446" s="456">
        <v>0</v>
      </c>
      <c r="Z446" s="456">
        <v>0</v>
      </c>
      <c r="AA446" s="456">
        <v>0</v>
      </c>
      <c r="AB446" s="456">
        <v>0</v>
      </c>
      <c r="AC446" s="456">
        <v>0</v>
      </c>
      <c r="AD446" s="456">
        <v>3000</v>
      </c>
      <c r="AE446" s="707">
        <v>0</v>
      </c>
      <c r="AF446" s="456">
        <v>0</v>
      </c>
      <c r="AG446" s="456">
        <v>3000</v>
      </c>
      <c r="AH446" s="456">
        <v>0</v>
      </c>
      <c r="AI446" s="456">
        <v>0</v>
      </c>
      <c r="AJ446" s="456">
        <v>0</v>
      </c>
      <c r="AK446" s="456">
        <v>0</v>
      </c>
      <c r="AL446" s="456">
        <v>0</v>
      </c>
      <c r="AM446" s="456">
        <v>0</v>
      </c>
      <c r="AN446" s="456">
        <v>0</v>
      </c>
      <c r="AO446" s="456">
        <v>0</v>
      </c>
      <c r="AP446" s="456">
        <v>0</v>
      </c>
      <c r="AQ446" s="456">
        <v>0</v>
      </c>
      <c r="AR446" s="456">
        <v>0</v>
      </c>
      <c r="AS446" s="456">
        <v>0</v>
      </c>
      <c r="AT446" s="456">
        <v>0</v>
      </c>
      <c r="AU446" s="456">
        <v>0</v>
      </c>
      <c r="AV446" s="456">
        <v>0</v>
      </c>
      <c r="AW446" s="456">
        <v>0</v>
      </c>
      <c r="AX446" s="456">
        <v>0</v>
      </c>
      <c r="AY446" s="456">
        <v>0</v>
      </c>
      <c r="AZ446" s="456">
        <v>0</v>
      </c>
      <c r="BA446" s="456">
        <v>0</v>
      </c>
      <c r="BB446" s="456">
        <v>0</v>
      </c>
      <c r="BC446" s="456">
        <v>0</v>
      </c>
      <c r="BD446" s="456">
        <v>0</v>
      </c>
      <c r="BE446" s="456">
        <v>0</v>
      </c>
      <c r="BF446" s="456">
        <v>0</v>
      </c>
      <c r="BG446" s="456">
        <v>0</v>
      </c>
      <c r="BH446" s="456">
        <v>0</v>
      </c>
      <c r="BI446" s="456">
        <v>0</v>
      </c>
      <c r="BJ446" s="456">
        <v>0</v>
      </c>
      <c r="BK446" s="456">
        <v>0</v>
      </c>
      <c r="BL446" s="456">
        <v>0</v>
      </c>
      <c r="BM446" s="456">
        <v>3000</v>
      </c>
      <c r="BN446" s="456">
        <v>0</v>
      </c>
      <c r="BO446" s="456">
        <v>0</v>
      </c>
      <c r="BP446" s="456">
        <v>3000</v>
      </c>
      <c r="BQ446" s="456">
        <v>0</v>
      </c>
      <c r="BR446" s="456">
        <v>0</v>
      </c>
      <c r="BS446" s="456">
        <v>0</v>
      </c>
      <c r="BT446" s="456">
        <v>0</v>
      </c>
      <c r="BU446" s="456">
        <v>0</v>
      </c>
      <c r="BV446" s="456">
        <v>0</v>
      </c>
      <c r="BW446" s="456">
        <v>0</v>
      </c>
      <c r="BX446" s="456">
        <v>0</v>
      </c>
      <c r="BY446" s="456">
        <v>0</v>
      </c>
      <c r="BZ446" s="456">
        <v>0</v>
      </c>
      <c r="CA446" s="603">
        <v>0</v>
      </c>
      <c r="CB446" s="456">
        <v>0</v>
      </c>
      <c r="CC446" s="456">
        <v>0</v>
      </c>
      <c r="CD446" s="456">
        <v>0</v>
      </c>
      <c r="CE446" s="456">
        <v>0</v>
      </c>
      <c r="CF446" s="456">
        <v>0</v>
      </c>
      <c r="CG446" s="456">
        <v>0</v>
      </c>
      <c r="CH446" s="456">
        <v>0</v>
      </c>
      <c r="CI446" s="456">
        <v>0</v>
      </c>
      <c r="CJ446" s="456">
        <v>0</v>
      </c>
      <c r="CK446" s="456">
        <v>0</v>
      </c>
      <c r="CL446" s="456">
        <v>0</v>
      </c>
      <c r="CM446" s="456">
        <v>0</v>
      </c>
      <c r="CN446" s="456">
        <v>0</v>
      </c>
      <c r="CO446" s="456">
        <v>0</v>
      </c>
      <c r="CP446" s="456">
        <v>0</v>
      </c>
      <c r="CQ446" s="456">
        <v>0</v>
      </c>
      <c r="CR446" s="456">
        <v>0</v>
      </c>
      <c r="CS446" s="456">
        <v>0</v>
      </c>
      <c r="CT446" s="456">
        <v>0</v>
      </c>
      <c r="CU446" s="456">
        <v>0</v>
      </c>
      <c r="CV446" s="730">
        <v>0</v>
      </c>
      <c r="CW446" s="456">
        <v>0</v>
      </c>
      <c r="CX446" s="456">
        <v>0</v>
      </c>
      <c r="CY446" s="456">
        <v>0</v>
      </c>
      <c r="CZ446" s="457" t="s">
        <v>80</v>
      </c>
      <c r="DA446" s="457" t="s">
        <v>80</v>
      </c>
      <c r="DB446" s="457">
        <v>0</v>
      </c>
      <c r="DC446" s="457">
        <v>0</v>
      </c>
      <c r="DD446" s="457" t="s">
        <v>2095</v>
      </c>
      <c r="DE446" s="457"/>
      <c r="DF446" s="457" t="s">
        <v>2178</v>
      </c>
      <c r="DG446" s="587"/>
      <c r="DH446" s="587"/>
      <c r="DI446" s="587"/>
      <c r="DJ446" s="587"/>
      <c r="DK446" s="587"/>
      <c r="DL446" s="587"/>
      <c r="DM446" s="587"/>
      <c r="DN446" s="587"/>
      <c r="DO446" s="587"/>
      <c r="DP446" s="587"/>
      <c r="DQ446" s="587"/>
      <c r="DR446" s="587"/>
      <c r="DS446" s="587"/>
      <c r="DT446" s="587"/>
      <c r="DU446" s="587"/>
    </row>
    <row r="447" spans="1:125" s="44" customFormat="1" ht="54" customHeight="1">
      <c r="A447" s="874"/>
      <c r="B447" s="363" t="s">
        <v>271</v>
      </c>
      <c r="C447" s="65" t="s">
        <v>80</v>
      </c>
      <c r="D447" s="65" t="s">
        <v>80</v>
      </c>
      <c r="E447" s="65" t="s">
        <v>80</v>
      </c>
      <c r="F447" s="65" t="s">
        <v>80</v>
      </c>
      <c r="G447" s="97" t="s">
        <v>80</v>
      </c>
      <c r="H447" s="65" t="s">
        <v>80</v>
      </c>
      <c r="I447" s="26">
        <f t="shared" ref="I447:N447" si="105">SUM(I434:I446)</f>
        <v>110040.71825000001</v>
      </c>
      <c r="J447" s="26">
        <f t="shared" si="105"/>
        <v>82363.965249999994</v>
      </c>
      <c r="K447" s="26">
        <f t="shared" si="105"/>
        <v>27676.758000000002</v>
      </c>
      <c r="L447" s="26">
        <f t="shared" si="105"/>
        <v>0</v>
      </c>
      <c r="M447" s="26">
        <f t="shared" si="105"/>
        <v>58138.8</v>
      </c>
      <c r="N447" s="26">
        <f t="shared" si="105"/>
        <v>3697.07</v>
      </c>
      <c r="O447" s="65" t="s">
        <v>80</v>
      </c>
      <c r="P447" s="316" t="s">
        <v>80</v>
      </c>
      <c r="Q447" s="317" t="s">
        <v>80</v>
      </c>
      <c r="R447" s="317" t="s">
        <v>80</v>
      </c>
      <c r="S447" s="65" t="s">
        <v>80</v>
      </c>
      <c r="T447" s="26">
        <f t="shared" ref="T447:AH447" si="106">SUM(T434:T446)</f>
        <v>0</v>
      </c>
      <c r="U447" s="26">
        <f t="shared" si="106"/>
        <v>0</v>
      </c>
      <c r="V447" s="26">
        <f t="shared" si="106"/>
        <v>0</v>
      </c>
      <c r="W447" s="26">
        <f t="shared" si="106"/>
        <v>17756.558980000002</v>
      </c>
      <c r="X447" s="26">
        <f t="shared" si="106"/>
        <v>0</v>
      </c>
      <c r="Y447" s="26">
        <f t="shared" si="106"/>
        <v>1474.3000000000002</v>
      </c>
      <c r="Z447" s="26">
        <f t="shared" si="106"/>
        <v>0</v>
      </c>
      <c r="AA447" s="26">
        <f t="shared" si="106"/>
        <v>4422.8999999999996</v>
      </c>
      <c r="AB447" s="26">
        <f t="shared" si="106"/>
        <v>5897.2</v>
      </c>
      <c r="AC447" s="26">
        <f t="shared" si="106"/>
        <v>0</v>
      </c>
      <c r="AD447" s="26">
        <f t="shared" si="106"/>
        <v>723528.554</v>
      </c>
      <c r="AE447" s="26">
        <f t="shared" si="106"/>
        <v>382.75799999999998</v>
      </c>
      <c r="AF447" s="26">
        <f t="shared" si="106"/>
        <v>10889.072</v>
      </c>
      <c r="AG447" s="26">
        <f t="shared" si="106"/>
        <v>734800.38400000008</v>
      </c>
      <c r="AH447" s="26">
        <f t="shared" si="106"/>
        <v>6301.1409999999996</v>
      </c>
      <c r="AI447" s="26">
        <f t="shared" ref="AI447:AM447" si="107">SUM(AI434:AI446)</f>
        <v>0</v>
      </c>
      <c r="AJ447" s="26">
        <f t="shared" si="107"/>
        <v>0</v>
      </c>
      <c r="AK447" s="26">
        <f t="shared" si="107"/>
        <v>0</v>
      </c>
      <c r="AL447" s="26">
        <f t="shared" si="107"/>
        <v>0</v>
      </c>
      <c r="AM447" s="26">
        <f t="shared" si="107"/>
        <v>0</v>
      </c>
      <c r="AN447" s="26">
        <f t="shared" ref="AN447:BS447" si="108">SUM(AN434:AN446)</f>
        <v>1474.3000000000002</v>
      </c>
      <c r="AO447" s="26">
        <f t="shared" si="108"/>
        <v>0</v>
      </c>
      <c r="AP447" s="26">
        <f t="shared" si="108"/>
        <v>4422.8999999999996</v>
      </c>
      <c r="AQ447" s="26">
        <f t="shared" si="108"/>
        <v>5897.2</v>
      </c>
      <c r="AR447" s="26">
        <f t="shared" si="108"/>
        <v>0</v>
      </c>
      <c r="AS447" s="26">
        <f t="shared" si="108"/>
        <v>0</v>
      </c>
      <c r="AT447" s="26">
        <f t="shared" si="108"/>
        <v>0</v>
      </c>
      <c r="AU447" s="26">
        <f t="shared" si="108"/>
        <v>0</v>
      </c>
      <c r="AV447" s="26">
        <f t="shared" si="108"/>
        <v>0</v>
      </c>
      <c r="AW447" s="26">
        <f t="shared" si="108"/>
        <v>0</v>
      </c>
      <c r="AX447" s="26">
        <f t="shared" si="108"/>
        <v>0</v>
      </c>
      <c r="AY447" s="26">
        <f t="shared" si="108"/>
        <v>0</v>
      </c>
      <c r="AZ447" s="26">
        <f t="shared" si="108"/>
        <v>0</v>
      </c>
      <c r="BA447" s="26">
        <f t="shared" si="108"/>
        <v>0</v>
      </c>
      <c r="BB447" s="26">
        <f t="shared" si="108"/>
        <v>0</v>
      </c>
      <c r="BC447" s="26">
        <f t="shared" si="108"/>
        <v>0</v>
      </c>
      <c r="BD447" s="26">
        <f t="shared" si="108"/>
        <v>0</v>
      </c>
      <c r="BE447" s="26">
        <f t="shared" si="108"/>
        <v>0</v>
      </c>
      <c r="BF447" s="26">
        <f t="shared" si="108"/>
        <v>0</v>
      </c>
      <c r="BG447" s="26">
        <f t="shared" si="108"/>
        <v>0</v>
      </c>
      <c r="BH447" s="26">
        <f t="shared" si="108"/>
        <v>4629.6939999999995</v>
      </c>
      <c r="BI447" s="26">
        <f t="shared" si="108"/>
        <v>382.75799999999998</v>
      </c>
      <c r="BJ447" s="26">
        <f t="shared" si="108"/>
        <v>10889.072</v>
      </c>
      <c r="BK447" s="26">
        <f t="shared" si="108"/>
        <v>15901.523999999999</v>
      </c>
      <c r="BL447" s="26">
        <f t="shared" si="108"/>
        <v>0</v>
      </c>
      <c r="BM447" s="26">
        <f t="shared" si="108"/>
        <v>718898.86</v>
      </c>
      <c r="BN447" s="26">
        <f t="shared" si="108"/>
        <v>0</v>
      </c>
      <c r="BO447" s="26">
        <f t="shared" si="108"/>
        <v>0</v>
      </c>
      <c r="BP447" s="26">
        <f t="shared" si="108"/>
        <v>718898.86</v>
      </c>
      <c r="BQ447" s="26">
        <f t="shared" si="108"/>
        <v>0</v>
      </c>
      <c r="BR447" s="26">
        <f t="shared" si="108"/>
        <v>0</v>
      </c>
      <c r="BS447" s="26">
        <f t="shared" si="108"/>
        <v>0</v>
      </c>
      <c r="BT447" s="26">
        <f t="shared" ref="BT447:CY447" si="109">SUM(BT434:BT446)</f>
        <v>0</v>
      </c>
      <c r="BU447" s="26">
        <f t="shared" si="109"/>
        <v>0</v>
      </c>
      <c r="BV447" s="26">
        <f t="shared" si="109"/>
        <v>0</v>
      </c>
      <c r="BW447" s="26">
        <f t="shared" si="109"/>
        <v>0</v>
      </c>
      <c r="BX447" s="26">
        <f t="shared" si="109"/>
        <v>0</v>
      </c>
      <c r="BY447" s="26">
        <f t="shared" si="109"/>
        <v>0</v>
      </c>
      <c r="BZ447" s="26">
        <f t="shared" si="109"/>
        <v>0</v>
      </c>
      <c r="CA447" s="719">
        <f t="shared" si="109"/>
        <v>6301.1409999999996</v>
      </c>
      <c r="CB447" s="742">
        <f t="shared" si="109"/>
        <v>0</v>
      </c>
      <c r="CC447" s="742">
        <f t="shared" si="109"/>
        <v>0</v>
      </c>
      <c r="CD447" s="742">
        <f t="shared" si="109"/>
        <v>0</v>
      </c>
      <c r="CE447" s="742">
        <f t="shared" si="109"/>
        <v>0</v>
      </c>
      <c r="CF447" s="742">
        <f t="shared" si="109"/>
        <v>0</v>
      </c>
      <c r="CG447" s="742">
        <f t="shared" si="109"/>
        <v>0</v>
      </c>
      <c r="CH447" s="742">
        <f t="shared" si="109"/>
        <v>0</v>
      </c>
      <c r="CI447" s="742">
        <f t="shared" si="109"/>
        <v>0</v>
      </c>
      <c r="CJ447" s="742">
        <f t="shared" si="109"/>
        <v>0</v>
      </c>
      <c r="CK447" s="742">
        <f t="shared" si="109"/>
        <v>0</v>
      </c>
      <c r="CL447" s="742">
        <f t="shared" si="109"/>
        <v>0</v>
      </c>
      <c r="CM447" s="742">
        <f t="shared" si="109"/>
        <v>0</v>
      </c>
      <c r="CN447" s="742">
        <f t="shared" si="109"/>
        <v>0</v>
      </c>
      <c r="CO447" s="742">
        <f t="shared" si="109"/>
        <v>0</v>
      </c>
      <c r="CP447" s="742">
        <f t="shared" si="109"/>
        <v>0</v>
      </c>
      <c r="CQ447" s="742">
        <f t="shared" si="109"/>
        <v>0</v>
      </c>
      <c r="CR447" s="742">
        <f t="shared" si="109"/>
        <v>0</v>
      </c>
      <c r="CS447" s="742">
        <f t="shared" si="109"/>
        <v>0</v>
      </c>
      <c r="CT447" s="742">
        <f t="shared" si="109"/>
        <v>0</v>
      </c>
      <c r="CU447" s="742">
        <f t="shared" si="109"/>
        <v>0</v>
      </c>
      <c r="CV447" s="733">
        <f t="shared" si="109"/>
        <v>818.93926999999996</v>
      </c>
      <c r="CW447" s="26">
        <f t="shared" si="109"/>
        <v>4422.8999999999996</v>
      </c>
      <c r="CX447" s="26">
        <f t="shared" si="109"/>
        <v>0</v>
      </c>
      <c r="CY447" s="26">
        <f t="shared" si="109"/>
        <v>0</v>
      </c>
      <c r="CZ447" s="314" t="s">
        <v>80</v>
      </c>
      <c r="DA447" s="315" t="s">
        <v>80</v>
      </c>
      <c r="DB447" s="392">
        <f>SUM(DB434:DB446)</f>
        <v>0</v>
      </c>
      <c r="DC447" s="392">
        <f>SUM(DC434:DC446)</f>
        <v>0</v>
      </c>
      <c r="DD447" s="393" t="s">
        <v>80</v>
      </c>
      <c r="DE447" s="393" t="s">
        <v>80</v>
      </c>
      <c r="DF447" s="393" t="s">
        <v>80</v>
      </c>
      <c r="DG447" s="41"/>
      <c r="DH447" s="41"/>
      <c r="DI447" s="41"/>
      <c r="DJ447" s="41"/>
      <c r="DK447" s="41"/>
      <c r="DL447" s="41"/>
      <c r="DM447" s="41"/>
      <c r="DN447" s="41"/>
      <c r="DO447" s="41"/>
      <c r="DP447" s="41"/>
      <c r="DQ447" s="41"/>
      <c r="DR447" s="41"/>
      <c r="DS447" s="41"/>
      <c r="DT447" s="41"/>
      <c r="DU447" s="41"/>
    </row>
    <row r="448" spans="1:125" s="44" customFormat="1" ht="45.75" customHeight="1">
      <c r="A448" s="874"/>
      <c r="B448" s="364" t="s">
        <v>13</v>
      </c>
      <c r="C448" s="67" t="s">
        <v>80</v>
      </c>
      <c r="D448" s="67" t="s">
        <v>80</v>
      </c>
      <c r="E448" s="67" t="s">
        <v>80</v>
      </c>
      <c r="F448" s="67" t="s">
        <v>80</v>
      </c>
      <c r="G448" s="95" t="s">
        <v>80</v>
      </c>
      <c r="H448" s="67" t="s">
        <v>80</v>
      </c>
      <c r="I448" s="45">
        <f t="shared" ref="I448:N448" si="110">I433+I447</f>
        <v>1690569.8598500004</v>
      </c>
      <c r="J448" s="45">
        <f t="shared" si="110"/>
        <v>1638743.57085</v>
      </c>
      <c r="K448" s="45">
        <f t="shared" si="110"/>
        <v>51826.293999999994</v>
      </c>
      <c r="L448" s="45">
        <f t="shared" si="110"/>
        <v>1012462.0117</v>
      </c>
      <c r="M448" s="45">
        <f t="shared" si="110"/>
        <v>246431.83000000002</v>
      </c>
      <c r="N448" s="45">
        <f t="shared" si="110"/>
        <v>40899.869999999995</v>
      </c>
      <c r="O448" s="67" t="s">
        <v>80</v>
      </c>
      <c r="P448" s="320" t="s">
        <v>80</v>
      </c>
      <c r="Q448" s="321" t="s">
        <v>80</v>
      </c>
      <c r="R448" s="321" t="s">
        <v>80</v>
      </c>
      <c r="S448" s="67" t="s">
        <v>80</v>
      </c>
      <c r="T448" s="45">
        <f t="shared" ref="T448:AH448" si="111">T433+T447</f>
        <v>675.14374999999995</v>
      </c>
      <c r="U448" s="45">
        <f t="shared" si="111"/>
        <v>0</v>
      </c>
      <c r="V448" s="45">
        <f t="shared" si="111"/>
        <v>0</v>
      </c>
      <c r="W448" s="45">
        <f t="shared" si="111"/>
        <v>284924.40587000002</v>
      </c>
      <c r="X448" s="45">
        <f t="shared" si="111"/>
        <v>110727.44</v>
      </c>
      <c r="Y448" s="45">
        <f t="shared" si="111"/>
        <v>62066.334790000001</v>
      </c>
      <c r="Z448" s="45">
        <f t="shared" si="111"/>
        <v>15300</v>
      </c>
      <c r="AA448" s="45">
        <f t="shared" si="111"/>
        <v>148942.77311000001</v>
      </c>
      <c r="AB448" s="45">
        <f t="shared" si="111"/>
        <v>226309.10789999997</v>
      </c>
      <c r="AC448" s="45">
        <f t="shared" si="111"/>
        <v>120177.44</v>
      </c>
      <c r="AD448" s="45">
        <f t="shared" si="111"/>
        <v>893596.77737999998</v>
      </c>
      <c r="AE448" s="45">
        <f t="shared" si="111"/>
        <v>382.75799999999998</v>
      </c>
      <c r="AF448" s="45">
        <f t="shared" si="111"/>
        <v>138247.00038400001</v>
      </c>
      <c r="AG448" s="45">
        <f t="shared" si="111"/>
        <v>1032226.5357640001</v>
      </c>
      <c r="AH448" s="45">
        <f t="shared" si="111"/>
        <v>48916.787400000001</v>
      </c>
      <c r="AI448" s="45">
        <f t="shared" ref="AI448:AM448" si="112">AI433+AI447</f>
        <v>0</v>
      </c>
      <c r="AJ448" s="45">
        <f t="shared" si="112"/>
        <v>0</v>
      </c>
      <c r="AK448" s="45">
        <f t="shared" si="112"/>
        <v>0</v>
      </c>
      <c r="AL448" s="45">
        <f t="shared" si="112"/>
        <v>0</v>
      </c>
      <c r="AM448" s="45">
        <f t="shared" si="112"/>
        <v>0</v>
      </c>
      <c r="AN448" s="45">
        <f t="shared" ref="AN448:BS448" si="113">AN433+AN447</f>
        <v>7773.1570000000002</v>
      </c>
      <c r="AO448" s="45">
        <f t="shared" si="113"/>
        <v>0</v>
      </c>
      <c r="AP448" s="45">
        <f t="shared" si="113"/>
        <v>124101.18299999999</v>
      </c>
      <c r="AQ448" s="45">
        <f t="shared" si="113"/>
        <v>131874.34</v>
      </c>
      <c r="AR448" s="45">
        <f t="shared" si="113"/>
        <v>0</v>
      </c>
      <c r="AS448" s="45">
        <f t="shared" si="113"/>
        <v>5923.8277900000003</v>
      </c>
      <c r="AT448" s="45">
        <f t="shared" si="113"/>
        <v>1100</v>
      </c>
      <c r="AU448" s="45">
        <f t="shared" si="113"/>
        <v>8314.4501099999998</v>
      </c>
      <c r="AV448" s="45">
        <f t="shared" si="113"/>
        <v>15338.277899999999</v>
      </c>
      <c r="AW448" s="45">
        <f t="shared" si="113"/>
        <v>9450</v>
      </c>
      <c r="AX448" s="45">
        <f t="shared" si="113"/>
        <v>38369.35</v>
      </c>
      <c r="AY448" s="45">
        <f t="shared" si="113"/>
        <v>14200</v>
      </c>
      <c r="AZ448" s="45">
        <f t="shared" si="113"/>
        <v>16527.14</v>
      </c>
      <c r="BA448" s="45">
        <f t="shared" si="113"/>
        <v>69096.490000000005</v>
      </c>
      <c r="BB448" s="45">
        <f t="shared" si="113"/>
        <v>110000</v>
      </c>
      <c r="BC448" s="45">
        <f t="shared" si="113"/>
        <v>10000</v>
      </c>
      <c r="BD448" s="45">
        <f t="shared" si="113"/>
        <v>0</v>
      </c>
      <c r="BE448" s="45">
        <f t="shared" si="113"/>
        <v>0</v>
      </c>
      <c r="BF448" s="45">
        <f t="shared" si="113"/>
        <v>10000</v>
      </c>
      <c r="BG448" s="45">
        <f t="shared" si="113"/>
        <v>727.44</v>
      </c>
      <c r="BH448" s="45">
        <f t="shared" si="113"/>
        <v>59068.351710000003</v>
      </c>
      <c r="BI448" s="45">
        <f t="shared" si="113"/>
        <v>382.75799999999998</v>
      </c>
      <c r="BJ448" s="45">
        <f t="shared" si="113"/>
        <v>50270.310383999997</v>
      </c>
      <c r="BK448" s="45">
        <f t="shared" si="113"/>
        <v>109721.420094</v>
      </c>
      <c r="BL448" s="45">
        <f t="shared" si="113"/>
        <v>32937.366399999999</v>
      </c>
      <c r="BM448" s="45">
        <f t="shared" si="113"/>
        <v>805528.42567000003</v>
      </c>
      <c r="BN448" s="45">
        <f t="shared" si="113"/>
        <v>0</v>
      </c>
      <c r="BO448" s="45">
        <f t="shared" si="113"/>
        <v>51976.69</v>
      </c>
      <c r="BP448" s="45">
        <f t="shared" si="113"/>
        <v>857505.11566999997</v>
      </c>
      <c r="BQ448" s="45">
        <f t="shared" si="113"/>
        <v>0</v>
      </c>
      <c r="BR448" s="45">
        <f t="shared" si="113"/>
        <v>29000</v>
      </c>
      <c r="BS448" s="45">
        <f t="shared" si="113"/>
        <v>0</v>
      </c>
      <c r="BT448" s="45">
        <f t="shared" ref="BT448:CY448" si="114">BT433+BT447</f>
        <v>36000</v>
      </c>
      <c r="BU448" s="45">
        <f t="shared" si="114"/>
        <v>65000</v>
      </c>
      <c r="BV448" s="45">
        <f t="shared" si="114"/>
        <v>9678.2800000000007</v>
      </c>
      <c r="BW448" s="45">
        <f t="shared" si="114"/>
        <v>0</v>
      </c>
      <c r="BX448" s="45">
        <f t="shared" si="114"/>
        <v>0</v>
      </c>
      <c r="BY448" s="45">
        <f t="shared" si="114"/>
        <v>0</v>
      </c>
      <c r="BZ448" s="45">
        <f t="shared" si="114"/>
        <v>0</v>
      </c>
      <c r="CA448" s="716">
        <f t="shared" si="114"/>
        <v>6301.1409999999996</v>
      </c>
      <c r="CB448" s="708">
        <f t="shared" si="114"/>
        <v>0</v>
      </c>
      <c r="CC448" s="708">
        <f t="shared" si="114"/>
        <v>0</v>
      </c>
      <c r="CD448" s="708">
        <f t="shared" si="114"/>
        <v>0</v>
      </c>
      <c r="CE448" s="708">
        <f t="shared" si="114"/>
        <v>0</v>
      </c>
      <c r="CF448" s="708">
        <f t="shared" si="114"/>
        <v>0</v>
      </c>
      <c r="CG448" s="708">
        <f t="shared" si="114"/>
        <v>0</v>
      </c>
      <c r="CH448" s="708">
        <f t="shared" si="114"/>
        <v>0</v>
      </c>
      <c r="CI448" s="708">
        <f t="shared" si="114"/>
        <v>0</v>
      </c>
      <c r="CJ448" s="708">
        <f t="shared" si="114"/>
        <v>0</v>
      </c>
      <c r="CK448" s="708">
        <f t="shared" si="114"/>
        <v>0</v>
      </c>
      <c r="CL448" s="708">
        <f t="shared" si="114"/>
        <v>0</v>
      </c>
      <c r="CM448" s="708">
        <f t="shared" si="114"/>
        <v>0</v>
      </c>
      <c r="CN448" s="708">
        <f t="shared" si="114"/>
        <v>0</v>
      </c>
      <c r="CO448" s="708">
        <f t="shared" si="114"/>
        <v>0</v>
      </c>
      <c r="CP448" s="708">
        <f t="shared" si="114"/>
        <v>0</v>
      </c>
      <c r="CQ448" s="708">
        <f t="shared" si="114"/>
        <v>0</v>
      </c>
      <c r="CR448" s="708">
        <f t="shared" si="114"/>
        <v>0</v>
      </c>
      <c r="CS448" s="708">
        <f t="shared" si="114"/>
        <v>0</v>
      </c>
      <c r="CT448" s="708">
        <f t="shared" si="114"/>
        <v>0</v>
      </c>
      <c r="CU448" s="708">
        <f t="shared" si="114"/>
        <v>0</v>
      </c>
      <c r="CV448" s="726">
        <f t="shared" si="114"/>
        <v>194818.93927</v>
      </c>
      <c r="CW448" s="45">
        <f t="shared" si="114"/>
        <v>161423.98000000001</v>
      </c>
      <c r="CX448" s="45">
        <f t="shared" si="114"/>
        <v>0</v>
      </c>
      <c r="CY448" s="45">
        <f t="shared" si="114"/>
        <v>0</v>
      </c>
      <c r="CZ448" s="318" t="s">
        <v>80</v>
      </c>
      <c r="DA448" s="319" t="s">
        <v>80</v>
      </c>
      <c r="DB448" s="394">
        <f>DB433+DB447</f>
        <v>0</v>
      </c>
      <c r="DC448" s="394">
        <f>DC433+DC447</f>
        <v>0</v>
      </c>
      <c r="DD448" s="395" t="s">
        <v>80</v>
      </c>
      <c r="DE448" s="395" t="s">
        <v>80</v>
      </c>
      <c r="DF448" s="395" t="s">
        <v>80</v>
      </c>
      <c r="DG448" s="41"/>
      <c r="DH448" s="41"/>
      <c r="DI448" s="41"/>
      <c r="DJ448" s="41"/>
      <c r="DK448" s="41"/>
      <c r="DL448" s="41"/>
      <c r="DM448" s="41"/>
      <c r="DN448" s="41"/>
      <c r="DO448" s="41"/>
      <c r="DP448" s="41"/>
      <c r="DQ448" s="41"/>
      <c r="DR448" s="41"/>
      <c r="DS448" s="41"/>
      <c r="DT448" s="41"/>
      <c r="DU448" s="41"/>
    </row>
    <row r="449" spans="1:125" s="41" customFormat="1" ht="59.25" customHeight="1">
      <c r="A449" s="874" t="s">
        <v>2048</v>
      </c>
      <c r="B449" s="362" t="s">
        <v>2046</v>
      </c>
      <c r="C449" s="66" t="s">
        <v>80</v>
      </c>
      <c r="D449" s="66" t="s">
        <v>80</v>
      </c>
      <c r="E449" s="66" t="s">
        <v>80</v>
      </c>
      <c r="F449" s="66" t="s">
        <v>80</v>
      </c>
      <c r="G449" s="96" t="s">
        <v>80</v>
      </c>
      <c r="H449" s="66" t="s">
        <v>80</v>
      </c>
      <c r="I449" s="46">
        <v>0</v>
      </c>
      <c r="J449" s="46">
        <v>0</v>
      </c>
      <c r="K449" s="46">
        <v>0</v>
      </c>
      <c r="L449" s="46">
        <v>0</v>
      </c>
      <c r="M449" s="46">
        <v>0</v>
      </c>
      <c r="N449" s="46">
        <v>0</v>
      </c>
      <c r="O449" s="66" t="s">
        <v>80</v>
      </c>
      <c r="P449" s="307" t="s">
        <v>80</v>
      </c>
      <c r="Q449" s="308" t="s">
        <v>80</v>
      </c>
      <c r="R449" s="308" t="s">
        <v>80</v>
      </c>
      <c r="S449" s="66" t="s">
        <v>80</v>
      </c>
      <c r="T449" s="46">
        <f t="shared" ref="T449:V449" si="115">SUM(T445:T448)</f>
        <v>675.14374999999995</v>
      </c>
      <c r="U449" s="46">
        <f t="shared" si="115"/>
        <v>0</v>
      </c>
      <c r="V449" s="46">
        <f t="shared" si="115"/>
        <v>0</v>
      </c>
      <c r="W449" s="46">
        <v>0</v>
      </c>
      <c r="X449" s="46">
        <v>0</v>
      </c>
      <c r="Y449" s="46">
        <v>0</v>
      </c>
      <c r="Z449" s="46">
        <v>0</v>
      </c>
      <c r="AA449" s="46">
        <v>0</v>
      </c>
      <c r="AB449" s="46">
        <v>0</v>
      </c>
      <c r="AC449" s="46">
        <v>0</v>
      </c>
      <c r="AD449" s="46">
        <v>0</v>
      </c>
      <c r="AE449" s="46">
        <v>0</v>
      </c>
      <c r="AF449" s="46">
        <v>0</v>
      </c>
      <c r="AG449" s="46">
        <v>0</v>
      </c>
      <c r="AH449" s="46">
        <v>0</v>
      </c>
      <c r="AI449" s="46">
        <v>0</v>
      </c>
      <c r="AJ449" s="46">
        <v>0</v>
      </c>
      <c r="AK449" s="46">
        <v>0</v>
      </c>
      <c r="AL449" s="46">
        <v>0</v>
      </c>
      <c r="AM449" s="46">
        <v>0</v>
      </c>
      <c r="AN449" s="46">
        <v>0</v>
      </c>
      <c r="AO449" s="46">
        <v>0</v>
      </c>
      <c r="AP449" s="46">
        <v>0</v>
      </c>
      <c r="AQ449" s="46">
        <v>0</v>
      </c>
      <c r="AR449" s="46">
        <v>0</v>
      </c>
      <c r="AS449" s="46">
        <v>0</v>
      </c>
      <c r="AT449" s="46">
        <v>0</v>
      </c>
      <c r="AU449" s="46">
        <v>0</v>
      </c>
      <c r="AV449" s="46">
        <v>0</v>
      </c>
      <c r="AW449" s="46">
        <v>0</v>
      </c>
      <c r="AX449" s="46">
        <v>0</v>
      </c>
      <c r="AY449" s="46">
        <v>0</v>
      </c>
      <c r="AZ449" s="46">
        <v>0</v>
      </c>
      <c r="BA449" s="46">
        <v>0</v>
      </c>
      <c r="BB449" s="46">
        <v>0</v>
      </c>
      <c r="BC449" s="46">
        <v>0</v>
      </c>
      <c r="BD449" s="46">
        <v>0</v>
      </c>
      <c r="BE449" s="46">
        <v>0</v>
      </c>
      <c r="BF449" s="46">
        <v>0</v>
      </c>
      <c r="BG449" s="46">
        <v>0</v>
      </c>
      <c r="BH449" s="46">
        <v>0</v>
      </c>
      <c r="BI449" s="46">
        <v>0</v>
      </c>
      <c r="BJ449" s="46">
        <v>0</v>
      </c>
      <c r="BK449" s="46">
        <v>0</v>
      </c>
      <c r="BL449" s="46">
        <v>0</v>
      </c>
      <c r="BM449" s="46">
        <v>0</v>
      </c>
      <c r="BN449" s="46">
        <v>0</v>
      </c>
      <c r="BO449" s="46">
        <v>0</v>
      </c>
      <c r="BP449" s="46">
        <v>0</v>
      </c>
      <c r="BQ449" s="46">
        <v>0</v>
      </c>
      <c r="BR449" s="46">
        <v>0</v>
      </c>
      <c r="BS449" s="46">
        <v>0</v>
      </c>
      <c r="BT449" s="46">
        <v>0</v>
      </c>
      <c r="BU449" s="46">
        <v>0</v>
      </c>
      <c r="BV449" s="46">
        <v>0</v>
      </c>
      <c r="BW449" s="46">
        <v>0</v>
      </c>
      <c r="BX449" s="46">
        <v>0</v>
      </c>
      <c r="BY449" s="46">
        <v>0</v>
      </c>
      <c r="BZ449" s="46">
        <v>0</v>
      </c>
      <c r="CA449" s="717">
        <v>0</v>
      </c>
      <c r="CB449" s="743">
        <v>0</v>
      </c>
      <c r="CC449" s="743">
        <v>0</v>
      </c>
      <c r="CD449" s="743">
        <v>0</v>
      </c>
      <c r="CE449" s="743">
        <v>0</v>
      </c>
      <c r="CF449" s="743">
        <v>0</v>
      </c>
      <c r="CG449" s="743">
        <v>0</v>
      </c>
      <c r="CH449" s="743">
        <v>0</v>
      </c>
      <c r="CI449" s="743">
        <v>0</v>
      </c>
      <c r="CJ449" s="743">
        <v>0</v>
      </c>
      <c r="CK449" s="743">
        <v>0</v>
      </c>
      <c r="CL449" s="743">
        <v>0</v>
      </c>
      <c r="CM449" s="743">
        <v>0</v>
      </c>
      <c r="CN449" s="743">
        <v>0</v>
      </c>
      <c r="CO449" s="743">
        <v>0</v>
      </c>
      <c r="CP449" s="743">
        <v>0</v>
      </c>
      <c r="CQ449" s="743">
        <v>0</v>
      </c>
      <c r="CR449" s="743">
        <v>0</v>
      </c>
      <c r="CS449" s="743">
        <v>0</v>
      </c>
      <c r="CT449" s="743">
        <v>0</v>
      </c>
      <c r="CU449" s="743">
        <v>0</v>
      </c>
      <c r="CV449" s="727">
        <v>0</v>
      </c>
      <c r="CW449" s="46">
        <v>0</v>
      </c>
      <c r="CX449" s="46">
        <v>0</v>
      </c>
      <c r="CY449" s="46">
        <v>0</v>
      </c>
      <c r="CZ449" s="306" t="s">
        <v>80</v>
      </c>
      <c r="DA449" s="327" t="s">
        <v>80</v>
      </c>
      <c r="DB449" s="390">
        <v>0</v>
      </c>
      <c r="DC449" s="390">
        <v>0</v>
      </c>
      <c r="DD449" s="397" t="s">
        <v>80</v>
      </c>
      <c r="DE449" s="397" t="s">
        <v>80</v>
      </c>
      <c r="DF449" s="397" t="s">
        <v>80</v>
      </c>
    </row>
    <row r="450" spans="1:125" s="41" customFormat="1" ht="52.5">
      <c r="A450" s="874"/>
      <c r="B450" s="363" t="s">
        <v>2045</v>
      </c>
      <c r="C450" s="65" t="s">
        <v>80</v>
      </c>
      <c r="D450" s="65" t="s">
        <v>80</v>
      </c>
      <c r="E450" s="65" t="s">
        <v>80</v>
      </c>
      <c r="F450" s="65" t="s">
        <v>80</v>
      </c>
      <c r="G450" s="97" t="s">
        <v>80</v>
      </c>
      <c r="H450" s="65" t="s">
        <v>80</v>
      </c>
      <c r="I450" s="26">
        <v>0</v>
      </c>
      <c r="J450" s="26">
        <v>0</v>
      </c>
      <c r="K450" s="26">
        <v>0</v>
      </c>
      <c r="L450" s="26">
        <v>0</v>
      </c>
      <c r="M450" s="26">
        <v>0</v>
      </c>
      <c r="N450" s="26">
        <v>0</v>
      </c>
      <c r="O450" s="65" t="s">
        <v>80</v>
      </c>
      <c r="P450" s="317" t="s">
        <v>80</v>
      </c>
      <c r="Q450" s="317" t="s">
        <v>80</v>
      </c>
      <c r="R450" s="317" t="s">
        <v>80</v>
      </c>
      <c r="S450" s="65" t="s">
        <v>80</v>
      </c>
      <c r="T450" s="26">
        <v>0</v>
      </c>
      <c r="U450" s="26">
        <v>0</v>
      </c>
      <c r="V450" s="26">
        <v>0</v>
      </c>
      <c r="W450" s="26">
        <v>0</v>
      </c>
      <c r="X450" s="26">
        <v>0</v>
      </c>
      <c r="Y450" s="26">
        <v>0</v>
      </c>
      <c r="Z450" s="26">
        <v>0</v>
      </c>
      <c r="AA450" s="26">
        <v>0</v>
      </c>
      <c r="AB450" s="26">
        <v>0</v>
      </c>
      <c r="AC450" s="26">
        <v>0</v>
      </c>
      <c r="AD450" s="26">
        <v>0</v>
      </c>
      <c r="AE450" s="26">
        <v>0</v>
      </c>
      <c r="AF450" s="26">
        <v>0</v>
      </c>
      <c r="AG450" s="26">
        <v>0</v>
      </c>
      <c r="AH450" s="26">
        <v>0</v>
      </c>
      <c r="AI450" s="26">
        <v>0</v>
      </c>
      <c r="AJ450" s="26">
        <v>0</v>
      </c>
      <c r="AK450" s="26">
        <v>0</v>
      </c>
      <c r="AL450" s="26">
        <v>0</v>
      </c>
      <c r="AM450" s="26">
        <v>0</v>
      </c>
      <c r="AN450" s="26">
        <v>0</v>
      </c>
      <c r="AO450" s="26">
        <v>0</v>
      </c>
      <c r="AP450" s="26">
        <v>0</v>
      </c>
      <c r="AQ450" s="26">
        <v>0</v>
      </c>
      <c r="AR450" s="26">
        <v>0</v>
      </c>
      <c r="AS450" s="26">
        <v>0</v>
      </c>
      <c r="AT450" s="26">
        <v>0</v>
      </c>
      <c r="AU450" s="26">
        <v>0</v>
      </c>
      <c r="AV450" s="26">
        <v>0</v>
      </c>
      <c r="AW450" s="26">
        <v>0</v>
      </c>
      <c r="AX450" s="26">
        <v>0</v>
      </c>
      <c r="AY450" s="26">
        <v>0</v>
      </c>
      <c r="AZ450" s="26">
        <v>0</v>
      </c>
      <c r="BA450" s="26">
        <v>0</v>
      </c>
      <c r="BB450" s="26">
        <v>0</v>
      </c>
      <c r="BC450" s="26">
        <v>0</v>
      </c>
      <c r="BD450" s="26">
        <v>0</v>
      </c>
      <c r="BE450" s="26">
        <v>0</v>
      </c>
      <c r="BF450" s="26">
        <v>0</v>
      </c>
      <c r="BG450" s="26">
        <v>0</v>
      </c>
      <c r="BH450" s="26">
        <v>0</v>
      </c>
      <c r="BI450" s="26">
        <v>0</v>
      </c>
      <c r="BJ450" s="26">
        <v>0</v>
      </c>
      <c r="BK450" s="26">
        <v>0</v>
      </c>
      <c r="BL450" s="26">
        <v>0</v>
      </c>
      <c r="BM450" s="26">
        <v>0</v>
      </c>
      <c r="BN450" s="26">
        <v>0</v>
      </c>
      <c r="BO450" s="26">
        <v>0</v>
      </c>
      <c r="BP450" s="26">
        <v>0</v>
      </c>
      <c r="BQ450" s="26">
        <v>0</v>
      </c>
      <c r="BR450" s="26">
        <v>0</v>
      </c>
      <c r="BS450" s="26">
        <v>0</v>
      </c>
      <c r="BT450" s="26">
        <v>0</v>
      </c>
      <c r="BU450" s="26">
        <v>0</v>
      </c>
      <c r="BV450" s="26">
        <v>0</v>
      </c>
      <c r="BW450" s="26">
        <v>0</v>
      </c>
      <c r="BX450" s="26">
        <v>0</v>
      </c>
      <c r="BY450" s="26">
        <v>0</v>
      </c>
      <c r="BZ450" s="26">
        <v>0</v>
      </c>
      <c r="CA450" s="719">
        <v>0</v>
      </c>
      <c r="CB450" s="26">
        <v>0</v>
      </c>
      <c r="CC450" s="26">
        <v>0</v>
      </c>
      <c r="CD450" s="26">
        <v>0</v>
      </c>
      <c r="CE450" s="26">
        <v>0</v>
      </c>
      <c r="CF450" s="26">
        <v>0</v>
      </c>
      <c r="CG450" s="26">
        <v>0</v>
      </c>
      <c r="CH450" s="26">
        <v>0</v>
      </c>
      <c r="CI450" s="26">
        <v>0</v>
      </c>
      <c r="CJ450" s="26">
        <v>0</v>
      </c>
      <c r="CK450" s="26">
        <v>0</v>
      </c>
      <c r="CL450" s="26">
        <v>0</v>
      </c>
      <c r="CM450" s="26">
        <v>0</v>
      </c>
      <c r="CN450" s="26">
        <v>0</v>
      </c>
      <c r="CO450" s="26">
        <v>0</v>
      </c>
      <c r="CP450" s="26">
        <v>0</v>
      </c>
      <c r="CQ450" s="26">
        <v>0</v>
      </c>
      <c r="CR450" s="26">
        <v>0</v>
      </c>
      <c r="CS450" s="26">
        <v>0</v>
      </c>
      <c r="CT450" s="26">
        <v>0</v>
      </c>
      <c r="CU450" s="26">
        <v>0</v>
      </c>
      <c r="CV450" s="733">
        <v>0</v>
      </c>
      <c r="CW450" s="26">
        <v>0</v>
      </c>
      <c r="CX450" s="26">
        <v>0</v>
      </c>
      <c r="CY450" s="26">
        <v>0</v>
      </c>
      <c r="CZ450" s="314" t="s">
        <v>80</v>
      </c>
      <c r="DA450" s="315" t="s">
        <v>80</v>
      </c>
      <c r="DB450" s="392">
        <v>0</v>
      </c>
      <c r="DC450" s="392">
        <v>0</v>
      </c>
      <c r="DD450" s="393" t="s">
        <v>80</v>
      </c>
      <c r="DE450" s="393" t="s">
        <v>80</v>
      </c>
      <c r="DF450" s="393" t="s">
        <v>80</v>
      </c>
    </row>
    <row r="451" spans="1:125" s="41" customFormat="1" ht="47.25" customHeight="1">
      <c r="A451" s="874"/>
      <c r="B451" s="364" t="s">
        <v>2047</v>
      </c>
      <c r="C451" s="67" t="s">
        <v>80</v>
      </c>
      <c r="D451" s="67" t="s">
        <v>80</v>
      </c>
      <c r="E451" s="67" t="s">
        <v>80</v>
      </c>
      <c r="F451" s="67" t="s">
        <v>80</v>
      </c>
      <c r="G451" s="95" t="s">
        <v>80</v>
      </c>
      <c r="H451" s="67" t="s">
        <v>80</v>
      </c>
      <c r="I451" s="45">
        <f t="shared" ref="I451:N451" si="116">I450+I449</f>
        <v>0</v>
      </c>
      <c r="J451" s="45">
        <f t="shared" si="116"/>
        <v>0</v>
      </c>
      <c r="K451" s="45">
        <f t="shared" si="116"/>
        <v>0</v>
      </c>
      <c r="L451" s="45">
        <f t="shared" si="116"/>
        <v>0</v>
      </c>
      <c r="M451" s="45">
        <f t="shared" si="116"/>
        <v>0</v>
      </c>
      <c r="N451" s="45">
        <f t="shared" si="116"/>
        <v>0</v>
      </c>
      <c r="O451" s="67" t="s">
        <v>80</v>
      </c>
      <c r="P451" s="321" t="s">
        <v>80</v>
      </c>
      <c r="Q451" s="321" t="s">
        <v>80</v>
      </c>
      <c r="R451" s="321" t="s">
        <v>80</v>
      </c>
      <c r="S451" s="67" t="s">
        <v>80</v>
      </c>
      <c r="T451" s="45">
        <f t="shared" ref="T451:AH451" si="117">T450+T449</f>
        <v>675.14374999999995</v>
      </c>
      <c r="U451" s="45">
        <f t="shared" si="117"/>
        <v>0</v>
      </c>
      <c r="V451" s="45">
        <f t="shared" si="117"/>
        <v>0</v>
      </c>
      <c r="W451" s="45">
        <f t="shared" si="117"/>
        <v>0</v>
      </c>
      <c r="X451" s="45">
        <f t="shared" si="117"/>
        <v>0</v>
      </c>
      <c r="Y451" s="45">
        <f t="shared" si="117"/>
        <v>0</v>
      </c>
      <c r="Z451" s="45">
        <f t="shared" si="117"/>
        <v>0</v>
      </c>
      <c r="AA451" s="45">
        <f t="shared" si="117"/>
        <v>0</v>
      </c>
      <c r="AB451" s="45">
        <f t="shared" si="117"/>
        <v>0</v>
      </c>
      <c r="AC451" s="45">
        <f t="shared" si="117"/>
        <v>0</v>
      </c>
      <c r="AD451" s="45">
        <f t="shared" si="117"/>
        <v>0</v>
      </c>
      <c r="AE451" s="45">
        <f t="shared" si="117"/>
        <v>0</v>
      </c>
      <c r="AF451" s="45">
        <f t="shared" si="117"/>
        <v>0</v>
      </c>
      <c r="AG451" s="45">
        <f t="shared" si="117"/>
        <v>0</v>
      </c>
      <c r="AH451" s="45">
        <f t="shared" si="117"/>
        <v>0</v>
      </c>
      <c r="AI451" s="45">
        <f t="shared" ref="AI451:AM451" si="118">AI450+AI449</f>
        <v>0</v>
      </c>
      <c r="AJ451" s="45">
        <f t="shared" si="118"/>
        <v>0</v>
      </c>
      <c r="AK451" s="45">
        <f t="shared" si="118"/>
        <v>0</v>
      </c>
      <c r="AL451" s="45">
        <f t="shared" si="118"/>
        <v>0</v>
      </c>
      <c r="AM451" s="45">
        <f t="shared" si="118"/>
        <v>0</v>
      </c>
      <c r="AN451" s="45">
        <f t="shared" ref="AN451:CA451" si="119">AN450+AN449</f>
        <v>0</v>
      </c>
      <c r="AO451" s="45">
        <f t="shared" si="119"/>
        <v>0</v>
      </c>
      <c r="AP451" s="45">
        <f t="shared" si="119"/>
        <v>0</v>
      </c>
      <c r="AQ451" s="45">
        <f t="shared" si="119"/>
        <v>0</v>
      </c>
      <c r="AR451" s="45">
        <f t="shared" si="119"/>
        <v>0</v>
      </c>
      <c r="AS451" s="45">
        <f t="shared" si="119"/>
        <v>0</v>
      </c>
      <c r="AT451" s="45">
        <f t="shared" si="119"/>
        <v>0</v>
      </c>
      <c r="AU451" s="45">
        <f t="shared" si="119"/>
        <v>0</v>
      </c>
      <c r="AV451" s="45">
        <f t="shared" si="119"/>
        <v>0</v>
      </c>
      <c r="AW451" s="45">
        <f t="shared" si="119"/>
        <v>0</v>
      </c>
      <c r="AX451" s="45">
        <f t="shared" si="119"/>
        <v>0</v>
      </c>
      <c r="AY451" s="45">
        <f t="shared" si="119"/>
        <v>0</v>
      </c>
      <c r="AZ451" s="45">
        <f t="shared" si="119"/>
        <v>0</v>
      </c>
      <c r="BA451" s="45">
        <f t="shared" si="119"/>
        <v>0</v>
      </c>
      <c r="BB451" s="45">
        <f t="shared" si="119"/>
        <v>0</v>
      </c>
      <c r="BC451" s="45">
        <f t="shared" si="119"/>
        <v>0</v>
      </c>
      <c r="BD451" s="45">
        <f t="shared" si="119"/>
        <v>0</v>
      </c>
      <c r="BE451" s="45">
        <f t="shared" si="119"/>
        <v>0</v>
      </c>
      <c r="BF451" s="45">
        <f t="shared" si="119"/>
        <v>0</v>
      </c>
      <c r="BG451" s="45">
        <f t="shared" si="119"/>
        <v>0</v>
      </c>
      <c r="BH451" s="45">
        <f t="shared" si="119"/>
        <v>0</v>
      </c>
      <c r="BI451" s="45">
        <f t="shared" si="119"/>
        <v>0</v>
      </c>
      <c r="BJ451" s="45">
        <f t="shared" si="119"/>
        <v>0</v>
      </c>
      <c r="BK451" s="45">
        <f t="shared" si="119"/>
        <v>0</v>
      </c>
      <c r="BL451" s="45">
        <f t="shared" si="119"/>
        <v>0</v>
      </c>
      <c r="BM451" s="45">
        <f t="shared" si="119"/>
        <v>0</v>
      </c>
      <c r="BN451" s="45">
        <f t="shared" si="119"/>
        <v>0</v>
      </c>
      <c r="BO451" s="45">
        <f t="shared" si="119"/>
        <v>0</v>
      </c>
      <c r="BP451" s="45">
        <f t="shared" si="119"/>
        <v>0</v>
      </c>
      <c r="BQ451" s="45">
        <f t="shared" si="119"/>
        <v>0</v>
      </c>
      <c r="BR451" s="45">
        <f t="shared" si="119"/>
        <v>0</v>
      </c>
      <c r="BS451" s="45">
        <f t="shared" si="119"/>
        <v>0</v>
      </c>
      <c r="BT451" s="45">
        <f t="shared" si="119"/>
        <v>0</v>
      </c>
      <c r="BU451" s="45">
        <f t="shared" si="119"/>
        <v>0</v>
      </c>
      <c r="BV451" s="45">
        <f t="shared" si="119"/>
        <v>0</v>
      </c>
      <c r="BW451" s="45">
        <f t="shared" si="119"/>
        <v>0</v>
      </c>
      <c r="BX451" s="45">
        <f t="shared" si="119"/>
        <v>0</v>
      </c>
      <c r="BY451" s="45">
        <f t="shared" si="119"/>
        <v>0</v>
      </c>
      <c r="BZ451" s="45">
        <f t="shared" si="119"/>
        <v>0</v>
      </c>
      <c r="CA451" s="716">
        <f t="shared" si="119"/>
        <v>0</v>
      </c>
      <c r="CB451" s="708">
        <f t="shared" ref="CB451:CU451" si="120">CB450+CB449</f>
        <v>0</v>
      </c>
      <c r="CC451" s="708">
        <f t="shared" si="120"/>
        <v>0</v>
      </c>
      <c r="CD451" s="708">
        <f t="shared" si="120"/>
        <v>0</v>
      </c>
      <c r="CE451" s="708">
        <f t="shared" si="120"/>
        <v>0</v>
      </c>
      <c r="CF451" s="708">
        <f t="shared" si="120"/>
        <v>0</v>
      </c>
      <c r="CG451" s="708">
        <f t="shared" si="120"/>
        <v>0</v>
      </c>
      <c r="CH451" s="708">
        <f t="shared" si="120"/>
        <v>0</v>
      </c>
      <c r="CI451" s="708">
        <f t="shared" si="120"/>
        <v>0</v>
      </c>
      <c r="CJ451" s="708">
        <f t="shared" si="120"/>
        <v>0</v>
      </c>
      <c r="CK451" s="708">
        <f t="shared" si="120"/>
        <v>0</v>
      </c>
      <c r="CL451" s="708">
        <f t="shared" si="120"/>
        <v>0</v>
      </c>
      <c r="CM451" s="708">
        <f t="shared" si="120"/>
        <v>0</v>
      </c>
      <c r="CN451" s="708">
        <f t="shared" si="120"/>
        <v>0</v>
      </c>
      <c r="CO451" s="708">
        <f t="shared" si="120"/>
        <v>0</v>
      </c>
      <c r="CP451" s="708">
        <f t="shared" si="120"/>
        <v>0</v>
      </c>
      <c r="CQ451" s="708">
        <f t="shared" si="120"/>
        <v>0</v>
      </c>
      <c r="CR451" s="708">
        <f t="shared" si="120"/>
        <v>0</v>
      </c>
      <c r="CS451" s="708">
        <f t="shared" si="120"/>
        <v>0</v>
      </c>
      <c r="CT451" s="708">
        <f t="shared" si="120"/>
        <v>0</v>
      </c>
      <c r="CU451" s="708">
        <f t="shared" si="120"/>
        <v>0</v>
      </c>
      <c r="CV451" s="726">
        <f>CV450+CV449</f>
        <v>0</v>
      </c>
      <c r="CW451" s="45">
        <f>CW450+CW449</f>
        <v>0</v>
      </c>
      <c r="CX451" s="45">
        <f>CX450+CX449</f>
        <v>0</v>
      </c>
      <c r="CY451" s="45">
        <f>CY450+CY449</f>
        <v>0</v>
      </c>
      <c r="CZ451" s="318" t="s">
        <v>80</v>
      </c>
      <c r="DA451" s="319" t="s">
        <v>80</v>
      </c>
      <c r="DB451" s="394">
        <v>0</v>
      </c>
      <c r="DC451" s="394">
        <v>0</v>
      </c>
      <c r="DD451" s="395" t="s">
        <v>80</v>
      </c>
      <c r="DE451" s="395" t="s">
        <v>80</v>
      </c>
      <c r="DF451" s="395" t="s">
        <v>80</v>
      </c>
    </row>
    <row r="452" spans="1:125" s="52" customFormat="1" ht="47.25" customHeight="1" outlineLevel="1">
      <c r="A452" s="876" t="s">
        <v>2094</v>
      </c>
      <c r="B452" s="524" t="s">
        <v>604</v>
      </c>
      <c r="C452" s="547">
        <v>6695</v>
      </c>
      <c r="D452" s="497" t="s">
        <v>2594</v>
      </c>
      <c r="E452" s="420" t="s">
        <v>80</v>
      </c>
      <c r="F452" s="526" t="s">
        <v>80</v>
      </c>
      <c r="G452" s="526">
        <v>4592</v>
      </c>
      <c r="H452" s="420" t="s">
        <v>579</v>
      </c>
      <c r="I452" s="419">
        <v>95000</v>
      </c>
      <c r="J452" s="419">
        <v>29509.187470000001</v>
      </c>
      <c r="K452" s="419">
        <v>65490.812529999996</v>
      </c>
      <c r="L452" s="548">
        <v>0</v>
      </c>
      <c r="M452" s="548">
        <v>26558.268723000001</v>
      </c>
      <c r="N452" s="548">
        <v>0</v>
      </c>
      <c r="O452" s="549" t="s">
        <v>80</v>
      </c>
      <c r="P452" s="527" t="s">
        <v>1533</v>
      </c>
      <c r="Q452" s="528" t="s">
        <v>1087</v>
      </c>
      <c r="R452" s="420" t="s">
        <v>182</v>
      </c>
      <c r="S452" s="549"/>
      <c r="T452" s="550">
        <v>0</v>
      </c>
      <c r="U452" s="550">
        <v>0</v>
      </c>
      <c r="V452" s="550">
        <v>0</v>
      </c>
      <c r="W452" s="419">
        <v>0</v>
      </c>
      <c r="X452" s="419">
        <v>0</v>
      </c>
      <c r="Y452" s="419">
        <v>5</v>
      </c>
      <c r="Z452" s="419">
        <v>0</v>
      </c>
      <c r="AA452" s="419">
        <v>45</v>
      </c>
      <c r="AB452" s="419">
        <v>50</v>
      </c>
      <c r="AC452" s="419">
        <v>0</v>
      </c>
      <c r="AD452" s="419">
        <v>4426.3781204999996</v>
      </c>
      <c r="AE452" s="419">
        <v>17060.812529999999</v>
      </c>
      <c r="AF452" s="419">
        <v>25082.809349499999</v>
      </c>
      <c r="AG452" s="419">
        <v>46570</v>
      </c>
      <c r="AH452" s="419">
        <v>0</v>
      </c>
      <c r="AI452" s="419">
        <v>0</v>
      </c>
      <c r="AJ452" s="419">
        <v>0</v>
      </c>
      <c r="AK452" s="419">
        <v>0</v>
      </c>
      <c r="AL452" s="419">
        <v>0</v>
      </c>
      <c r="AM452" s="419">
        <v>0</v>
      </c>
      <c r="AN452" s="419">
        <v>0.5</v>
      </c>
      <c r="AO452" s="419">
        <v>0</v>
      </c>
      <c r="AP452" s="419">
        <v>4.5</v>
      </c>
      <c r="AQ452" s="419">
        <v>5</v>
      </c>
      <c r="AR452" s="419">
        <v>0</v>
      </c>
      <c r="AS452" s="419">
        <v>0.75</v>
      </c>
      <c r="AT452" s="419">
        <v>0</v>
      </c>
      <c r="AU452" s="419">
        <v>6.75</v>
      </c>
      <c r="AV452" s="419">
        <v>7.5</v>
      </c>
      <c r="AW452" s="419">
        <v>0</v>
      </c>
      <c r="AX452" s="419">
        <v>1.25</v>
      </c>
      <c r="AY452" s="419">
        <v>0</v>
      </c>
      <c r="AZ452" s="419">
        <v>11.25</v>
      </c>
      <c r="BA452" s="419">
        <v>12.5</v>
      </c>
      <c r="BB452" s="419">
        <v>0</v>
      </c>
      <c r="BC452" s="419">
        <v>2.5</v>
      </c>
      <c r="BD452" s="419">
        <v>0</v>
      </c>
      <c r="BE452" s="419">
        <v>22.5</v>
      </c>
      <c r="BF452" s="419">
        <v>25</v>
      </c>
      <c r="BG452" s="419">
        <v>0</v>
      </c>
      <c r="BH452" s="419">
        <v>442.63781204999998</v>
      </c>
      <c r="BI452" s="419">
        <v>1706.0812530000001</v>
      </c>
      <c r="BJ452" s="419">
        <v>2508.2809349500003</v>
      </c>
      <c r="BK452" s="419">
        <v>4657</v>
      </c>
      <c r="BL452" s="419">
        <v>0</v>
      </c>
      <c r="BM452" s="419">
        <v>663.95671807499991</v>
      </c>
      <c r="BN452" s="419">
        <v>2559.1218795</v>
      </c>
      <c r="BO452" s="419">
        <v>3762.4214024249995</v>
      </c>
      <c r="BP452" s="419">
        <v>6985.5</v>
      </c>
      <c r="BQ452" s="419">
        <v>0</v>
      </c>
      <c r="BR452" s="419">
        <v>1106.5945301249999</v>
      </c>
      <c r="BS452" s="419">
        <v>4265.2031324999998</v>
      </c>
      <c r="BT452" s="419">
        <v>6270.7023373749998</v>
      </c>
      <c r="BU452" s="419">
        <v>11642.5</v>
      </c>
      <c r="BV452" s="419">
        <v>0</v>
      </c>
      <c r="BW452" s="419">
        <v>2213.1890602499998</v>
      </c>
      <c r="BX452" s="419">
        <v>8530.4062649999996</v>
      </c>
      <c r="BY452" s="419">
        <v>12541.40467475</v>
      </c>
      <c r="BZ452" s="419">
        <v>23285</v>
      </c>
      <c r="CA452" s="609">
        <v>0</v>
      </c>
      <c r="CB452" s="419">
        <v>0</v>
      </c>
      <c r="CC452" s="419">
        <v>0</v>
      </c>
      <c r="CD452" s="419">
        <v>0</v>
      </c>
      <c r="CE452" s="419">
        <v>0</v>
      </c>
      <c r="CF452" s="419">
        <v>0</v>
      </c>
      <c r="CG452" s="419">
        <v>0</v>
      </c>
      <c r="CH452" s="419">
        <v>0</v>
      </c>
      <c r="CI452" s="419">
        <v>0</v>
      </c>
      <c r="CJ452" s="419">
        <v>0</v>
      </c>
      <c r="CK452" s="419">
        <v>0</v>
      </c>
      <c r="CL452" s="419">
        <v>0</v>
      </c>
      <c r="CM452" s="419">
        <v>0</v>
      </c>
      <c r="CN452" s="419">
        <v>0</v>
      </c>
      <c r="CO452" s="419">
        <v>0</v>
      </c>
      <c r="CP452" s="419">
        <v>0</v>
      </c>
      <c r="CQ452" s="419">
        <v>0</v>
      </c>
      <c r="CR452" s="419">
        <v>0</v>
      </c>
      <c r="CS452" s="419">
        <v>0</v>
      </c>
      <c r="CT452" s="419">
        <v>0</v>
      </c>
      <c r="CU452" s="419">
        <v>0</v>
      </c>
      <c r="CV452" s="731">
        <v>0</v>
      </c>
      <c r="CW452" s="419">
        <v>26558.268723000001</v>
      </c>
      <c r="CX452" s="419">
        <v>0</v>
      </c>
      <c r="CY452" s="419">
        <v>0</v>
      </c>
      <c r="CZ452" s="419" t="s">
        <v>2422</v>
      </c>
      <c r="DA452" s="419"/>
      <c r="DB452" s="419">
        <v>4294.4070000000002</v>
      </c>
      <c r="DC452" s="419">
        <v>0</v>
      </c>
      <c r="DD452" s="419" t="s">
        <v>2095</v>
      </c>
      <c r="DE452" s="420"/>
      <c r="DF452" s="526" t="s">
        <v>2207</v>
      </c>
      <c r="DG452" s="711"/>
      <c r="DH452" s="711"/>
      <c r="DI452" s="712"/>
      <c r="DJ452" s="713"/>
      <c r="DK452" s="713"/>
      <c r="DL452" s="41"/>
      <c r="DM452" s="41"/>
      <c r="DN452" s="41"/>
      <c r="DO452" s="41"/>
      <c r="DP452" s="41"/>
      <c r="DQ452" s="41"/>
      <c r="DR452" s="41"/>
      <c r="DS452" s="41"/>
      <c r="DT452" s="41"/>
      <c r="DU452" s="41"/>
    </row>
    <row r="453" spans="1:125" s="52" customFormat="1" ht="47.25" customHeight="1" outlineLevel="1">
      <c r="A453" s="877"/>
      <c r="B453" s="524" t="s">
        <v>740</v>
      </c>
      <c r="C453" s="547">
        <v>11245</v>
      </c>
      <c r="D453" s="497" t="s">
        <v>2594</v>
      </c>
      <c r="E453" s="420" t="s">
        <v>80</v>
      </c>
      <c r="F453" s="526" t="s">
        <v>80</v>
      </c>
      <c r="G453" s="526">
        <v>4593</v>
      </c>
      <c r="H453" s="420" t="s">
        <v>738</v>
      </c>
      <c r="I453" s="419">
        <v>48188.781020000002</v>
      </c>
      <c r="J453" s="419">
        <v>48188.781020000002</v>
      </c>
      <c r="K453" s="419">
        <v>0</v>
      </c>
      <c r="L453" s="548">
        <v>0</v>
      </c>
      <c r="M453" s="548">
        <v>43369.902918</v>
      </c>
      <c r="N453" s="548">
        <v>0</v>
      </c>
      <c r="O453" s="549" t="s">
        <v>80</v>
      </c>
      <c r="P453" s="527" t="s">
        <v>1533</v>
      </c>
      <c r="Q453" s="528" t="s">
        <v>1087</v>
      </c>
      <c r="R453" s="420" t="s">
        <v>1783</v>
      </c>
      <c r="S453" s="549"/>
      <c r="T453" s="550">
        <v>0</v>
      </c>
      <c r="U453" s="550">
        <v>0</v>
      </c>
      <c r="V453" s="550">
        <v>0</v>
      </c>
      <c r="W453" s="419">
        <v>0</v>
      </c>
      <c r="X453" s="419">
        <v>0</v>
      </c>
      <c r="Y453" s="419">
        <v>250</v>
      </c>
      <c r="Z453" s="419">
        <v>0</v>
      </c>
      <c r="AA453" s="419">
        <v>2250</v>
      </c>
      <c r="AB453" s="419">
        <v>2500</v>
      </c>
      <c r="AC453" s="419">
        <v>0</v>
      </c>
      <c r="AD453" s="419">
        <v>4818.8779999999997</v>
      </c>
      <c r="AE453" s="419">
        <v>0</v>
      </c>
      <c r="AF453" s="419">
        <v>43369.902000000002</v>
      </c>
      <c r="AG453" s="419">
        <v>48188.78</v>
      </c>
      <c r="AH453" s="419">
        <v>25000</v>
      </c>
      <c r="AI453" s="419">
        <v>0</v>
      </c>
      <c r="AJ453" s="419">
        <v>0</v>
      </c>
      <c r="AK453" s="419">
        <v>0</v>
      </c>
      <c r="AL453" s="419">
        <v>0</v>
      </c>
      <c r="AM453" s="419">
        <v>0</v>
      </c>
      <c r="AN453" s="419">
        <v>25</v>
      </c>
      <c r="AO453" s="419">
        <v>0</v>
      </c>
      <c r="AP453" s="419">
        <v>225</v>
      </c>
      <c r="AQ453" s="419">
        <v>250</v>
      </c>
      <c r="AR453" s="419">
        <v>0</v>
      </c>
      <c r="AS453" s="419">
        <v>37.5</v>
      </c>
      <c r="AT453" s="419">
        <v>0</v>
      </c>
      <c r="AU453" s="419">
        <v>337.5</v>
      </c>
      <c r="AV453" s="419">
        <v>375</v>
      </c>
      <c r="AW453" s="419">
        <v>0</v>
      </c>
      <c r="AX453" s="419">
        <v>62.5</v>
      </c>
      <c r="AY453" s="419">
        <v>0</v>
      </c>
      <c r="AZ453" s="419">
        <v>562.5</v>
      </c>
      <c r="BA453" s="419">
        <v>625</v>
      </c>
      <c r="BB453" s="419">
        <v>0</v>
      </c>
      <c r="BC453" s="419">
        <v>125</v>
      </c>
      <c r="BD453" s="419">
        <v>0</v>
      </c>
      <c r="BE453" s="419">
        <v>1125</v>
      </c>
      <c r="BF453" s="419">
        <v>1250</v>
      </c>
      <c r="BG453" s="419">
        <v>0</v>
      </c>
      <c r="BH453" s="419">
        <v>481.88779999999997</v>
      </c>
      <c r="BI453" s="419">
        <v>0</v>
      </c>
      <c r="BJ453" s="419">
        <v>4336.9902000000002</v>
      </c>
      <c r="BK453" s="419">
        <v>4818.8780000000006</v>
      </c>
      <c r="BL453" s="419">
        <v>6250</v>
      </c>
      <c r="BM453" s="419">
        <v>722.83169999999996</v>
      </c>
      <c r="BN453" s="419">
        <v>0</v>
      </c>
      <c r="BO453" s="419">
        <v>6505.4853000000003</v>
      </c>
      <c r="BP453" s="419">
        <v>7228.317</v>
      </c>
      <c r="BQ453" s="419">
        <v>2500</v>
      </c>
      <c r="BR453" s="419">
        <v>1204.7194999999999</v>
      </c>
      <c r="BS453" s="419">
        <v>0</v>
      </c>
      <c r="BT453" s="419">
        <v>10842.4755</v>
      </c>
      <c r="BU453" s="419">
        <v>12047.195</v>
      </c>
      <c r="BV453" s="419">
        <v>3750</v>
      </c>
      <c r="BW453" s="419">
        <v>2409.4389999999999</v>
      </c>
      <c r="BX453" s="419">
        <v>0</v>
      </c>
      <c r="BY453" s="419">
        <v>21684.951000000001</v>
      </c>
      <c r="BZ453" s="419">
        <v>24094.39</v>
      </c>
      <c r="CA453" s="609">
        <v>12500</v>
      </c>
      <c r="CB453" s="419">
        <v>0</v>
      </c>
      <c r="CC453" s="419">
        <v>0</v>
      </c>
      <c r="CD453" s="419">
        <v>0</v>
      </c>
      <c r="CE453" s="419">
        <v>0</v>
      </c>
      <c r="CF453" s="419">
        <v>0</v>
      </c>
      <c r="CG453" s="419">
        <v>0</v>
      </c>
      <c r="CH453" s="419">
        <v>0</v>
      </c>
      <c r="CI453" s="419">
        <v>0</v>
      </c>
      <c r="CJ453" s="419">
        <v>0</v>
      </c>
      <c r="CK453" s="419">
        <v>0</v>
      </c>
      <c r="CL453" s="419">
        <v>0</v>
      </c>
      <c r="CM453" s="419">
        <v>0</v>
      </c>
      <c r="CN453" s="419">
        <v>0</v>
      </c>
      <c r="CO453" s="419">
        <v>0</v>
      </c>
      <c r="CP453" s="419">
        <v>0</v>
      </c>
      <c r="CQ453" s="419">
        <v>0</v>
      </c>
      <c r="CR453" s="419">
        <v>0</v>
      </c>
      <c r="CS453" s="419">
        <v>0</v>
      </c>
      <c r="CT453" s="419">
        <v>0</v>
      </c>
      <c r="CU453" s="419">
        <v>0</v>
      </c>
      <c r="CV453" s="731">
        <v>0</v>
      </c>
      <c r="CW453" s="419">
        <v>43369.902918</v>
      </c>
      <c r="CX453" s="419">
        <v>0</v>
      </c>
      <c r="CY453" s="419">
        <v>0</v>
      </c>
      <c r="CZ453" s="419" t="s">
        <v>739</v>
      </c>
      <c r="DA453" s="419"/>
      <c r="DB453" s="419">
        <v>2409.4389999999999</v>
      </c>
      <c r="DC453" s="419">
        <v>0</v>
      </c>
      <c r="DD453" s="419" t="s">
        <v>2095</v>
      </c>
      <c r="DE453" s="420"/>
      <c r="DF453" s="526" t="s">
        <v>2421</v>
      </c>
      <c r="DG453" s="711"/>
      <c r="DH453" s="711"/>
      <c r="DI453" s="712"/>
      <c r="DJ453" s="713"/>
      <c r="DK453" s="713"/>
      <c r="DL453" s="41"/>
      <c r="DM453" s="41"/>
      <c r="DN453" s="41"/>
      <c r="DO453" s="41"/>
      <c r="DP453" s="41"/>
      <c r="DQ453" s="41"/>
      <c r="DR453" s="41"/>
      <c r="DS453" s="41"/>
      <c r="DT453" s="41"/>
      <c r="DU453" s="41"/>
    </row>
    <row r="454" spans="1:125" s="52" customFormat="1" ht="47.25" customHeight="1" outlineLevel="1">
      <c r="A454" s="877"/>
      <c r="B454" s="524" t="s">
        <v>1465</v>
      </c>
      <c r="C454" s="547">
        <v>11243</v>
      </c>
      <c r="D454" s="420" t="s">
        <v>82</v>
      </c>
      <c r="E454" s="420" t="s">
        <v>80</v>
      </c>
      <c r="F454" s="526" t="s">
        <v>80</v>
      </c>
      <c r="G454" s="526" t="s">
        <v>1538</v>
      </c>
      <c r="H454" s="420" t="s">
        <v>1539</v>
      </c>
      <c r="I454" s="419">
        <v>12799.497214350002</v>
      </c>
      <c r="J454" s="419">
        <v>11430.295770000001</v>
      </c>
      <c r="K454" s="419">
        <v>1369.2014443500011</v>
      </c>
      <c r="L454" s="548">
        <v>0</v>
      </c>
      <c r="M454" s="548">
        <v>10287.266193000001</v>
      </c>
      <c r="N454" s="548">
        <v>0</v>
      </c>
      <c r="O454" s="551" t="s">
        <v>80</v>
      </c>
      <c r="P454" s="527" t="s">
        <v>1533</v>
      </c>
      <c r="Q454" s="528" t="s">
        <v>80</v>
      </c>
      <c r="R454" s="420" t="s">
        <v>1783</v>
      </c>
      <c r="S454" s="551"/>
      <c r="T454" s="550">
        <v>0</v>
      </c>
      <c r="U454" s="550">
        <v>0</v>
      </c>
      <c r="V454" s="550">
        <v>0</v>
      </c>
      <c r="W454" s="419">
        <v>0</v>
      </c>
      <c r="X454" s="419">
        <v>0</v>
      </c>
      <c r="Y454" s="419">
        <v>1150</v>
      </c>
      <c r="Z454" s="419">
        <v>1369.20144435</v>
      </c>
      <c r="AA454" s="419">
        <v>10350</v>
      </c>
      <c r="AB454" s="419">
        <v>12869.201444350001</v>
      </c>
      <c r="AC454" s="419">
        <v>0</v>
      </c>
      <c r="AD454" s="419">
        <v>1143.03</v>
      </c>
      <c r="AE454" s="419">
        <v>1369.2</v>
      </c>
      <c r="AF454" s="419">
        <v>10287.27</v>
      </c>
      <c r="AG454" s="419">
        <v>12799.5</v>
      </c>
      <c r="AH454" s="419">
        <v>9800</v>
      </c>
      <c r="AI454" s="419">
        <v>0</v>
      </c>
      <c r="AJ454" s="419">
        <v>0</v>
      </c>
      <c r="AK454" s="419">
        <v>0</v>
      </c>
      <c r="AL454" s="419">
        <v>0</v>
      </c>
      <c r="AM454" s="419">
        <v>0</v>
      </c>
      <c r="AN454" s="419">
        <v>115</v>
      </c>
      <c r="AO454" s="419">
        <v>136.920144435</v>
      </c>
      <c r="AP454" s="419">
        <v>1035</v>
      </c>
      <c r="AQ454" s="419">
        <v>1286.9201444350001</v>
      </c>
      <c r="AR454" s="419">
        <v>0</v>
      </c>
      <c r="AS454" s="419">
        <v>172.5</v>
      </c>
      <c r="AT454" s="419">
        <v>205.3802166525</v>
      </c>
      <c r="AU454" s="419">
        <v>1552.5</v>
      </c>
      <c r="AV454" s="419">
        <v>1930.3802166524999</v>
      </c>
      <c r="AW454" s="419">
        <v>0</v>
      </c>
      <c r="AX454" s="419">
        <v>287.5</v>
      </c>
      <c r="AY454" s="419">
        <v>342.30036108749999</v>
      </c>
      <c r="AZ454" s="419">
        <v>2587.5</v>
      </c>
      <c r="BA454" s="419">
        <v>3217.3003610875003</v>
      </c>
      <c r="BB454" s="419">
        <v>0</v>
      </c>
      <c r="BC454" s="419">
        <v>575</v>
      </c>
      <c r="BD454" s="419">
        <v>684.60072217499999</v>
      </c>
      <c r="BE454" s="419">
        <v>5175</v>
      </c>
      <c r="BF454" s="419">
        <v>6434.6007221750006</v>
      </c>
      <c r="BG454" s="419">
        <v>0</v>
      </c>
      <c r="BH454" s="419">
        <v>114.303</v>
      </c>
      <c r="BI454" s="419">
        <v>136.92000000000002</v>
      </c>
      <c r="BJ454" s="419">
        <v>1028.7270000000001</v>
      </c>
      <c r="BK454" s="419">
        <v>1279.95</v>
      </c>
      <c r="BL454" s="419">
        <v>2450</v>
      </c>
      <c r="BM454" s="419">
        <v>171.4545</v>
      </c>
      <c r="BN454" s="419">
        <v>205.38</v>
      </c>
      <c r="BO454" s="419">
        <v>1543.0905</v>
      </c>
      <c r="BP454" s="419">
        <v>1919.925</v>
      </c>
      <c r="BQ454" s="419">
        <v>980</v>
      </c>
      <c r="BR454" s="419">
        <v>285.75749999999999</v>
      </c>
      <c r="BS454" s="419">
        <v>342.3</v>
      </c>
      <c r="BT454" s="419">
        <v>2571.8175000000001</v>
      </c>
      <c r="BU454" s="419">
        <v>3199.875</v>
      </c>
      <c r="BV454" s="419">
        <v>1470</v>
      </c>
      <c r="BW454" s="419">
        <v>571.51499999999999</v>
      </c>
      <c r="BX454" s="419">
        <v>684.6</v>
      </c>
      <c r="BY454" s="419">
        <v>5143.6350000000002</v>
      </c>
      <c r="BZ454" s="419">
        <v>6399.75</v>
      </c>
      <c r="CA454" s="609">
        <v>4900</v>
      </c>
      <c r="CB454" s="419">
        <v>0</v>
      </c>
      <c r="CC454" s="419">
        <v>0</v>
      </c>
      <c r="CD454" s="419">
        <v>0</v>
      </c>
      <c r="CE454" s="419">
        <v>0</v>
      </c>
      <c r="CF454" s="419">
        <v>0</v>
      </c>
      <c r="CG454" s="419">
        <v>0</v>
      </c>
      <c r="CH454" s="419">
        <v>0</v>
      </c>
      <c r="CI454" s="419">
        <v>0</v>
      </c>
      <c r="CJ454" s="419">
        <v>0</v>
      </c>
      <c r="CK454" s="419">
        <v>0</v>
      </c>
      <c r="CL454" s="419">
        <v>0</v>
      </c>
      <c r="CM454" s="419">
        <v>0</v>
      </c>
      <c r="CN454" s="419">
        <v>0</v>
      </c>
      <c r="CO454" s="419">
        <v>0</v>
      </c>
      <c r="CP454" s="419">
        <v>0</v>
      </c>
      <c r="CQ454" s="419">
        <v>0</v>
      </c>
      <c r="CR454" s="419">
        <v>0</v>
      </c>
      <c r="CS454" s="419">
        <v>0</v>
      </c>
      <c r="CT454" s="419">
        <v>0</v>
      </c>
      <c r="CU454" s="419">
        <v>0</v>
      </c>
      <c r="CV454" s="731">
        <v>0</v>
      </c>
      <c r="CW454" s="419">
        <v>10287.266193000001</v>
      </c>
      <c r="CX454" s="419">
        <v>0</v>
      </c>
      <c r="CY454" s="419">
        <v>0</v>
      </c>
      <c r="CZ454" s="419" t="s">
        <v>739</v>
      </c>
      <c r="DA454" s="419"/>
      <c r="DB454" s="419">
        <v>0</v>
      </c>
      <c r="DC454" s="419">
        <v>0</v>
      </c>
      <c r="DD454" s="419" t="s">
        <v>2095</v>
      </c>
      <c r="DE454" s="420"/>
      <c r="DF454" s="526" t="s">
        <v>2213</v>
      </c>
      <c r="DG454" s="714"/>
      <c r="DH454" s="714"/>
      <c r="DI454" s="712"/>
      <c r="DJ454" s="713"/>
      <c r="DK454" s="713"/>
      <c r="DL454" s="41"/>
      <c r="DM454" s="41"/>
      <c r="DN454" s="41"/>
      <c r="DO454" s="41"/>
      <c r="DP454" s="41"/>
      <c r="DQ454" s="41"/>
      <c r="DR454" s="41"/>
      <c r="DS454" s="41"/>
      <c r="DT454" s="41"/>
      <c r="DU454" s="41"/>
    </row>
    <row r="455" spans="1:125" s="52" customFormat="1" ht="47.25" customHeight="1" outlineLevel="1">
      <c r="A455" s="877"/>
      <c r="B455" s="677" t="s">
        <v>2595</v>
      </c>
      <c r="C455" s="547"/>
      <c r="D455" s="420" t="s">
        <v>82</v>
      </c>
      <c r="E455" s="420" t="s">
        <v>80</v>
      </c>
      <c r="F455" s="526" t="s">
        <v>80</v>
      </c>
      <c r="G455" s="420" t="s">
        <v>1087</v>
      </c>
      <c r="H455" s="420" t="s">
        <v>80</v>
      </c>
      <c r="I455" s="419" t="s">
        <v>80</v>
      </c>
      <c r="J455" s="419" t="s">
        <v>80</v>
      </c>
      <c r="K455" s="419" t="s">
        <v>80</v>
      </c>
      <c r="L455" s="548" t="s">
        <v>80</v>
      </c>
      <c r="M455" s="548" t="s">
        <v>80</v>
      </c>
      <c r="N455" s="548" t="s">
        <v>80</v>
      </c>
      <c r="O455" s="549" t="s">
        <v>80</v>
      </c>
      <c r="P455" s="527" t="s">
        <v>80</v>
      </c>
      <c r="Q455" s="528" t="s">
        <v>80</v>
      </c>
      <c r="R455" s="553" t="s">
        <v>80</v>
      </c>
      <c r="S455" s="549"/>
      <c r="T455" s="552">
        <v>2468.6799999999998</v>
      </c>
      <c r="U455" s="552">
        <v>1502.5250000000001</v>
      </c>
      <c r="V455" s="550">
        <v>0</v>
      </c>
      <c r="W455" s="419">
        <v>3971.2049999999999</v>
      </c>
      <c r="X455" s="419">
        <v>0</v>
      </c>
      <c r="Y455" s="419">
        <v>10000</v>
      </c>
      <c r="Z455" s="419">
        <v>40000</v>
      </c>
      <c r="AA455" s="419">
        <v>0</v>
      </c>
      <c r="AB455" s="419">
        <v>50000</v>
      </c>
      <c r="AC455" s="419">
        <v>0</v>
      </c>
      <c r="AD455" s="419">
        <v>0</v>
      </c>
      <c r="AE455" s="419">
        <v>100000</v>
      </c>
      <c r="AF455" s="419">
        <v>0</v>
      </c>
      <c r="AG455" s="419">
        <v>100000</v>
      </c>
      <c r="AH455" s="419">
        <v>0</v>
      </c>
      <c r="AI455" s="419">
        <v>0</v>
      </c>
      <c r="AJ455" s="419">
        <v>0</v>
      </c>
      <c r="AK455" s="419">
        <v>0</v>
      </c>
      <c r="AL455" s="419">
        <v>0</v>
      </c>
      <c r="AM455" s="419">
        <v>0</v>
      </c>
      <c r="AN455" s="419">
        <v>1000</v>
      </c>
      <c r="AO455" s="419">
        <v>4000</v>
      </c>
      <c r="AP455" s="419">
        <v>0</v>
      </c>
      <c r="AQ455" s="419">
        <v>5000</v>
      </c>
      <c r="AR455" s="419">
        <v>0</v>
      </c>
      <c r="AS455" s="419">
        <v>1500</v>
      </c>
      <c r="AT455" s="419">
        <v>6000</v>
      </c>
      <c r="AU455" s="419">
        <v>0</v>
      </c>
      <c r="AV455" s="419">
        <v>7500</v>
      </c>
      <c r="AW455" s="419">
        <v>0</v>
      </c>
      <c r="AX455" s="419">
        <v>2500</v>
      </c>
      <c r="AY455" s="419">
        <v>10000</v>
      </c>
      <c r="AZ455" s="419">
        <v>0</v>
      </c>
      <c r="BA455" s="419">
        <v>12500</v>
      </c>
      <c r="BB455" s="419">
        <v>0</v>
      </c>
      <c r="BC455" s="419">
        <v>5000</v>
      </c>
      <c r="BD455" s="419">
        <v>20000</v>
      </c>
      <c r="BE455" s="419">
        <v>0</v>
      </c>
      <c r="BF455" s="419">
        <v>25000</v>
      </c>
      <c r="BG455" s="419">
        <v>0</v>
      </c>
      <c r="BH455" s="419">
        <v>0</v>
      </c>
      <c r="BI455" s="419">
        <v>10000</v>
      </c>
      <c r="BJ455" s="419">
        <v>0</v>
      </c>
      <c r="BK455" s="419">
        <v>10000</v>
      </c>
      <c r="BL455" s="419">
        <v>0</v>
      </c>
      <c r="BM455" s="419">
        <v>0</v>
      </c>
      <c r="BN455" s="419">
        <v>15000</v>
      </c>
      <c r="BO455" s="419">
        <v>0</v>
      </c>
      <c r="BP455" s="419">
        <v>15000</v>
      </c>
      <c r="BQ455" s="419">
        <v>0</v>
      </c>
      <c r="BR455" s="419">
        <v>0</v>
      </c>
      <c r="BS455" s="419">
        <v>25000</v>
      </c>
      <c r="BT455" s="419">
        <v>0</v>
      </c>
      <c r="BU455" s="419">
        <v>25000</v>
      </c>
      <c r="BV455" s="419">
        <v>0</v>
      </c>
      <c r="BW455" s="419">
        <v>0</v>
      </c>
      <c r="BX455" s="419">
        <v>50000</v>
      </c>
      <c r="BY455" s="419">
        <v>0</v>
      </c>
      <c r="BZ455" s="419">
        <v>50000</v>
      </c>
      <c r="CA455" s="609">
        <v>0</v>
      </c>
      <c r="CB455" s="419">
        <v>0</v>
      </c>
      <c r="CC455" s="419">
        <v>0</v>
      </c>
      <c r="CD455" s="419">
        <v>0</v>
      </c>
      <c r="CE455" s="419">
        <v>0</v>
      </c>
      <c r="CF455" s="419">
        <v>0</v>
      </c>
      <c r="CG455" s="419">
        <v>0</v>
      </c>
      <c r="CH455" s="419">
        <v>0</v>
      </c>
      <c r="CI455" s="419">
        <v>0</v>
      </c>
      <c r="CJ455" s="419">
        <v>0</v>
      </c>
      <c r="CK455" s="419">
        <v>0</v>
      </c>
      <c r="CL455" s="419">
        <v>0</v>
      </c>
      <c r="CM455" s="419">
        <v>0</v>
      </c>
      <c r="CN455" s="419">
        <v>0</v>
      </c>
      <c r="CO455" s="419">
        <v>0</v>
      </c>
      <c r="CP455" s="419">
        <v>0</v>
      </c>
      <c r="CQ455" s="419">
        <v>0</v>
      </c>
      <c r="CR455" s="419">
        <v>0</v>
      </c>
      <c r="CS455" s="419">
        <v>0</v>
      </c>
      <c r="CT455" s="419">
        <v>0</v>
      </c>
      <c r="CU455" s="419">
        <v>0</v>
      </c>
      <c r="CV455" s="731">
        <v>0</v>
      </c>
      <c r="CW455" s="419">
        <v>0</v>
      </c>
      <c r="CX455" s="419">
        <v>0</v>
      </c>
      <c r="CY455" s="419">
        <v>0</v>
      </c>
      <c r="CZ455" s="419" t="s">
        <v>80</v>
      </c>
      <c r="DA455" s="419"/>
      <c r="DB455" s="419" t="s">
        <v>80</v>
      </c>
      <c r="DC455" s="419">
        <v>0</v>
      </c>
      <c r="DD455" s="419" t="s">
        <v>2095</v>
      </c>
      <c r="DE455" s="553"/>
      <c r="DF455" s="526" t="s">
        <v>80</v>
      </c>
      <c r="DG455" s="715"/>
      <c r="DH455" s="714"/>
      <c r="DI455" s="712"/>
      <c r="DJ455" s="713"/>
      <c r="DK455" s="713"/>
      <c r="DL455" s="41"/>
      <c r="DM455" s="41"/>
      <c r="DN455" s="41"/>
      <c r="DO455" s="41"/>
      <c r="DP455" s="41"/>
      <c r="DQ455" s="41"/>
      <c r="DR455" s="41"/>
      <c r="DS455" s="41"/>
      <c r="DT455" s="41"/>
      <c r="DU455" s="41"/>
    </row>
    <row r="456" spans="1:125" s="52" customFormat="1" ht="47.25" customHeight="1">
      <c r="A456" s="877"/>
      <c r="B456" s="362" t="s">
        <v>2091</v>
      </c>
      <c r="C456" s="66" t="s">
        <v>80</v>
      </c>
      <c r="D456" s="66" t="s">
        <v>80</v>
      </c>
      <c r="E456" s="66" t="s">
        <v>80</v>
      </c>
      <c r="F456" s="96" t="s">
        <v>80</v>
      </c>
      <c r="G456" s="96" t="s">
        <v>80</v>
      </c>
      <c r="H456" s="66" t="s">
        <v>80</v>
      </c>
      <c r="I456" s="46">
        <f>SUM(I452:I455)</f>
        <v>155988.27823435</v>
      </c>
      <c r="J456" s="46">
        <f t="shared" ref="J456:CV456" si="121">SUM(J452:J455)</f>
        <v>89128.264259999996</v>
      </c>
      <c r="K456" s="46">
        <f t="shared" si="121"/>
        <v>66860.013974350004</v>
      </c>
      <c r="L456" s="46">
        <f t="shared" si="121"/>
        <v>0</v>
      </c>
      <c r="M456" s="46">
        <f t="shared" si="121"/>
        <v>80215.437833999997</v>
      </c>
      <c r="N456" s="46">
        <f t="shared" si="121"/>
        <v>0</v>
      </c>
      <c r="O456" s="66" t="s">
        <v>80</v>
      </c>
      <c r="P456" s="306" t="s">
        <v>80</v>
      </c>
      <c r="Q456" s="306" t="s">
        <v>80</v>
      </c>
      <c r="R456" s="306" t="s">
        <v>80</v>
      </c>
      <c r="S456" s="66" t="s">
        <v>80</v>
      </c>
      <c r="T456" s="46">
        <f t="shared" si="121"/>
        <v>2468.6799999999998</v>
      </c>
      <c r="U456" s="46">
        <f t="shared" si="121"/>
        <v>1502.5250000000001</v>
      </c>
      <c r="V456" s="46">
        <f t="shared" si="121"/>
        <v>0</v>
      </c>
      <c r="W456" s="46">
        <f t="shared" si="121"/>
        <v>3971.2049999999999</v>
      </c>
      <c r="X456" s="46">
        <f t="shared" si="121"/>
        <v>0</v>
      </c>
      <c r="Y456" s="46">
        <f t="shared" si="121"/>
        <v>11405</v>
      </c>
      <c r="Z456" s="46">
        <f t="shared" si="121"/>
        <v>41369.201444350001</v>
      </c>
      <c r="AA456" s="46">
        <f t="shared" si="121"/>
        <v>12645</v>
      </c>
      <c r="AB456" s="46">
        <f t="shared" si="121"/>
        <v>65419.201444350001</v>
      </c>
      <c r="AC456" s="46">
        <f t="shared" si="121"/>
        <v>0</v>
      </c>
      <c r="AD456" s="46">
        <f t="shared" si="121"/>
        <v>10388.286120499999</v>
      </c>
      <c r="AE456" s="46">
        <f t="shared" si="121"/>
        <v>118430.01253000001</v>
      </c>
      <c r="AF456" s="46">
        <f t="shared" si="121"/>
        <v>78739.981349499998</v>
      </c>
      <c r="AG456" s="46">
        <f t="shared" si="121"/>
        <v>207558.28</v>
      </c>
      <c r="AH456" s="46">
        <f t="shared" si="121"/>
        <v>34800</v>
      </c>
      <c r="AI456" s="46">
        <f t="shared" ref="AI456:AM456" si="122">SUM(AI452:AI455)</f>
        <v>0</v>
      </c>
      <c r="AJ456" s="46">
        <f t="shared" si="122"/>
        <v>0</v>
      </c>
      <c r="AK456" s="46">
        <f t="shared" si="122"/>
        <v>0</v>
      </c>
      <c r="AL456" s="46">
        <f t="shared" si="122"/>
        <v>0</v>
      </c>
      <c r="AM456" s="46">
        <f t="shared" si="122"/>
        <v>0</v>
      </c>
      <c r="AN456" s="46">
        <f t="shared" si="121"/>
        <v>1140.5</v>
      </c>
      <c r="AO456" s="46">
        <f t="shared" si="121"/>
        <v>4136.9201444350001</v>
      </c>
      <c r="AP456" s="46">
        <f t="shared" si="121"/>
        <v>1264.5</v>
      </c>
      <c r="AQ456" s="46">
        <f t="shared" si="121"/>
        <v>6541.9201444350001</v>
      </c>
      <c r="AR456" s="46">
        <f t="shared" si="121"/>
        <v>0</v>
      </c>
      <c r="AS456" s="46">
        <f t="shared" si="121"/>
        <v>1710.75</v>
      </c>
      <c r="AT456" s="46">
        <f t="shared" si="121"/>
        <v>6205.3802166525002</v>
      </c>
      <c r="AU456" s="46">
        <f t="shared" si="121"/>
        <v>1896.75</v>
      </c>
      <c r="AV456" s="46">
        <f t="shared" si="121"/>
        <v>9812.8802166525002</v>
      </c>
      <c r="AW456" s="46">
        <f t="shared" si="121"/>
        <v>0</v>
      </c>
      <c r="AX456" s="46">
        <f t="shared" si="121"/>
        <v>2851.25</v>
      </c>
      <c r="AY456" s="46">
        <f t="shared" si="121"/>
        <v>10342.3003610875</v>
      </c>
      <c r="AZ456" s="46">
        <f t="shared" si="121"/>
        <v>3161.25</v>
      </c>
      <c r="BA456" s="46">
        <f t="shared" si="121"/>
        <v>16354.8003610875</v>
      </c>
      <c r="BB456" s="46">
        <f t="shared" si="121"/>
        <v>0</v>
      </c>
      <c r="BC456" s="46">
        <f t="shared" si="121"/>
        <v>5702.5</v>
      </c>
      <c r="BD456" s="46">
        <f t="shared" si="121"/>
        <v>20684.600722175001</v>
      </c>
      <c r="BE456" s="46">
        <f t="shared" si="121"/>
        <v>6322.5</v>
      </c>
      <c r="BF456" s="46">
        <f t="shared" si="121"/>
        <v>32709.600722175001</v>
      </c>
      <c r="BG456" s="46">
        <f t="shared" si="121"/>
        <v>0</v>
      </c>
      <c r="BH456" s="46">
        <f t="shared" si="121"/>
        <v>1038.8286120499999</v>
      </c>
      <c r="BI456" s="46">
        <f t="shared" si="121"/>
        <v>11843.001253</v>
      </c>
      <c r="BJ456" s="46">
        <f t="shared" si="121"/>
        <v>7873.9981349500003</v>
      </c>
      <c r="BK456" s="46">
        <f t="shared" si="121"/>
        <v>20755.828000000001</v>
      </c>
      <c r="BL456" s="46">
        <f t="shared" si="121"/>
        <v>8700</v>
      </c>
      <c r="BM456" s="46">
        <f t="shared" si="121"/>
        <v>1558.2429180749998</v>
      </c>
      <c r="BN456" s="46">
        <f t="shared" si="121"/>
        <v>17764.5018795</v>
      </c>
      <c r="BO456" s="46">
        <f t="shared" si="121"/>
        <v>11810.997202425</v>
      </c>
      <c r="BP456" s="46">
        <f t="shared" si="121"/>
        <v>31133.741999999998</v>
      </c>
      <c r="BQ456" s="46">
        <f t="shared" si="121"/>
        <v>3480</v>
      </c>
      <c r="BR456" s="46">
        <f t="shared" si="121"/>
        <v>2597.0715301249998</v>
      </c>
      <c r="BS456" s="46">
        <f t="shared" si="121"/>
        <v>29607.503132500002</v>
      </c>
      <c r="BT456" s="46">
        <f t="shared" si="121"/>
        <v>19684.995337375</v>
      </c>
      <c r="BU456" s="46">
        <f t="shared" si="121"/>
        <v>51889.57</v>
      </c>
      <c r="BV456" s="46">
        <f t="shared" si="121"/>
        <v>5220</v>
      </c>
      <c r="BW456" s="46">
        <f t="shared" si="121"/>
        <v>5194.1430602499995</v>
      </c>
      <c r="BX456" s="46">
        <f t="shared" si="121"/>
        <v>59215.006265000004</v>
      </c>
      <c r="BY456" s="46">
        <f t="shared" si="121"/>
        <v>39369.990674749999</v>
      </c>
      <c r="BZ456" s="46">
        <f t="shared" si="121"/>
        <v>103779.14</v>
      </c>
      <c r="CA456" s="717">
        <f t="shared" si="121"/>
        <v>17400</v>
      </c>
      <c r="CB456" s="743">
        <f t="shared" ref="CB456:CU456" si="123">SUM(CB452:CB455)</f>
        <v>0</v>
      </c>
      <c r="CC456" s="743">
        <f t="shared" si="123"/>
        <v>0</v>
      </c>
      <c r="CD456" s="743">
        <f t="shared" si="123"/>
        <v>0</v>
      </c>
      <c r="CE456" s="743">
        <f t="shared" si="123"/>
        <v>0</v>
      </c>
      <c r="CF456" s="743">
        <f t="shared" si="123"/>
        <v>0</v>
      </c>
      <c r="CG456" s="743">
        <f t="shared" si="123"/>
        <v>0</v>
      </c>
      <c r="CH456" s="743">
        <f t="shared" si="123"/>
        <v>0</v>
      </c>
      <c r="CI456" s="743">
        <f t="shared" si="123"/>
        <v>0</v>
      </c>
      <c r="CJ456" s="743">
        <f t="shared" si="123"/>
        <v>0</v>
      </c>
      <c r="CK456" s="743">
        <f t="shared" si="123"/>
        <v>0</v>
      </c>
      <c r="CL456" s="743">
        <f t="shared" si="123"/>
        <v>0</v>
      </c>
      <c r="CM456" s="743">
        <f t="shared" si="123"/>
        <v>0</v>
      </c>
      <c r="CN456" s="743">
        <f t="shared" si="123"/>
        <v>0</v>
      </c>
      <c r="CO456" s="743">
        <f t="shared" si="123"/>
        <v>0</v>
      </c>
      <c r="CP456" s="743">
        <f t="shared" si="123"/>
        <v>0</v>
      </c>
      <c r="CQ456" s="743">
        <f t="shared" si="123"/>
        <v>0</v>
      </c>
      <c r="CR456" s="743">
        <f t="shared" si="123"/>
        <v>0</v>
      </c>
      <c r="CS456" s="743">
        <f t="shared" si="123"/>
        <v>0</v>
      </c>
      <c r="CT456" s="743">
        <f t="shared" si="123"/>
        <v>0</v>
      </c>
      <c r="CU456" s="743">
        <f t="shared" si="123"/>
        <v>0</v>
      </c>
      <c r="CV456" s="727">
        <f t="shared" si="121"/>
        <v>0</v>
      </c>
      <c r="CW456" s="46">
        <f>SUM(CW452:CW455)</f>
        <v>80215.437833999997</v>
      </c>
      <c r="CX456" s="46">
        <f>SUM(CX452:CX455)</f>
        <v>0</v>
      </c>
      <c r="CY456" s="46">
        <f>SUM(CY452:CY455)</f>
        <v>0</v>
      </c>
      <c r="CZ456" s="390" t="s">
        <v>80</v>
      </c>
      <c r="DA456" s="390" t="s">
        <v>80</v>
      </c>
      <c r="DB456" s="390">
        <f t="shared" ref="DB456:DC456" si="124">SUM(DB452:DB455)</f>
        <v>6703.8459999999995</v>
      </c>
      <c r="DC456" s="390">
        <f t="shared" si="124"/>
        <v>0</v>
      </c>
      <c r="DD456" s="306" t="s">
        <v>80</v>
      </c>
      <c r="DE456" s="306" t="s">
        <v>80</v>
      </c>
      <c r="DF456" s="306" t="s">
        <v>80</v>
      </c>
      <c r="DG456" s="41"/>
      <c r="DH456" s="41"/>
      <c r="DI456" s="41"/>
      <c r="DJ456" s="41"/>
      <c r="DK456" s="41"/>
      <c r="DL456" s="41"/>
      <c r="DM456" s="41"/>
      <c r="DN456" s="41"/>
      <c r="DO456" s="41"/>
      <c r="DP456" s="41"/>
      <c r="DQ456" s="41"/>
      <c r="DR456" s="41"/>
      <c r="DS456" s="41"/>
      <c r="DT456" s="41"/>
      <c r="DU456" s="41"/>
    </row>
    <row r="457" spans="1:125" s="52" customFormat="1" ht="47.25" customHeight="1">
      <c r="A457" s="877"/>
      <c r="B457" s="363" t="s">
        <v>2092</v>
      </c>
      <c r="C457" s="65" t="s">
        <v>80</v>
      </c>
      <c r="D457" s="65" t="s">
        <v>80</v>
      </c>
      <c r="E457" s="65" t="s">
        <v>80</v>
      </c>
      <c r="F457" s="97" t="s">
        <v>80</v>
      </c>
      <c r="G457" s="97" t="s">
        <v>80</v>
      </c>
      <c r="H457" s="65" t="s">
        <v>80</v>
      </c>
      <c r="I457" s="26">
        <v>0</v>
      </c>
      <c r="J457" s="26">
        <v>0</v>
      </c>
      <c r="K457" s="39">
        <v>0</v>
      </c>
      <c r="L457" s="26">
        <v>0</v>
      </c>
      <c r="M457" s="26">
        <v>0</v>
      </c>
      <c r="N457" s="26">
        <v>0</v>
      </c>
      <c r="O457" s="65" t="s">
        <v>80</v>
      </c>
      <c r="P457" s="316" t="s">
        <v>80</v>
      </c>
      <c r="Q457" s="317" t="s">
        <v>80</v>
      </c>
      <c r="R457" s="317" t="s">
        <v>80</v>
      </c>
      <c r="S457" s="65" t="s">
        <v>80</v>
      </c>
      <c r="T457" s="26"/>
      <c r="U457" s="26"/>
      <c r="V457" s="26"/>
      <c r="W457" s="26">
        <v>0</v>
      </c>
      <c r="X457" s="26">
        <v>0</v>
      </c>
      <c r="Y457" s="26">
        <v>0</v>
      </c>
      <c r="Z457" s="26">
        <v>0</v>
      </c>
      <c r="AA457" s="26">
        <v>0</v>
      </c>
      <c r="AB457" s="26">
        <v>0</v>
      </c>
      <c r="AC457" s="26">
        <v>0</v>
      </c>
      <c r="AD457" s="26">
        <v>0</v>
      </c>
      <c r="AE457" s="26">
        <v>0</v>
      </c>
      <c r="AF457" s="26">
        <v>0</v>
      </c>
      <c r="AG457" s="26">
        <v>0</v>
      </c>
      <c r="AH457" s="26">
        <v>0</v>
      </c>
      <c r="AI457" s="26">
        <v>0</v>
      </c>
      <c r="AJ457" s="26">
        <v>0</v>
      </c>
      <c r="AK457" s="26">
        <v>0</v>
      </c>
      <c r="AL457" s="26">
        <v>0</v>
      </c>
      <c r="AM457" s="26">
        <v>0</v>
      </c>
      <c r="AN457" s="26">
        <v>0</v>
      </c>
      <c r="AO457" s="26">
        <v>0</v>
      </c>
      <c r="AP457" s="26">
        <v>0</v>
      </c>
      <c r="AQ457" s="26">
        <v>0</v>
      </c>
      <c r="AR457" s="26">
        <v>0</v>
      </c>
      <c r="AS457" s="26">
        <v>0</v>
      </c>
      <c r="AT457" s="26">
        <v>0</v>
      </c>
      <c r="AU457" s="26">
        <v>0</v>
      </c>
      <c r="AV457" s="26">
        <v>0</v>
      </c>
      <c r="AW457" s="26">
        <v>0</v>
      </c>
      <c r="AX457" s="26">
        <v>0</v>
      </c>
      <c r="AY457" s="26">
        <v>0</v>
      </c>
      <c r="AZ457" s="26">
        <v>0</v>
      </c>
      <c r="BA457" s="26">
        <v>0</v>
      </c>
      <c r="BB457" s="26">
        <v>0</v>
      </c>
      <c r="BC457" s="26">
        <v>0</v>
      </c>
      <c r="BD457" s="26">
        <v>0</v>
      </c>
      <c r="BE457" s="26">
        <v>0</v>
      </c>
      <c r="BF457" s="26">
        <v>0</v>
      </c>
      <c r="BG457" s="26">
        <v>0</v>
      </c>
      <c r="BH457" s="26">
        <v>0</v>
      </c>
      <c r="BI457" s="26">
        <v>0</v>
      </c>
      <c r="BJ457" s="26">
        <v>0</v>
      </c>
      <c r="BK457" s="26">
        <v>0</v>
      </c>
      <c r="BL457" s="26">
        <v>0</v>
      </c>
      <c r="BM457" s="26">
        <v>0</v>
      </c>
      <c r="BN457" s="26">
        <v>0</v>
      </c>
      <c r="BO457" s="26">
        <v>0</v>
      </c>
      <c r="BP457" s="26">
        <v>0</v>
      </c>
      <c r="BQ457" s="26">
        <v>0</v>
      </c>
      <c r="BR457" s="26">
        <v>0</v>
      </c>
      <c r="BS457" s="26">
        <v>0</v>
      </c>
      <c r="BT457" s="26">
        <v>0</v>
      </c>
      <c r="BU457" s="26">
        <v>0</v>
      </c>
      <c r="BV457" s="26">
        <v>0</v>
      </c>
      <c r="BW457" s="26">
        <v>0</v>
      </c>
      <c r="BX457" s="26">
        <v>0</v>
      </c>
      <c r="BY457" s="26">
        <v>0</v>
      </c>
      <c r="BZ457" s="26">
        <v>0</v>
      </c>
      <c r="CA457" s="719">
        <v>0</v>
      </c>
      <c r="CB457" s="742">
        <v>0</v>
      </c>
      <c r="CC457" s="742">
        <v>0</v>
      </c>
      <c r="CD457" s="742">
        <v>0</v>
      </c>
      <c r="CE457" s="742">
        <v>0</v>
      </c>
      <c r="CF457" s="742">
        <v>0</v>
      </c>
      <c r="CG457" s="742">
        <v>0</v>
      </c>
      <c r="CH457" s="742">
        <v>0</v>
      </c>
      <c r="CI457" s="742">
        <v>0</v>
      </c>
      <c r="CJ457" s="742">
        <v>0</v>
      </c>
      <c r="CK457" s="742">
        <v>0</v>
      </c>
      <c r="CL457" s="742">
        <v>0</v>
      </c>
      <c r="CM457" s="742">
        <v>0</v>
      </c>
      <c r="CN457" s="742">
        <v>0</v>
      </c>
      <c r="CO457" s="742">
        <v>0</v>
      </c>
      <c r="CP457" s="742">
        <v>0</v>
      </c>
      <c r="CQ457" s="742">
        <v>0</v>
      </c>
      <c r="CR457" s="742">
        <v>0</v>
      </c>
      <c r="CS457" s="742">
        <v>0</v>
      </c>
      <c r="CT457" s="742">
        <v>0</v>
      </c>
      <c r="CU457" s="742">
        <v>0</v>
      </c>
      <c r="CV457" s="733">
        <v>0</v>
      </c>
      <c r="CW457" s="26">
        <v>0</v>
      </c>
      <c r="CX457" s="26">
        <v>0</v>
      </c>
      <c r="CY457" s="26">
        <v>0</v>
      </c>
      <c r="CZ457" s="314" t="s">
        <v>80</v>
      </c>
      <c r="DA457" s="315" t="s">
        <v>80</v>
      </c>
      <c r="DB457" s="398">
        <v>0</v>
      </c>
      <c r="DC457" s="398">
        <v>0</v>
      </c>
      <c r="DD457" s="399" t="s">
        <v>80</v>
      </c>
      <c r="DE457" s="399" t="s">
        <v>80</v>
      </c>
      <c r="DF457" s="399" t="s">
        <v>80</v>
      </c>
      <c r="DG457" s="41"/>
      <c r="DH457" s="41"/>
      <c r="DI457" s="41"/>
      <c r="DJ457" s="41"/>
      <c r="DK457" s="41"/>
      <c r="DL457" s="41"/>
      <c r="DM457" s="41"/>
      <c r="DN457" s="41"/>
      <c r="DO457" s="41"/>
      <c r="DP457" s="41"/>
      <c r="DQ457" s="41"/>
      <c r="DR457" s="41"/>
      <c r="DS457" s="41"/>
      <c r="DT457" s="41"/>
      <c r="DU457" s="41"/>
    </row>
    <row r="458" spans="1:125" s="52" customFormat="1" ht="47.25" customHeight="1">
      <c r="A458" s="878"/>
      <c r="B458" s="364" t="s">
        <v>2093</v>
      </c>
      <c r="C458" s="67" t="s">
        <v>80</v>
      </c>
      <c r="D458" s="67" t="s">
        <v>80</v>
      </c>
      <c r="E458" s="67" t="s">
        <v>80</v>
      </c>
      <c r="F458" s="95" t="s">
        <v>80</v>
      </c>
      <c r="G458" s="95" t="s">
        <v>80</v>
      </c>
      <c r="H458" s="67" t="s">
        <v>80</v>
      </c>
      <c r="I458" s="45">
        <f>I456+I457</f>
        <v>155988.27823435</v>
      </c>
      <c r="J458" s="45">
        <f t="shared" ref="J458:CV458" si="125">J456+J457</f>
        <v>89128.264259999996</v>
      </c>
      <c r="K458" s="45">
        <f t="shared" si="125"/>
        <v>66860.013974350004</v>
      </c>
      <c r="L458" s="45">
        <f t="shared" si="125"/>
        <v>0</v>
      </c>
      <c r="M458" s="45">
        <f t="shared" si="125"/>
        <v>80215.437833999997</v>
      </c>
      <c r="N458" s="45">
        <f t="shared" si="125"/>
        <v>0</v>
      </c>
      <c r="O458" s="67" t="s">
        <v>80</v>
      </c>
      <c r="P458" s="320" t="s">
        <v>80</v>
      </c>
      <c r="Q458" s="321" t="s">
        <v>80</v>
      </c>
      <c r="R458" s="321" t="s">
        <v>80</v>
      </c>
      <c r="S458" s="67" t="s">
        <v>80</v>
      </c>
      <c r="T458" s="45">
        <f t="shared" si="125"/>
        <v>2468.6799999999998</v>
      </c>
      <c r="U458" s="45">
        <f t="shared" si="125"/>
        <v>1502.5250000000001</v>
      </c>
      <c r="V458" s="45">
        <f t="shared" si="125"/>
        <v>0</v>
      </c>
      <c r="W458" s="45">
        <f t="shared" si="125"/>
        <v>3971.2049999999999</v>
      </c>
      <c r="X458" s="45">
        <f t="shared" si="125"/>
        <v>0</v>
      </c>
      <c r="Y458" s="45">
        <f t="shared" si="125"/>
        <v>11405</v>
      </c>
      <c r="Z458" s="45">
        <f t="shared" si="125"/>
        <v>41369.201444350001</v>
      </c>
      <c r="AA458" s="45">
        <f t="shared" si="125"/>
        <v>12645</v>
      </c>
      <c r="AB458" s="45">
        <f t="shared" si="125"/>
        <v>65419.201444350001</v>
      </c>
      <c r="AC458" s="45">
        <f t="shared" si="125"/>
        <v>0</v>
      </c>
      <c r="AD458" s="45">
        <f t="shared" si="125"/>
        <v>10388.286120499999</v>
      </c>
      <c r="AE458" s="45">
        <f t="shared" si="125"/>
        <v>118430.01253000001</v>
      </c>
      <c r="AF458" s="45">
        <f t="shared" si="125"/>
        <v>78739.981349499998</v>
      </c>
      <c r="AG458" s="45">
        <f t="shared" si="125"/>
        <v>207558.28</v>
      </c>
      <c r="AH458" s="45">
        <f t="shared" si="125"/>
        <v>34800</v>
      </c>
      <c r="AI458" s="45">
        <f t="shared" ref="AI458:AM458" si="126">AI456+AI457</f>
        <v>0</v>
      </c>
      <c r="AJ458" s="45">
        <f t="shared" si="126"/>
        <v>0</v>
      </c>
      <c r="AK458" s="45">
        <f t="shared" si="126"/>
        <v>0</v>
      </c>
      <c r="AL458" s="45">
        <f t="shared" si="126"/>
        <v>0</v>
      </c>
      <c r="AM458" s="45">
        <f t="shared" si="126"/>
        <v>0</v>
      </c>
      <c r="AN458" s="45">
        <f t="shared" si="125"/>
        <v>1140.5</v>
      </c>
      <c r="AO458" s="45">
        <f t="shared" si="125"/>
        <v>4136.9201444350001</v>
      </c>
      <c r="AP458" s="45">
        <f t="shared" si="125"/>
        <v>1264.5</v>
      </c>
      <c r="AQ458" s="45">
        <f t="shared" si="125"/>
        <v>6541.9201444350001</v>
      </c>
      <c r="AR458" s="45">
        <f t="shared" si="125"/>
        <v>0</v>
      </c>
      <c r="AS458" s="45">
        <f t="shared" si="125"/>
        <v>1710.75</v>
      </c>
      <c r="AT458" s="45">
        <f t="shared" si="125"/>
        <v>6205.3802166525002</v>
      </c>
      <c r="AU458" s="45">
        <f t="shared" si="125"/>
        <v>1896.75</v>
      </c>
      <c r="AV458" s="45">
        <f t="shared" si="125"/>
        <v>9812.8802166525002</v>
      </c>
      <c r="AW458" s="45">
        <f t="shared" si="125"/>
        <v>0</v>
      </c>
      <c r="AX458" s="45">
        <f t="shared" si="125"/>
        <v>2851.25</v>
      </c>
      <c r="AY458" s="45">
        <f t="shared" si="125"/>
        <v>10342.3003610875</v>
      </c>
      <c r="AZ458" s="45">
        <f t="shared" si="125"/>
        <v>3161.25</v>
      </c>
      <c r="BA458" s="45">
        <f t="shared" si="125"/>
        <v>16354.8003610875</v>
      </c>
      <c r="BB458" s="45">
        <f t="shared" si="125"/>
        <v>0</v>
      </c>
      <c r="BC458" s="45">
        <f t="shared" si="125"/>
        <v>5702.5</v>
      </c>
      <c r="BD458" s="45">
        <f t="shared" si="125"/>
        <v>20684.600722175001</v>
      </c>
      <c r="BE458" s="45">
        <f t="shared" si="125"/>
        <v>6322.5</v>
      </c>
      <c r="BF458" s="45">
        <f t="shared" si="125"/>
        <v>32709.600722175001</v>
      </c>
      <c r="BG458" s="45">
        <f t="shared" si="125"/>
        <v>0</v>
      </c>
      <c r="BH458" s="45">
        <f t="shared" si="125"/>
        <v>1038.8286120499999</v>
      </c>
      <c r="BI458" s="45">
        <f t="shared" si="125"/>
        <v>11843.001253</v>
      </c>
      <c r="BJ458" s="45">
        <f t="shared" si="125"/>
        <v>7873.9981349500003</v>
      </c>
      <c r="BK458" s="45">
        <f t="shared" si="125"/>
        <v>20755.828000000001</v>
      </c>
      <c r="BL458" s="45">
        <f t="shared" si="125"/>
        <v>8700</v>
      </c>
      <c r="BM458" s="45">
        <f t="shared" si="125"/>
        <v>1558.2429180749998</v>
      </c>
      <c r="BN458" s="45">
        <f t="shared" si="125"/>
        <v>17764.5018795</v>
      </c>
      <c r="BO458" s="45">
        <f t="shared" si="125"/>
        <v>11810.997202425</v>
      </c>
      <c r="BP458" s="45">
        <f t="shared" si="125"/>
        <v>31133.741999999998</v>
      </c>
      <c r="BQ458" s="45">
        <f t="shared" si="125"/>
        <v>3480</v>
      </c>
      <c r="BR458" s="45">
        <f t="shared" si="125"/>
        <v>2597.0715301249998</v>
      </c>
      <c r="BS458" s="45">
        <f t="shared" si="125"/>
        <v>29607.503132500002</v>
      </c>
      <c r="BT458" s="45">
        <f t="shared" si="125"/>
        <v>19684.995337375</v>
      </c>
      <c r="BU458" s="45">
        <f t="shared" si="125"/>
        <v>51889.57</v>
      </c>
      <c r="BV458" s="45">
        <f t="shared" si="125"/>
        <v>5220</v>
      </c>
      <c r="BW458" s="45">
        <f t="shared" si="125"/>
        <v>5194.1430602499995</v>
      </c>
      <c r="BX458" s="45">
        <f t="shared" si="125"/>
        <v>59215.006265000004</v>
      </c>
      <c r="BY458" s="45">
        <f t="shared" si="125"/>
        <v>39369.990674749999</v>
      </c>
      <c r="BZ458" s="45">
        <f t="shared" si="125"/>
        <v>103779.14</v>
      </c>
      <c r="CA458" s="716">
        <f t="shared" si="125"/>
        <v>17400</v>
      </c>
      <c r="CB458" s="708">
        <f t="shared" ref="CB458:CU458" si="127">CB456+CB457</f>
        <v>0</v>
      </c>
      <c r="CC458" s="708">
        <f t="shared" si="127"/>
        <v>0</v>
      </c>
      <c r="CD458" s="708">
        <f t="shared" si="127"/>
        <v>0</v>
      </c>
      <c r="CE458" s="708">
        <f t="shared" si="127"/>
        <v>0</v>
      </c>
      <c r="CF458" s="708">
        <f t="shared" si="127"/>
        <v>0</v>
      </c>
      <c r="CG458" s="708">
        <f t="shared" si="127"/>
        <v>0</v>
      </c>
      <c r="CH458" s="708">
        <f t="shared" si="127"/>
        <v>0</v>
      </c>
      <c r="CI458" s="708">
        <f t="shared" si="127"/>
        <v>0</v>
      </c>
      <c r="CJ458" s="708">
        <f t="shared" si="127"/>
        <v>0</v>
      </c>
      <c r="CK458" s="708">
        <f t="shared" si="127"/>
        <v>0</v>
      </c>
      <c r="CL458" s="708">
        <f t="shared" si="127"/>
        <v>0</v>
      </c>
      <c r="CM458" s="708">
        <f t="shared" si="127"/>
        <v>0</v>
      </c>
      <c r="CN458" s="708">
        <f t="shared" si="127"/>
        <v>0</v>
      </c>
      <c r="CO458" s="708">
        <f t="shared" si="127"/>
        <v>0</v>
      </c>
      <c r="CP458" s="708">
        <f t="shared" si="127"/>
        <v>0</v>
      </c>
      <c r="CQ458" s="708">
        <f t="shared" si="127"/>
        <v>0</v>
      </c>
      <c r="CR458" s="708">
        <f t="shared" si="127"/>
        <v>0</v>
      </c>
      <c r="CS458" s="708">
        <f t="shared" si="127"/>
        <v>0</v>
      </c>
      <c r="CT458" s="708">
        <f t="shared" si="127"/>
        <v>0</v>
      </c>
      <c r="CU458" s="708">
        <f t="shared" si="127"/>
        <v>0</v>
      </c>
      <c r="CV458" s="726">
        <f t="shared" si="125"/>
        <v>0</v>
      </c>
      <c r="CW458" s="45">
        <f>CW456+CW457</f>
        <v>80215.437833999997</v>
      </c>
      <c r="CX458" s="45">
        <f>CX456+CX457</f>
        <v>0</v>
      </c>
      <c r="CY458" s="45">
        <f>CY456+CY457</f>
        <v>0</v>
      </c>
      <c r="CZ458" s="318" t="s">
        <v>80</v>
      </c>
      <c r="DA458" s="319" t="s">
        <v>80</v>
      </c>
      <c r="DB458" s="394">
        <f>DB456+DB457</f>
        <v>6703.8459999999995</v>
      </c>
      <c r="DC458" s="394">
        <f>DC456+DC457</f>
        <v>0</v>
      </c>
      <c r="DD458" s="318" t="s">
        <v>80</v>
      </c>
      <c r="DE458" s="318" t="s">
        <v>80</v>
      </c>
      <c r="DF458" s="318" t="s">
        <v>80</v>
      </c>
      <c r="DG458" s="41"/>
      <c r="DH458" s="41"/>
      <c r="DI458" s="41"/>
      <c r="DJ458" s="41"/>
      <c r="DK458" s="41"/>
      <c r="DL458" s="41"/>
      <c r="DM458" s="41"/>
      <c r="DN458" s="41"/>
      <c r="DO458" s="41"/>
      <c r="DP458" s="41"/>
      <c r="DQ458" s="41"/>
      <c r="DR458" s="41"/>
      <c r="DS458" s="41"/>
      <c r="DT458" s="41"/>
      <c r="DU458" s="41"/>
    </row>
    <row r="459" spans="1:125" s="40" customFormat="1" ht="83.25" customHeight="1">
      <c r="A459" s="875" t="s">
        <v>345</v>
      </c>
      <c r="B459" s="112" t="s">
        <v>800</v>
      </c>
      <c r="C459" s="23" t="s">
        <v>80</v>
      </c>
      <c r="D459" s="23" t="s">
        <v>80</v>
      </c>
      <c r="E459" s="23" t="s">
        <v>1086</v>
      </c>
      <c r="F459" s="16" t="s">
        <v>1231</v>
      </c>
      <c r="G459" s="16" t="s">
        <v>801</v>
      </c>
      <c r="H459" s="23" t="s">
        <v>80</v>
      </c>
      <c r="I459" s="33">
        <v>0</v>
      </c>
      <c r="J459" s="33">
        <v>0</v>
      </c>
      <c r="K459" s="33">
        <v>1000</v>
      </c>
      <c r="L459" s="33">
        <v>0</v>
      </c>
      <c r="M459" s="33">
        <v>0</v>
      </c>
      <c r="N459" s="33" t="s">
        <v>80</v>
      </c>
      <c r="O459" s="23" t="s">
        <v>80</v>
      </c>
      <c r="P459" s="413" t="s">
        <v>80</v>
      </c>
      <c r="Q459" s="413" t="s">
        <v>80</v>
      </c>
      <c r="R459" s="413" t="s">
        <v>80</v>
      </c>
      <c r="S459" s="23"/>
      <c r="T459" s="33">
        <v>0</v>
      </c>
      <c r="U459" s="33">
        <v>498.1</v>
      </c>
      <c r="V459" s="33">
        <v>0</v>
      </c>
      <c r="W459" s="33">
        <v>498.1</v>
      </c>
      <c r="X459" s="33">
        <v>0</v>
      </c>
      <c r="Y459" s="34">
        <v>0</v>
      </c>
      <c r="Z459" s="34">
        <v>1000</v>
      </c>
      <c r="AA459" s="34">
        <v>0</v>
      </c>
      <c r="AB459" s="34">
        <v>1000</v>
      </c>
      <c r="AC459" s="34">
        <v>0</v>
      </c>
      <c r="AD459" s="34">
        <v>0</v>
      </c>
      <c r="AE459" s="34">
        <v>1000</v>
      </c>
      <c r="AF459" s="34">
        <v>0</v>
      </c>
      <c r="AG459" s="34">
        <v>1000</v>
      </c>
      <c r="AH459" s="34">
        <v>0</v>
      </c>
      <c r="AI459" s="34">
        <v>0</v>
      </c>
      <c r="AJ459" s="34">
        <v>1000</v>
      </c>
      <c r="AK459" s="34">
        <v>0</v>
      </c>
      <c r="AL459" s="34">
        <v>1000</v>
      </c>
      <c r="AM459" s="34"/>
      <c r="AN459" s="34">
        <v>0</v>
      </c>
      <c r="AO459" s="34">
        <v>143.625</v>
      </c>
      <c r="AP459" s="34">
        <v>0</v>
      </c>
      <c r="AQ459" s="34">
        <v>143.625</v>
      </c>
      <c r="AR459" s="33">
        <v>0</v>
      </c>
      <c r="AS459" s="34">
        <v>0</v>
      </c>
      <c r="AT459" s="34">
        <v>0</v>
      </c>
      <c r="AU459" s="34">
        <v>0</v>
      </c>
      <c r="AV459" s="34">
        <v>0</v>
      </c>
      <c r="AW459" s="34">
        <v>0</v>
      </c>
      <c r="AX459" s="34">
        <v>0</v>
      </c>
      <c r="AY459" s="34">
        <v>0</v>
      </c>
      <c r="AZ459" s="34">
        <v>0</v>
      </c>
      <c r="BA459" s="34">
        <v>0</v>
      </c>
      <c r="BB459" s="34">
        <v>0</v>
      </c>
      <c r="BC459" s="34">
        <v>0</v>
      </c>
      <c r="BD459" s="34">
        <v>856.375</v>
      </c>
      <c r="BE459" s="34">
        <v>0</v>
      </c>
      <c r="BF459" s="34">
        <v>856.375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33">
        <v>0</v>
      </c>
      <c r="BN459" s="33">
        <v>0</v>
      </c>
      <c r="BO459" s="33">
        <v>0</v>
      </c>
      <c r="BP459" s="33">
        <v>0</v>
      </c>
      <c r="BQ459" s="33">
        <v>0</v>
      </c>
      <c r="BR459" s="33">
        <v>0</v>
      </c>
      <c r="BS459" s="33">
        <v>1000</v>
      </c>
      <c r="BT459" s="33">
        <v>0</v>
      </c>
      <c r="BU459" s="33">
        <v>1000</v>
      </c>
      <c r="BV459" s="33">
        <v>0</v>
      </c>
      <c r="BW459" s="33">
        <v>0</v>
      </c>
      <c r="BX459" s="33">
        <v>0</v>
      </c>
      <c r="BY459" s="33">
        <v>0</v>
      </c>
      <c r="BZ459" s="33">
        <v>0</v>
      </c>
      <c r="CA459" s="724">
        <v>0</v>
      </c>
      <c r="CB459" s="33">
        <v>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33">
        <v>0</v>
      </c>
      <c r="CI459" s="33">
        <v>0</v>
      </c>
      <c r="CJ459" s="33">
        <v>0</v>
      </c>
      <c r="CK459" s="33">
        <v>0</v>
      </c>
      <c r="CL459" s="33">
        <v>0</v>
      </c>
      <c r="CM459" s="33">
        <v>0</v>
      </c>
      <c r="CN459" s="33">
        <v>0</v>
      </c>
      <c r="CO459" s="33">
        <v>0</v>
      </c>
      <c r="CP459" s="33">
        <v>0</v>
      </c>
      <c r="CQ459" s="33">
        <v>0</v>
      </c>
      <c r="CR459" s="33">
        <v>0</v>
      </c>
      <c r="CS459" s="33">
        <v>0</v>
      </c>
      <c r="CT459" s="33">
        <v>0</v>
      </c>
      <c r="CU459" s="33">
        <v>0</v>
      </c>
      <c r="CV459" s="736">
        <v>1000</v>
      </c>
      <c r="CW459" s="33">
        <v>0</v>
      </c>
      <c r="CX459" s="33">
        <v>0</v>
      </c>
      <c r="CY459" s="33">
        <v>0</v>
      </c>
      <c r="CZ459" s="23" t="s">
        <v>80</v>
      </c>
      <c r="DA459" s="23" t="s">
        <v>80</v>
      </c>
      <c r="DB459" s="33" t="s">
        <v>80</v>
      </c>
      <c r="DC459" s="33" t="s">
        <v>80</v>
      </c>
      <c r="DD459" s="23" t="s">
        <v>80</v>
      </c>
      <c r="DE459" s="23" t="s">
        <v>80</v>
      </c>
      <c r="DF459" s="23" t="s">
        <v>80</v>
      </c>
      <c r="DG459" s="47"/>
      <c r="DH459" s="47"/>
      <c r="DI459" s="47"/>
      <c r="DJ459" s="47"/>
      <c r="DK459" s="47"/>
      <c r="DL459" s="47"/>
      <c r="DM459" s="47"/>
      <c r="DN459" s="47"/>
      <c r="DO459" s="47"/>
      <c r="DP459" s="47"/>
      <c r="DQ459" s="47"/>
      <c r="DR459" s="47"/>
      <c r="DS459" s="47"/>
      <c r="DT459" s="47"/>
      <c r="DU459" s="47"/>
    </row>
    <row r="460" spans="1:125" s="40" customFormat="1" ht="144" customHeight="1">
      <c r="A460" s="875"/>
      <c r="B460" s="366" t="s">
        <v>745</v>
      </c>
      <c r="C460" s="70" t="s">
        <v>80</v>
      </c>
      <c r="D460" s="23" t="s">
        <v>80</v>
      </c>
      <c r="E460" s="23" t="s">
        <v>80</v>
      </c>
      <c r="F460" s="23" t="s">
        <v>80</v>
      </c>
      <c r="G460" s="16" t="s">
        <v>80</v>
      </c>
      <c r="H460" s="23" t="s">
        <v>2150</v>
      </c>
      <c r="I460" s="33">
        <v>0</v>
      </c>
      <c r="J460" s="33">
        <v>0</v>
      </c>
      <c r="K460" s="33">
        <v>0</v>
      </c>
      <c r="L460" s="33">
        <v>0</v>
      </c>
      <c r="M460" s="33">
        <v>0</v>
      </c>
      <c r="N460" s="33">
        <v>0</v>
      </c>
      <c r="O460" s="23" t="s">
        <v>80</v>
      </c>
      <c r="P460" s="416" t="s">
        <v>80</v>
      </c>
      <c r="Q460" s="416" t="s">
        <v>80</v>
      </c>
      <c r="R460" s="416" t="s">
        <v>80</v>
      </c>
      <c r="S460" s="23"/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111">
        <v>5000</v>
      </c>
      <c r="Z460" s="111">
        <v>10000</v>
      </c>
      <c r="AA460" s="111">
        <v>20000</v>
      </c>
      <c r="AB460" s="111">
        <v>35000</v>
      </c>
      <c r="AC460" s="111">
        <v>0</v>
      </c>
      <c r="AD460" s="111">
        <v>5000</v>
      </c>
      <c r="AE460" s="111">
        <v>1000</v>
      </c>
      <c r="AF460" s="111">
        <v>20000</v>
      </c>
      <c r="AG460" s="111">
        <v>35000</v>
      </c>
      <c r="AH460" s="111">
        <v>0</v>
      </c>
      <c r="AI460" s="111">
        <v>5000</v>
      </c>
      <c r="AJ460" s="111">
        <v>1000</v>
      </c>
      <c r="AK460" s="111">
        <v>20000</v>
      </c>
      <c r="AL460" s="111">
        <v>35000</v>
      </c>
      <c r="AM460" s="111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33">
        <v>5000</v>
      </c>
      <c r="BN460" s="33">
        <v>10000</v>
      </c>
      <c r="BO460" s="33">
        <v>20000</v>
      </c>
      <c r="BP460" s="33">
        <v>35000</v>
      </c>
      <c r="BQ460" s="33">
        <v>0</v>
      </c>
      <c r="BR460" s="33">
        <v>5000</v>
      </c>
      <c r="BS460" s="33">
        <v>10000</v>
      </c>
      <c r="BT460" s="33">
        <v>20000</v>
      </c>
      <c r="BU460" s="33">
        <v>35000</v>
      </c>
      <c r="BV460" s="33">
        <v>0</v>
      </c>
      <c r="BW460" s="33">
        <v>0</v>
      </c>
      <c r="BX460" s="33">
        <v>0</v>
      </c>
      <c r="BY460" s="33">
        <v>0</v>
      </c>
      <c r="BZ460" s="33">
        <v>0</v>
      </c>
      <c r="CA460" s="724">
        <v>0</v>
      </c>
      <c r="CB460" s="33">
        <v>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33">
        <v>0</v>
      </c>
      <c r="CI460" s="33">
        <v>0</v>
      </c>
      <c r="CJ460" s="33">
        <v>0</v>
      </c>
      <c r="CK460" s="33">
        <v>0</v>
      </c>
      <c r="CL460" s="33">
        <v>0</v>
      </c>
      <c r="CM460" s="33">
        <v>0</v>
      </c>
      <c r="CN460" s="33">
        <v>0</v>
      </c>
      <c r="CO460" s="33">
        <v>0</v>
      </c>
      <c r="CP460" s="33">
        <v>0</v>
      </c>
      <c r="CQ460" s="33">
        <v>0</v>
      </c>
      <c r="CR460" s="33">
        <v>0</v>
      </c>
      <c r="CS460" s="33">
        <v>0</v>
      </c>
      <c r="CT460" s="33">
        <v>0</v>
      </c>
      <c r="CU460" s="33">
        <v>0</v>
      </c>
      <c r="CV460" s="736">
        <v>0</v>
      </c>
      <c r="CW460" s="33">
        <v>0</v>
      </c>
      <c r="CX460" s="33">
        <v>0</v>
      </c>
      <c r="CY460" s="33">
        <v>0</v>
      </c>
      <c r="CZ460" s="42" t="s">
        <v>80</v>
      </c>
      <c r="DA460" s="23" t="s">
        <v>80</v>
      </c>
      <c r="DB460" s="33" t="s">
        <v>80</v>
      </c>
      <c r="DC460" s="33" t="s">
        <v>80</v>
      </c>
      <c r="DD460" s="417" t="s">
        <v>80</v>
      </c>
      <c r="DE460" s="23" t="s">
        <v>80</v>
      </c>
      <c r="DF460" s="23" t="s">
        <v>80</v>
      </c>
      <c r="DG460" s="47"/>
      <c r="DH460" s="47"/>
      <c r="DI460" s="47"/>
      <c r="DJ460" s="47"/>
      <c r="DK460" s="47"/>
      <c r="DL460" s="47"/>
      <c r="DM460" s="47"/>
      <c r="DN460" s="47"/>
      <c r="DO460" s="47"/>
      <c r="DP460" s="47"/>
      <c r="DQ460" s="47"/>
      <c r="DR460" s="47"/>
      <c r="DS460" s="47"/>
      <c r="DT460" s="47"/>
      <c r="DU460" s="47"/>
    </row>
    <row r="461" spans="1:125" s="40" customFormat="1" ht="120" customHeight="1">
      <c r="A461" s="875"/>
      <c r="B461" s="361" t="s">
        <v>1025</v>
      </c>
      <c r="C461" s="130" t="s">
        <v>80</v>
      </c>
      <c r="D461" s="23" t="s">
        <v>80</v>
      </c>
      <c r="E461" s="23" t="s">
        <v>80</v>
      </c>
      <c r="F461" s="23" t="s">
        <v>80</v>
      </c>
      <c r="G461" s="16" t="s">
        <v>80</v>
      </c>
      <c r="H461" s="23" t="s">
        <v>2149</v>
      </c>
      <c r="I461" s="33" t="s">
        <v>80</v>
      </c>
      <c r="J461" s="33" t="s">
        <v>80</v>
      </c>
      <c r="K461" s="33" t="s">
        <v>80</v>
      </c>
      <c r="L461" s="33" t="s">
        <v>80</v>
      </c>
      <c r="M461" s="131" t="s">
        <v>80</v>
      </c>
      <c r="N461" s="131">
        <v>0</v>
      </c>
      <c r="O461" s="387" t="s">
        <v>80</v>
      </c>
      <c r="P461" s="416" t="s">
        <v>80</v>
      </c>
      <c r="Q461" s="416" t="s">
        <v>80</v>
      </c>
      <c r="R461" s="416" t="s">
        <v>80</v>
      </c>
      <c r="S461" s="387"/>
      <c r="T461" s="131">
        <v>0</v>
      </c>
      <c r="U461" s="131">
        <v>0</v>
      </c>
      <c r="V461" s="131">
        <v>0</v>
      </c>
      <c r="W461" s="33">
        <v>0</v>
      </c>
      <c r="X461" s="33">
        <v>0</v>
      </c>
      <c r="Y461" s="33">
        <v>2000</v>
      </c>
      <c r="Z461" s="33">
        <v>30000</v>
      </c>
      <c r="AA461" s="33">
        <v>8000</v>
      </c>
      <c r="AB461" s="33">
        <v>40000</v>
      </c>
      <c r="AC461" s="33">
        <v>0</v>
      </c>
      <c r="AD461" s="33">
        <v>2000</v>
      </c>
      <c r="AE461" s="33">
        <v>30000</v>
      </c>
      <c r="AF461" s="33">
        <v>8000</v>
      </c>
      <c r="AG461" s="33">
        <v>40000</v>
      </c>
      <c r="AH461" s="33">
        <v>0</v>
      </c>
      <c r="AI461" s="33">
        <v>2000</v>
      </c>
      <c r="AJ461" s="33">
        <v>30000</v>
      </c>
      <c r="AK461" s="33">
        <v>8000</v>
      </c>
      <c r="AL461" s="33">
        <v>40000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33">
        <v>0</v>
      </c>
      <c r="BN461" s="33">
        <v>30000</v>
      </c>
      <c r="BO461" s="33">
        <v>8000</v>
      </c>
      <c r="BP461" s="33">
        <v>40000</v>
      </c>
      <c r="BQ461" s="33">
        <v>0</v>
      </c>
      <c r="BR461" s="33">
        <v>0</v>
      </c>
      <c r="BS461" s="33">
        <v>30000</v>
      </c>
      <c r="BT461" s="33">
        <v>8000</v>
      </c>
      <c r="BU461" s="33">
        <v>40000</v>
      </c>
      <c r="BV461" s="33">
        <v>0</v>
      </c>
      <c r="BW461" s="33">
        <v>0</v>
      </c>
      <c r="BX461" s="33">
        <v>0</v>
      </c>
      <c r="BY461" s="33">
        <v>0</v>
      </c>
      <c r="BZ461" s="33">
        <v>0</v>
      </c>
      <c r="CA461" s="724">
        <v>0</v>
      </c>
      <c r="CB461" s="33">
        <v>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33">
        <v>0</v>
      </c>
      <c r="CI461" s="33">
        <v>0</v>
      </c>
      <c r="CJ461" s="33">
        <v>0</v>
      </c>
      <c r="CK461" s="33">
        <v>0</v>
      </c>
      <c r="CL461" s="33">
        <v>0</v>
      </c>
      <c r="CM461" s="33">
        <v>0</v>
      </c>
      <c r="CN461" s="33">
        <v>0</v>
      </c>
      <c r="CO461" s="33">
        <v>0</v>
      </c>
      <c r="CP461" s="33">
        <v>0</v>
      </c>
      <c r="CQ461" s="33">
        <v>0</v>
      </c>
      <c r="CR461" s="33">
        <v>0</v>
      </c>
      <c r="CS461" s="33">
        <v>0</v>
      </c>
      <c r="CT461" s="33">
        <v>0</v>
      </c>
      <c r="CU461" s="33">
        <v>0</v>
      </c>
      <c r="CV461" s="736">
        <v>0</v>
      </c>
      <c r="CW461" s="33">
        <v>0</v>
      </c>
      <c r="CX461" s="33">
        <v>0</v>
      </c>
      <c r="CY461" s="33">
        <v>0</v>
      </c>
      <c r="CZ461" s="42" t="s">
        <v>80</v>
      </c>
      <c r="DA461" s="23" t="s">
        <v>80</v>
      </c>
      <c r="DB461" s="33" t="s">
        <v>80</v>
      </c>
      <c r="DC461" s="33" t="s">
        <v>80</v>
      </c>
      <c r="DD461" s="417" t="s">
        <v>80</v>
      </c>
      <c r="DE461" s="23" t="s">
        <v>80</v>
      </c>
      <c r="DF461" s="23" t="s">
        <v>80</v>
      </c>
      <c r="DG461" s="47"/>
      <c r="DH461" s="47"/>
      <c r="DI461" s="47"/>
      <c r="DJ461" s="47"/>
      <c r="DK461" s="47"/>
      <c r="DL461" s="47"/>
      <c r="DM461" s="47"/>
      <c r="DN461" s="47"/>
      <c r="DO461" s="47"/>
      <c r="DP461" s="47"/>
      <c r="DQ461" s="47"/>
      <c r="DR461" s="47"/>
      <c r="DS461" s="47"/>
      <c r="DT461" s="47"/>
      <c r="DU461" s="47"/>
    </row>
    <row r="462" spans="1:125" ht="51">
      <c r="A462" s="875"/>
      <c r="B462" s="361" t="s">
        <v>1779</v>
      </c>
      <c r="C462" s="369" t="s">
        <v>80</v>
      </c>
      <c r="D462" s="370" t="s">
        <v>80</v>
      </c>
      <c r="E462" s="370" t="s">
        <v>80</v>
      </c>
      <c r="F462" s="370" t="s">
        <v>80</v>
      </c>
      <c r="G462" s="371" t="s">
        <v>80</v>
      </c>
      <c r="H462" s="27" t="s">
        <v>2068</v>
      </c>
      <c r="I462" s="370" t="s">
        <v>80</v>
      </c>
      <c r="J462" s="370" t="s">
        <v>80</v>
      </c>
      <c r="K462" s="370" t="s">
        <v>80</v>
      </c>
      <c r="L462" s="370" t="s">
        <v>80</v>
      </c>
      <c r="M462" s="370" t="s">
        <v>80</v>
      </c>
      <c r="N462" s="370">
        <v>0</v>
      </c>
      <c r="O462" s="369" t="s">
        <v>80</v>
      </c>
      <c r="P462" s="416" t="s">
        <v>80</v>
      </c>
      <c r="Q462" s="416" t="s">
        <v>80</v>
      </c>
      <c r="R462" s="416" t="s">
        <v>80</v>
      </c>
      <c r="S462" s="420"/>
      <c r="T462" s="418">
        <v>0</v>
      </c>
      <c r="U462" s="418">
        <v>0</v>
      </c>
      <c r="V462" s="418">
        <v>0</v>
      </c>
      <c r="W462" s="33">
        <v>0</v>
      </c>
      <c r="X462" s="33">
        <v>0</v>
      </c>
      <c r="Y462" s="375">
        <v>2000</v>
      </c>
      <c r="Z462" s="375">
        <v>3000</v>
      </c>
      <c r="AA462" s="375">
        <v>0</v>
      </c>
      <c r="AB462" s="375">
        <v>5000</v>
      </c>
      <c r="AC462" s="33">
        <v>0</v>
      </c>
      <c r="AD462" s="33">
        <v>2000</v>
      </c>
      <c r="AE462" s="33">
        <v>3000</v>
      </c>
      <c r="AF462" s="33">
        <v>0</v>
      </c>
      <c r="AG462" s="33">
        <v>5000</v>
      </c>
      <c r="AH462" s="33">
        <v>0</v>
      </c>
      <c r="AI462" s="33">
        <v>2000</v>
      </c>
      <c r="AJ462" s="33">
        <v>3000</v>
      </c>
      <c r="AK462" s="33">
        <v>0</v>
      </c>
      <c r="AL462" s="33">
        <v>5000</v>
      </c>
      <c r="AM462" s="33">
        <v>0</v>
      </c>
      <c r="AN462" s="375">
        <v>0</v>
      </c>
      <c r="AO462" s="375">
        <v>0</v>
      </c>
      <c r="AP462" s="375">
        <v>0</v>
      </c>
      <c r="AQ462" s="375">
        <v>0</v>
      </c>
      <c r="AR462" s="375">
        <v>0</v>
      </c>
      <c r="AS462" s="375">
        <v>0</v>
      </c>
      <c r="AT462" s="375">
        <v>0</v>
      </c>
      <c r="AU462" s="375">
        <v>0</v>
      </c>
      <c r="AV462" s="375">
        <v>0</v>
      </c>
      <c r="AW462" s="375">
        <v>0</v>
      </c>
      <c r="AX462" s="375">
        <v>0</v>
      </c>
      <c r="AY462" s="375">
        <v>0</v>
      </c>
      <c r="AZ462" s="375">
        <v>0</v>
      </c>
      <c r="BA462" s="375">
        <v>0</v>
      </c>
      <c r="BB462" s="375">
        <v>0</v>
      </c>
      <c r="BC462" s="375">
        <v>0</v>
      </c>
      <c r="BD462" s="375">
        <v>0</v>
      </c>
      <c r="BE462" s="375">
        <v>0</v>
      </c>
      <c r="BF462" s="375">
        <v>0</v>
      </c>
      <c r="BG462" s="375">
        <v>0</v>
      </c>
      <c r="BH462" s="375">
        <v>0</v>
      </c>
      <c r="BI462" s="375">
        <v>0</v>
      </c>
      <c r="BJ462" s="375">
        <v>0</v>
      </c>
      <c r="BK462" s="375">
        <v>0</v>
      </c>
      <c r="BL462" s="375">
        <v>0</v>
      </c>
      <c r="BM462" s="375">
        <v>2000</v>
      </c>
      <c r="BN462" s="375">
        <v>3000</v>
      </c>
      <c r="BO462" s="375">
        <v>0</v>
      </c>
      <c r="BP462" s="375">
        <v>5000</v>
      </c>
      <c r="BQ462" s="375">
        <v>0</v>
      </c>
      <c r="BR462" s="375">
        <v>2000</v>
      </c>
      <c r="BS462" s="375">
        <v>3000</v>
      </c>
      <c r="BT462" s="375">
        <v>0</v>
      </c>
      <c r="BU462" s="375">
        <v>5000</v>
      </c>
      <c r="BV462" s="375">
        <v>0</v>
      </c>
      <c r="BW462" s="375">
        <v>2000</v>
      </c>
      <c r="BX462" s="375">
        <v>3000</v>
      </c>
      <c r="BY462" s="375">
        <v>0</v>
      </c>
      <c r="BZ462" s="375">
        <v>5000</v>
      </c>
      <c r="CA462" s="725">
        <v>0</v>
      </c>
      <c r="CB462" s="375">
        <v>0</v>
      </c>
      <c r="CC462" s="375">
        <v>0</v>
      </c>
      <c r="CD462" s="375">
        <v>0</v>
      </c>
      <c r="CE462" s="375">
        <v>0</v>
      </c>
      <c r="CF462" s="375">
        <v>0</v>
      </c>
      <c r="CG462" s="375">
        <v>0</v>
      </c>
      <c r="CH462" s="375">
        <v>0</v>
      </c>
      <c r="CI462" s="375">
        <v>0</v>
      </c>
      <c r="CJ462" s="375">
        <v>0</v>
      </c>
      <c r="CK462" s="375">
        <v>0</v>
      </c>
      <c r="CL462" s="375">
        <v>0</v>
      </c>
      <c r="CM462" s="375">
        <v>0</v>
      </c>
      <c r="CN462" s="375">
        <v>0</v>
      </c>
      <c r="CO462" s="375">
        <v>0</v>
      </c>
      <c r="CP462" s="375">
        <v>0</v>
      </c>
      <c r="CQ462" s="375">
        <v>0</v>
      </c>
      <c r="CR462" s="375">
        <v>0</v>
      </c>
      <c r="CS462" s="375">
        <v>0</v>
      </c>
      <c r="CT462" s="375">
        <v>0</v>
      </c>
      <c r="CU462" s="375">
        <v>0</v>
      </c>
      <c r="CV462" s="741">
        <v>0</v>
      </c>
      <c r="CW462" s="375">
        <v>0</v>
      </c>
      <c r="CX462" s="375">
        <v>0</v>
      </c>
      <c r="CY462" s="375">
        <v>0</v>
      </c>
      <c r="CZ462" s="42" t="s">
        <v>80</v>
      </c>
      <c r="DA462" s="23" t="s">
        <v>80</v>
      </c>
      <c r="DB462" s="419" t="s">
        <v>80</v>
      </c>
      <c r="DC462" s="419" t="s">
        <v>80</v>
      </c>
      <c r="DD462" s="369" t="s">
        <v>80</v>
      </c>
      <c r="DE462" s="420" t="s">
        <v>80</v>
      </c>
      <c r="DF462" s="420" t="s">
        <v>80</v>
      </c>
    </row>
    <row r="463" spans="1:125">
      <c r="O463" s="3"/>
      <c r="T463" s="3"/>
      <c r="U463" s="3"/>
      <c r="V463" s="3"/>
      <c r="DD463" s="60"/>
    </row>
    <row r="464" spans="1:125" ht="18.75" thickBot="1">
      <c r="O464" s="3"/>
      <c r="T464" s="3"/>
      <c r="U464" s="3"/>
      <c r="V464" s="3"/>
      <c r="CB464" s="744"/>
      <c r="CC464" s="744"/>
      <c r="CD464" s="744"/>
      <c r="CE464" s="744"/>
      <c r="CF464" s="744"/>
      <c r="CG464" s="744"/>
      <c r="CH464" s="744"/>
      <c r="CI464" s="744"/>
      <c r="CJ464" s="744"/>
      <c r="CK464" s="744"/>
      <c r="CL464" s="744"/>
      <c r="CM464" s="744"/>
      <c r="CN464" s="744"/>
      <c r="CO464" s="744"/>
      <c r="CP464" s="744"/>
      <c r="CQ464" s="744"/>
      <c r="CR464" s="744"/>
      <c r="CS464" s="744"/>
      <c r="CT464" s="744"/>
      <c r="CU464" s="744"/>
      <c r="DD464" s="60"/>
    </row>
    <row r="465" spans="2:108" ht="18.75" thickBot="1">
      <c r="B465" s="870" t="s">
        <v>19</v>
      </c>
      <c r="C465" s="871"/>
      <c r="D465" s="871"/>
      <c r="E465" s="871"/>
      <c r="F465" s="871"/>
      <c r="G465" s="871"/>
      <c r="H465" s="871"/>
      <c r="I465" s="872"/>
      <c r="O465" s="3"/>
      <c r="T465" s="3"/>
      <c r="U465" s="3"/>
      <c r="V465" s="3"/>
      <c r="BT465" s="745"/>
      <c r="BU465" s="745"/>
      <c r="BV465" s="745"/>
      <c r="BW465" s="745"/>
      <c r="BX465" s="745"/>
      <c r="BY465" s="745"/>
      <c r="BZ465" s="745"/>
      <c r="CA465" s="745"/>
      <c r="CB465" s="745"/>
      <c r="CC465" s="745"/>
      <c r="CD465" s="745"/>
      <c r="CE465" s="745"/>
      <c r="CF465" s="745"/>
      <c r="CG465" s="745"/>
      <c r="CH465" s="745"/>
      <c r="CI465" s="745"/>
      <c r="CJ465" s="745"/>
      <c r="CK465" s="745"/>
      <c r="CL465" s="745"/>
      <c r="CM465" s="745"/>
      <c r="CN465" s="745"/>
      <c r="CO465" s="745"/>
      <c r="CP465" s="745"/>
      <c r="CQ465" s="745"/>
      <c r="CR465" s="745"/>
      <c r="CS465" s="745"/>
      <c r="CT465" s="745"/>
      <c r="CU465" s="745"/>
      <c r="CV465" s="745"/>
      <c r="CW465" s="745"/>
      <c r="DD465" s="60"/>
    </row>
    <row r="466" spans="2:108">
      <c r="B466" s="887" t="s">
        <v>78</v>
      </c>
      <c r="C466" s="888"/>
      <c r="D466" s="889"/>
      <c r="E466" s="889"/>
      <c r="F466" s="889"/>
      <c r="G466" s="889"/>
      <c r="H466" s="889"/>
      <c r="I466" s="890"/>
      <c r="O466" s="3"/>
      <c r="T466" s="3"/>
      <c r="U466" s="3"/>
      <c r="V466" s="3"/>
      <c r="BT466" s="745"/>
      <c r="BU466" s="745"/>
      <c r="BV466" s="745"/>
      <c r="BW466" s="745"/>
      <c r="BX466" s="745"/>
      <c r="BY466" s="745"/>
      <c r="BZ466" s="745"/>
      <c r="CA466" s="745"/>
      <c r="CB466" s="745"/>
      <c r="CC466" s="745"/>
      <c r="CD466" s="745"/>
      <c r="CE466" s="745"/>
      <c r="CF466" s="745"/>
      <c r="CG466" s="745"/>
      <c r="CH466" s="745"/>
      <c r="CI466" s="745"/>
      <c r="CJ466" s="745"/>
      <c r="CK466" s="745"/>
      <c r="CL466" s="745"/>
      <c r="CM466" s="745"/>
      <c r="CN466" s="745"/>
      <c r="CO466" s="745"/>
      <c r="CP466" s="745"/>
      <c r="CQ466" s="745"/>
      <c r="CR466" s="745"/>
      <c r="CS466" s="745"/>
      <c r="CT466" s="745"/>
      <c r="CU466" s="745"/>
      <c r="CV466" s="745"/>
      <c r="CW466" s="745"/>
      <c r="DD466" s="60"/>
    </row>
    <row r="467" spans="2:108">
      <c r="B467" s="907" t="s">
        <v>492</v>
      </c>
      <c r="C467" s="908"/>
      <c r="D467" s="909"/>
      <c r="E467" s="909"/>
      <c r="F467" s="909"/>
      <c r="G467" s="909"/>
      <c r="H467" s="909"/>
      <c r="I467" s="910"/>
      <c r="O467" s="3"/>
      <c r="T467" s="3"/>
      <c r="U467" s="3"/>
      <c r="V467" s="3"/>
      <c r="BT467" s="745"/>
      <c r="BU467" s="745"/>
      <c r="BV467" s="745"/>
      <c r="BW467" s="745"/>
      <c r="BX467" s="745"/>
      <c r="BY467" s="745"/>
      <c r="BZ467" s="745"/>
      <c r="CA467" s="745"/>
      <c r="CB467" s="745"/>
      <c r="CC467" s="745"/>
      <c r="CD467" s="745"/>
      <c r="CE467" s="745"/>
      <c r="CF467" s="745"/>
      <c r="CG467" s="745"/>
      <c r="CH467" s="745"/>
      <c r="CI467" s="745"/>
      <c r="CJ467" s="745"/>
      <c r="CK467" s="745"/>
      <c r="CL467" s="745"/>
      <c r="CM467" s="745"/>
      <c r="CN467" s="745"/>
      <c r="CO467" s="745"/>
      <c r="CP467" s="745"/>
      <c r="CQ467" s="745"/>
      <c r="CR467" s="745"/>
      <c r="CS467" s="745"/>
      <c r="CT467" s="745"/>
      <c r="CU467" s="745"/>
      <c r="CV467" s="745"/>
      <c r="CW467" s="745"/>
      <c r="DD467" s="60"/>
    </row>
    <row r="468" spans="2:108">
      <c r="B468" s="911" t="s">
        <v>493</v>
      </c>
      <c r="C468" s="912"/>
      <c r="D468" s="913"/>
      <c r="E468" s="913"/>
      <c r="F468" s="913"/>
      <c r="G468" s="913"/>
      <c r="H468" s="913"/>
      <c r="I468" s="914"/>
      <c r="O468" s="3"/>
      <c r="T468" s="3"/>
      <c r="U468" s="3"/>
      <c r="V468" s="3"/>
      <c r="BT468" s="745"/>
      <c r="BU468" s="745"/>
      <c r="BV468" s="745"/>
      <c r="BW468" s="745"/>
      <c r="BX468" s="745"/>
      <c r="BY468" s="745"/>
      <c r="BZ468" s="745"/>
      <c r="CA468" s="745"/>
      <c r="CB468" s="745"/>
      <c r="CC468" s="745"/>
      <c r="CD468" s="745"/>
      <c r="CE468" s="745"/>
      <c r="CF468" s="745"/>
      <c r="CG468" s="745"/>
      <c r="CH468" s="745"/>
      <c r="CI468" s="745"/>
      <c r="CJ468" s="745"/>
      <c r="CK468" s="745"/>
      <c r="CL468" s="745"/>
      <c r="CM468" s="745"/>
      <c r="CN468" s="745"/>
      <c r="CO468" s="745"/>
      <c r="CP468" s="745"/>
      <c r="CQ468" s="745"/>
      <c r="CR468" s="745"/>
      <c r="CS468" s="745"/>
      <c r="CT468" s="745"/>
      <c r="CU468" s="745"/>
      <c r="CV468" s="745"/>
      <c r="CW468" s="745"/>
      <c r="DD468" s="60"/>
    </row>
    <row r="469" spans="2:108">
      <c r="B469" s="927" t="s">
        <v>79</v>
      </c>
      <c r="C469" s="928"/>
      <c r="D469" s="929"/>
      <c r="E469" s="929"/>
      <c r="F469" s="929"/>
      <c r="G469" s="929"/>
      <c r="H469" s="929"/>
      <c r="I469" s="930"/>
      <c r="O469" s="3"/>
      <c r="T469" s="3"/>
      <c r="U469" s="3"/>
      <c r="V469" s="3"/>
      <c r="BT469" s="745"/>
      <c r="BU469" s="745"/>
      <c r="BV469" s="745"/>
      <c r="BW469" s="745"/>
      <c r="BX469" s="745"/>
      <c r="BY469" s="745"/>
      <c r="BZ469" s="745"/>
      <c r="CA469" s="745"/>
      <c r="CB469" s="745"/>
      <c r="CC469" s="745"/>
      <c r="CD469" s="745"/>
      <c r="CE469" s="745"/>
      <c r="CF469" s="745"/>
      <c r="CG469" s="745"/>
      <c r="CH469" s="745"/>
      <c r="CI469" s="745"/>
      <c r="CJ469" s="745"/>
      <c r="CK469" s="745"/>
      <c r="CL469" s="745"/>
      <c r="CM469" s="745"/>
      <c r="CN469" s="745"/>
      <c r="CO469" s="745"/>
      <c r="CP469" s="745"/>
      <c r="CQ469" s="745"/>
      <c r="CR469" s="745"/>
      <c r="CS469" s="745"/>
      <c r="CT469" s="745"/>
      <c r="CU469" s="745"/>
      <c r="CV469" s="745"/>
      <c r="CW469" s="745"/>
      <c r="DD469" s="60"/>
    </row>
    <row r="470" spans="2:108">
      <c r="B470" s="931" t="s">
        <v>494</v>
      </c>
      <c r="C470" s="932"/>
      <c r="D470" s="933"/>
      <c r="E470" s="933"/>
      <c r="F470" s="933"/>
      <c r="G470" s="933"/>
      <c r="H470" s="933"/>
      <c r="I470" s="934"/>
      <c r="O470" s="3"/>
      <c r="T470" s="3"/>
      <c r="U470" s="3"/>
      <c r="V470" s="3"/>
      <c r="BT470" s="745"/>
      <c r="BU470" s="745"/>
      <c r="BV470" s="745"/>
      <c r="BW470" s="745"/>
      <c r="BX470" s="745"/>
      <c r="BY470" s="745"/>
      <c r="BZ470" s="745"/>
      <c r="CA470" s="745"/>
      <c r="CB470" s="745"/>
      <c r="CC470" s="745"/>
      <c r="CD470" s="745"/>
      <c r="CE470" s="745"/>
      <c r="CF470" s="745"/>
      <c r="CG470" s="745"/>
      <c r="CH470" s="745"/>
      <c r="CI470" s="745"/>
      <c r="CJ470" s="745"/>
      <c r="CK470" s="745"/>
      <c r="CL470" s="745"/>
      <c r="CM470" s="745"/>
      <c r="CN470" s="745"/>
      <c r="CO470" s="745"/>
      <c r="CP470" s="745"/>
      <c r="CQ470" s="745"/>
      <c r="CR470" s="745"/>
      <c r="CS470" s="745"/>
      <c r="CT470" s="745"/>
      <c r="CU470" s="745"/>
      <c r="CV470" s="745"/>
      <c r="CW470" s="745"/>
      <c r="DD470" s="60"/>
    </row>
    <row r="471" spans="2:108">
      <c r="B471" s="931" t="s">
        <v>2151</v>
      </c>
      <c r="C471" s="932"/>
      <c r="D471" s="933"/>
      <c r="E471" s="933"/>
      <c r="F471" s="933"/>
      <c r="G471" s="933"/>
      <c r="H471" s="933"/>
      <c r="I471" s="934"/>
      <c r="O471" s="3"/>
      <c r="T471" s="3"/>
      <c r="U471" s="3"/>
      <c r="V471" s="3"/>
      <c r="BT471" s="745"/>
      <c r="BU471" s="745"/>
      <c r="BV471" s="745"/>
      <c r="BW471" s="745"/>
      <c r="BX471" s="745"/>
      <c r="BY471" s="745"/>
      <c r="BZ471" s="745"/>
      <c r="CA471" s="745"/>
      <c r="CB471" s="745"/>
      <c r="CC471" s="745"/>
      <c r="CD471" s="745"/>
      <c r="CE471" s="745"/>
      <c r="CF471" s="745"/>
      <c r="CG471" s="745"/>
      <c r="CH471" s="745"/>
      <c r="CI471" s="745"/>
      <c r="CJ471" s="745"/>
      <c r="CK471" s="745"/>
      <c r="CL471" s="745"/>
      <c r="CM471" s="745"/>
      <c r="CN471" s="745"/>
      <c r="CO471" s="745"/>
      <c r="CP471" s="745"/>
      <c r="CQ471" s="745"/>
      <c r="CR471" s="745"/>
      <c r="CS471" s="745"/>
      <c r="CT471" s="745"/>
      <c r="CU471" s="745"/>
      <c r="CV471" s="745"/>
      <c r="CW471" s="745"/>
      <c r="DD471" s="60"/>
    </row>
    <row r="472" spans="2:108">
      <c r="B472" s="935" t="s">
        <v>611</v>
      </c>
      <c r="C472" s="936"/>
      <c r="D472" s="937"/>
      <c r="E472" s="937"/>
      <c r="F472" s="937"/>
      <c r="G472" s="937"/>
      <c r="H472" s="937"/>
      <c r="I472" s="938"/>
      <c r="O472" s="3"/>
      <c r="T472" s="3"/>
      <c r="U472" s="3"/>
      <c r="V472" s="3"/>
      <c r="BT472" s="745"/>
      <c r="BU472" s="745"/>
      <c r="BV472" s="745"/>
      <c r="BW472" s="745"/>
      <c r="BX472" s="745"/>
      <c r="BY472" s="745"/>
      <c r="BZ472" s="745"/>
      <c r="CA472" s="745"/>
      <c r="CB472" s="745"/>
      <c r="CC472" s="745"/>
      <c r="CD472" s="745"/>
      <c r="CE472" s="745"/>
      <c r="CF472" s="745"/>
      <c r="CG472" s="745"/>
      <c r="CH472" s="745"/>
      <c r="CI472" s="745"/>
      <c r="CJ472" s="745"/>
      <c r="CK472" s="745"/>
      <c r="CL472" s="745"/>
      <c r="CM472" s="745"/>
      <c r="CN472" s="745"/>
      <c r="CO472" s="745"/>
      <c r="CP472" s="745"/>
      <c r="CQ472" s="745"/>
      <c r="CR472" s="745"/>
      <c r="CS472" s="745"/>
      <c r="CT472" s="745"/>
      <c r="CU472" s="745"/>
      <c r="CV472" s="745"/>
      <c r="CW472" s="745"/>
      <c r="DD472" s="60"/>
    </row>
    <row r="473" spans="2:108">
      <c r="B473" s="879" t="s">
        <v>277</v>
      </c>
      <c r="C473" s="880"/>
      <c r="D473" s="881"/>
      <c r="E473" s="881"/>
      <c r="F473" s="881"/>
      <c r="G473" s="881"/>
      <c r="H473" s="881"/>
      <c r="I473" s="882"/>
      <c r="O473" s="3"/>
      <c r="T473" s="3"/>
      <c r="U473" s="3"/>
      <c r="V473" s="3"/>
      <c r="BT473" s="745"/>
      <c r="BU473" s="745"/>
      <c r="BV473" s="745"/>
      <c r="BW473" s="745"/>
      <c r="BX473" s="745"/>
      <c r="BY473" s="745"/>
      <c r="BZ473" s="745"/>
      <c r="CA473" s="745"/>
      <c r="CB473" s="745"/>
      <c r="CC473" s="745"/>
      <c r="CD473" s="745"/>
      <c r="CE473" s="745"/>
      <c r="CF473" s="745"/>
      <c r="CG473" s="745"/>
      <c r="CH473" s="745"/>
      <c r="CI473" s="745"/>
      <c r="CJ473" s="745"/>
      <c r="CK473" s="745"/>
      <c r="CL473" s="745"/>
      <c r="CM473" s="745"/>
      <c r="CN473" s="745"/>
      <c r="CO473" s="745"/>
      <c r="CP473" s="745"/>
      <c r="CQ473" s="745"/>
      <c r="CR473" s="745"/>
      <c r="CS473" s="745"/>
      <c r="CT473" s="745"/>
      <c r="CU473" s="745"/>
      <c r="CV473" s="745"/>
      <c r="CW473" s="745"/>
      <c r="DD473" s="60"/>
    </row>
    <row r="474" spans="2:108">
      <c r="B474" s="939" t="s">
        <v>321</v>
      </c>
      <c r="C474" s="940"/>
      <c r="D474" s="941"/>
      <c r="E474" s="941"/>
      <c r="F474" s="941"/>
      <c r="G474" s="941"/>
      <c r="H474" s="941"/>
      <c r="I474" s="942"/>
      <c r="O474" s="3"/>
      <c r="T474" s="3"/>
      <c r="U474" s="3"/>
      <c r="V474" s="3"/>
      <c r="BT474" s="745"/>
      <c r="BU474" s="745"/>
      <c r="BV474" s="745"/>
      <c r="BW474" s="745"/>
      <c r="BX474" s="745"/>
      <c r="BY474" s="745"/>
      <c r="BZ474" s="745"/>
      <c r="CA474" s="745"/>
      <c r="CB474" s="745"/>
      <c r="CC474" s="745"/>
      <c r="CD474" s="745"/>
      <c r="CE474" s="745"/>
      <c r="CF474" s="745"/>
      <c r="CG474" s="745"/>
      <c r="CH474" s="745"/>
      <c r="CI474" s="745"/>
      <c r="CJ474" s="745"/>
      <c r="CK474" s="745"/>
      <c r="CL474" s="745"/>
      <c r="CM474" s="745"/>
      <c r="CN474" s="745"/>
      <c r="CO474" s="745"/>
      <c r="CP474" s="745"/>
      <c r="CQ474" s="745"/>
      <c r="CR474" s="745"/>
      <c r="CS474" s="745"/>
      <c r="CT474" s="745"/>
      <c r="CU474" s="745"/>
      <c r="CV474" s="745"/>
      <c r="CW474" s="745"/>
      <c r="DD474" s="60"/>
    </row>
    <row r="475" spans="2:108">
      <c r="B475" s="915" t="s">
        <v>320</v>
      </c>
      <c r="C475" s="916"/>
      <c r="D475" s="917"/>
      <c r="E475" s="917"/>
      <c r="F475" s="917"/>
      <c r="G475" s="917"/>
      <c r="H475" s="917"/>
      <c r="I475" s="918"/>
      <c r="O475" s="3"/>
      <c r="T475" s="3"/>
      <c r="U475" s="3"/>
      <c r="V475" s="3"/>
      <c r="BT475" s="745"/>
      <c r="BU475" s="745"/>
      <c r="BV475" s="745"/>
      <c r="BW475" s="745"/>
      <c r="BX475" s="745"/>
      <c r="BY475" s="745"/>
      <c r="BZ475" s="745"/>
      <c r="CA475" s="745"/>
      <c r="CB475" s="745"/>
      <c r="CC475" s="745"/>
      <c r="CD475" s="745"/>
      <c r="CE475" s="745"/>
      <c r="CF475" s="745"/>
      <c r="CG475" s="745"/>
      <c r="CH475" s="745"/>
      <c r="CI475" s="745"/>
      <c r="CJ475" s="745"/>
      <c r="CK475" s="745"/>
      <c r="CL475" s="745"/>
      <c r="CM475" s="745"/>
      <c r="CN475" s="745"/>
      <c r="CO475" s="745"/>
      <c r="CP475" s="745"/>
      <c r="CQ475" s="745"/>
      <c r="CR475" s="745"/>
      <c r="CS475" s="745"/>
      <c r="CT475" s="745"/>
      <c r="CU475" s="745"/>
      <c r="CV475" s="745"/>
      <c r="CW475" s="745"/>
      <c r="DD475" s="60"/>
    </row>
    <row r="476" spans="2:108" s="47" customFormat="1" ht="18.75" thickBot="1">
      <c r="B476" s="919" t="s">
        <v>2153</v>
      </c>
      <c r="C476" s="920"/>
      <c r="D476" s="921"/>
      <c r="E476" s="921"/>
      <c r="F476" s="921"/>
      <c r="G476" s="921"/>
      <c r="H476" s="921"/>
      <c r="I476" s="922"/>
      <c r="P476" s="381"/>
      <c r="Q476" s="381"/>
      <c r="R476" s="381"/>
      <c r="S476" s="747"/>
      <c r="BT476" s="746"/>
      <c r="BU476" s="746"/>
      <c r="BV476" s="746"/>
      <c r="BW476" s="746"/>
      <c r="BX476" s="746"/>
      <c r="BY476" s="746"/>
      <c r="BZ476" s="746"/>
      <c r="CA476" s="746"/>
      <c r="CB476" s="745"/>
      <c r="CC476" s="745"/>
      <c r="CD476" s="745"/>
      <c r="CE476" s="745"/>
      <c r="CF476" s="745"/>
      <c r="CG476" s="745"/>
      <c r="CH476" s="745"/>
      <c r="CI476" s="745"/>
      <c r="CJ476" s="745"/>
      <c r="CK476" s="745"/>
      <c r="CL476" s="745"/>
      <c r="CM476" s="745"/>
      <c r="CN476" s="745"/>
      <c r="CO476" s="745"/>
      <c r="CP476" s="745"/>
      <c r="CQ476" s="745"/>
      <c r="CR476" s="745"/>
      <c r="CS476" s="745"/>
      <c r="CT476" s="745"/>
      <c r="CU476" s="745"/>
      <c r="CV476" s="746"/>
      <c r="CW476" s="746"/>
      <c r="CZ476" s="379"/>
      <c r="DA476" s="380"/>
      <c r="DB476" s="386"/>
      <c r="DC476" s="386"/>
      <c r="DD476" s="379"/>
    </row>
    <row r="477" spans="2:108" ht="18.75" thickBot="1">
      <c r="B477" s="923" t="s">
        <v>2152</v>
      </c>
      <c r="C477" s="924"/>
      <c r="D477" s="925"/>
      <c r="E477" s="925"/>
      <c r="F477" s="925"/>
      <c r="G477" s="925"/>
      <c r="H477" s="925"/>
      <c r="I477" s="926"/>
      <c r="O477" s="3"/>
      <c r="T477" s="3"/>
      <c r="U477" s="3"/>
      <c r="V477" s="3"/>
      <c r="BT477" s="745"/>
      <c r="BU477" s="745"/>
      <c r="BV477" s="745"/>
      <c r="BW477" s="745"/>
      <c r="BX477" s="745"/>
      <c r="BY477" s="745"/>
      <c r="BZ477" s="745"/>
      <c r="CA477" s="745"/>
      <c r="CB477" s="745"/>
      <c r="CC477" s="745"/>
      <c r="CD477" s="745"/>
      <c r="CE477" s="745"/>
      <c r="CF477" s="745"/>
      <c r="CG477" s="745"/>
      <c r="CH477" s="745"/>
      <c r="CI477" s="745"/>
      <c r="CJ477" s="745"/>
      <c r="CK477" s="745"/>
      <c r="CL477" s="745"/>
      <c r="CM477" s="745"/>
      <c r="CN477" s="745"/>
      <c r="CO477" s="745"/>
      <c r="CP477" s="745"/>
      <c r="CQ477" s="745"/>
      <c r="CR477" s="745"/>
      <c r="CS477" s="745"/>
      <c r="CT477" s="745"/>
      <c r="CU477" s="745"/>
      <c r="CV477" s="745"/>
      <c r="CW477" s="745"/>
      <c r="DD477" s="60"/>
    </row>
    <row r="478" spans="2:108" s="47" customFormat="1">
      <c r="B478" s="389"/>
      <c r="C478" s="58"/>
      <c r="D478" s="389"/>
      <c r="E478" s="389"/>
      <c r="F478" s="389"/>
      <c r="G478" s="389"/>
      <c r="H478" s="389"/>
      <c r="I478" s="389"/>
      <c r="P478" s="381"/>
      <c r="Q478" s="381"/>
      <c r="R478" s="381"/>
      <c r="S478" s="747"/>
      <c r="BT478" s="746"/>
      <c r="BU478" s="746"/>
      <c r="BV478" s="746"/>
      <c r="BW478" s="746"/>
      <c r="BX478" s="746"/>
      <c r="BY478" s="746"/>
      <c r="BZ478" s="746"/>
      <c r="CA478" s="746"/>
      <c r="CB478" s="745"/>
      <c r="CC478" s="745"/>
      <c r="CD478" s="745"/>
      <c r="CE478" s="745"/>
      <c r="CF478" s="745"/>
      <c r="CG478" s="745"/>
      <c r="CH478" s="745"/>
      <c r="CI478" s="745"/>
      <c r="CJ478" s="745"/>
      <c r="CK478" s="745"/>
      <c r="CL478" s="745"/>
      <c r="CM478" s="745"/>
      <c r="CN478" s="745"/>
      <c r="CO478" s="745"/>
      <c r="CP478" s="745"/>
      <c r="CQ478" s="745"/>
      <c r="CR478" s="745"/>
      <c r="CS478" s="745"/>
      <c r="CT478" s="745"/>
      <c r="CU478" s="745"/>
      <c r="CV478" s="746"/>
      <c r="CW478" s="746"/>
      <c r="CZ478" s="379"/>
      <c r="DA478" s="380"/>
      <c r="DB478" s="386"/>
      <c r="DC478" s="386"/>
      <c r="DD478" s="379"/>
    </row>
    <row r="479" spans="2:108" s="47" customFormat="1">
      <c r="B479" s="389"/>
      <c r="C479" s="58"/>
      <c r="D479" s="389"/>
      <c r="E479" s="389"/>
      <c r="F479" s="389"/>
      <c r="G479" s="389"/>
      <c r="H479" s="389"/>
      <c r="I479" s="389"/>
      <c r="P479" s="381"/>
      <c r="Q479" s="381"/>
      <c r="R479" s="381"/>
      <c r="S479" s="747"/>
      <c r="BT479" s="746"/>
      <c r="BU479" s="746"/>
      <c r="BV479" s="746"/>
      <c r="BW479" s="746"/>
      <c r="BX479" s="746"/>
      <c r="BY479" s="746"/>
      <c r="BZ479" s="746"/>
      <c r="CA479" s="746"/>
      <c r="CB479" s="745"/>
      <c r="CC479" s="745"/>
      <c r="CD479" s="745"/>
      <c r="CE479" s="745"/>
      <c r="CF479" s="745"/>
      <c r="CG479" s="745"/>
      <c r="CH479" s="745"/>
      <c r="CI479" s="745"/>
      <c r="CJ479" s="745"/>
      <c r="CK479" s="745"/>
      <c r="CL479" s="745"/>
      <c r="CM479" s="745"/>
      <c r="CN479" s="745"/>
      <c r="CO479" s="745"/>
      <c r="CP479" s="745"/>
      <c r="CQ479" s="745"/>
      <c r="CR479" s="745"/>
      <c r="CS479" s="745"/>
      <c r="CT479" s="745"/>
      <c r="CU479" s="745"/>
      <c r="CV479" s="746"/>
      <c r="CW479" s="746"/>
      <c r="CZ479" s="379"/>
      <c r="DA479" s="380"/>
      <c r="DB479" s="386"/>
      <c r="DC479" s="386"/>
      <c r="DD479" s="379"/>
    </row>
    <row r="480" spans="2:108" s="47" customFormat="1">
      <c r="B480" s="389"/>
      <c r="C480" s="58"/>
      <c r="D480" s="389"/>
      <c r="E480" s="389"/>
      <c r="F480" s="389"/>
      <c r="G480" s="389"/>
      <c r="H480" s="389"/>
      <c r="I480" s="389"/>
      <c r="P480" s="381"/>
      <c r="Q480" s="381"/>
      <c r="R480" s="381"/>
      <c r="S480" s="747"/>
      <c r="BT480" s="746"/>
      <c r="BU480" s="746"/>
      <c r="BV480" s="746"/>
      <c r="BW480" s="746"/>
      <c r="BX480" s="746"/>
      <c r="BY480" s="746"/>
      <c r="BZ480" s="746"/>
      <c r="CA480" s="746"/>
      <c r="CB480" s="745"/>
      <c r="CC480" s="745"/>
      <c r="CD480" s="745"/>
      <c r="CE480" s="745"/>
      <c r="CF480" s="745"/>
      <c r="CG480" s="745"/>
      <c r="CH480" s="745"/>
      <c r="CI480" s="745"/>
      <c r="CJ480" s="745"/>
      <c r="CK480" s="745"/>
      <c r="CL480" s="745"/>
      <c r="CM480" s="745"/>
      <c r="CN480" s="745"/>
      <c r="CO480" s="745"/>
      <c r="CP480" s="745"/>
      <c r="CQ480" s="745"/>
      <c r="CR480" s="745"/>
      <c r="CS480" s="745"/>
      <c r="CT480" s="745"/>
      <c r="CU480" s="745"/>
      <c r="CV480" s="746"/>
      <c r="CW480" s="746"/>
      <c r="CZ480" s="379"/>
      <c r="DA480" s="380"/>
      <c r="DB480" s="386"/>
      <c r="DC480" s="386"/>
      <c r="DD480" s="379"/>
    </row>
    <row r="481" spans="2:108" s="47" customFormat="1">
      <c r="B481" s="389"/>
      <c r="C481" s="58"/>
      <c r="D481" s="389"/>
      <c r="E481" s="389"/>
      <c r="F481" s="389"/>
      <c r="G481" s="389"/>
      <c r="H481" s="389"/>
      <c r="I481" s="389"/>
      <c r="P481" s="381"/>
      <c r="Q481" s="381"/>
      <c r="R481" s="381"/>
      <c r="S481" s="747"/>
      <c r="BT481" s="746"/>
      <c r="BU481" s="746"/>
      <c r="BV481" s="746"/>
      <c r="BW481" s="746"/>
      <c r="BX481" s="746"/>
      <c r="BY481" s="746"/>
      <c r="BZ481" s="746"/>
      <c r="CA481" s="746"/>
      <c r="CB481" s="745"/>
      <c r="CC481" s="745"/>
      <c r="CD481" s="745"/>
      <c r="CE481" s="745"/>
      <c r="CF481" s="745"/>
      <c r="CG481" s="745"/>
      <c r="CH481" s="745"/>
      <c r="CI481" s="745"/>
      <c r="CJ481" s="745"/>
      <c r="CK481" s="745"/>
      <c r="CL481" s="745"/>
      <c r="CM481" s="745"/>
      <c r="CN481" s="745"/>
      <c r="CO481" s="745"/>
      <c r="CP481" s="745"/>
      <c r="CQ481" s="745"/>
      <c r="CR481" s="745"/>
      <c r="CS481" s="745"/>
      <c r="CT481" s="745"/>
      <c r="CU481" s="745"/>
      <c r="CV481" s="746"/>
      <c r="CW481" s="746"/>
      <c r="CZ481" s="379"/>
      <c r="DA481" s="380"/>
      <c r="DB481" s="386"/>
      <c r="DC481" s="386"/>
      <c r="DD481" s="379"/>
    </row>
    <row r="482" spans="2:108" s="47" customFormat="1">
      <c r="B482" s="389"/>
      <c r="C482" s="58"/>
      <c r="D482" s="389"/>
      <c r="E482" s="389"/>
      <c r="F482" s="389"/>
      <c r="G482" s="389"/>
      <c r="H482" s="389"/>
      <c r="I482" s="389"/>
      <c r="P482" s="381"/>
      <c r="Q482" s="381"/>
      <c r="R482" s="381"/>
      <c r="S482" s="747"/>
      <c r="BT482" s="746"/>
      <c r="BU482" s="746"/>
      <c r="BV482" s="746"/>
      <c r="BW482" s="746"/>
      <c r="BX482" s="746"/>
      <c r="BY482" s="746"/>
      <c r="BZ482" s="746"/>
      <c r="CA482" s="746"/>
      <c r="CB482" s="745"/>
      <c r="CC482" s="745"/>
      <c r="CD482" s="745"/>
      <c r="CE482" s="745"/>
      <c r="CF482" s="745"/>
      <c r="CG482" s="745"/>
      <c r="CH482" s="745"/>
      <c r="CI482" s="745"/>
      <c r="CJ482" s="745"/>
      <c r="CK482" s="745"/>
      <c r="CL482" s="745"/>
      <c r="CM482" s="745"/>
      <c r="CN482" s="745"/>
      <c r="CO482" s="745"/>
      <c r="CP482" s="745"/>
      <c r="CQ482" s="745"/>
      <c r="CR482" s="745"/>
      <c r="CS482" s="745"/>
      <c r="CT482" s="745"/>
      <c r="CU482" s="745"/>
      <c r="CV482" s="746"/>
      <c r="CW482" s="746"/>
      <c r="CZ482" s="379"/>
      <c r="DA482" s="380"/>
      <c r="DB482" s="386"/>
      <c r="DC482" s="386"/>
      <c r="DD482" s="379"/>
    </row>
    <row r="483" spans="2:108" s="47" customFormat="1">
      <c r="B483" s="389"/>
      <c r="C483" s="58"/>
      <c r="D483" s="389"/>
      <c r="E483" s="389"/>
      <c r="F483" s="389"/>
      <c r="G483" s="389"/>
      <c r="H483" s="389"/>
      <c r="I483" s="389"/>
      <c r="P483" s="381"/>
      <c r="Q483" s="381"/>
      <c r="R483" s="381"/>
      <c r="S483" s="747"/>
      <c r="BT483" s="746"/>
      <c r="BU483" s="746"/>
      <c r="BV483" s="746"/>
      <c r="BW483" s="746"/>
      <c r="BX483" s="746"/>
      <c r="BY483" s="746"/>
      <c r="BZ483" s="746"/>
      <c r="CA483" s="746"/>
      <c r="CB483" s="745"/>
      <c r="CC483" s="745"/>
      <c r="CD483" s="745"/>
      <c r="CE483" s="745"/>
      <c r="CF483" s="745"/>
      <c r="CG483" s="745"/>
      <c r="CH483" s="745"/>
      <c r="CI483" s="745"/>
      <c r="CJ483" s="745"/>
      <c r="CK483" s="745"/>
      <c r="CL483" s="745"/>
      <c r="CM483" s="745"/>
      <c r="CN483" s="745"/>
      <c r="CO483" s="745"/>
      <c r="CP483" s="745"/>
      <c r="CQ483" s="745"/>
      <c r="CR483" s="745"/>
      <c r="CS483" s="745"/>
      <c r="CT483" s="745"/>
      <c r="CU483" s="745"/>
      <c r="CV483" s="746"/>
      <c r="CW483" s="746"/>
      <c r="CZ483" s="379"/>
      <c r="DA483" s="380"/>
      <c r="DB483" s="386"/>
      <c r="DC483" s="386"/>
      <c r="DD483" s="379"/>
    </row>
    <row r="484" spans="2:108" s="47" customFormat="1">
      <c r="B484" s="389"/>
      <c r="C484" s="58"/>
      <c r="D484" s="389"/>
      <c r="E484" s="389"/>
      <c r="F484" s="389"/>
      <c r="G484" s="389"/>
      <c r="H484" s="389"/>
      <c r="I484" s="389"/>
      <c r="P484" s="381"/>
      <c r="Q484" s="381"/>
      <c r="R484" s="381"/>
      <c r="S484" s="747"/>
      <c r="BT484" s="746"/>
      <c r="BU484" s="746"/>
      <c r="BV484" s="746"/>
      <c r="BW484" s="746"/>
      <c r="BX484" s="746"/>
      <c r="BY484" s="746"/>
      <c r="BZ484" s="746"/>
      <c r="CA484" s="746"/>
      <c r="CB484" s="745"/>
      <c r="CC484" s="745"/>
      <c r="CD484" s="745"/>
      <c r="CE484" s="745"/>
      <c r="CF484" s="745"/>
      <c r="CG484" s="745"/>
      <c r="CH484" s="745"/>
      <c r="CI484" s="745"/>
      <c r="CJ484" s="745"/>
      <c r="CK484" s="745"/>
      <c r="CL484" s="745"/>
      <c r="CM484" s="745"/>
      <c r="CN484" s="745"/>
      <c r="CO484" s="745"/>
      <c r="CP484" s="745"/>
      <c r="CQ484" s="745"/>
      <c r="CR484" s="745"/>
      <c r="CS484" s="745"/>
      <c r="CT484" s="745"/>
      <c r="CU484" s="745"/>
      <c r="CV484" s="746"/>
      <c r="CW484" s="746"/>
      <c r="CZ484" s="379"/>
      <c r="DA484" s="380"/>
      <c r="DB484" s="386"/>
      <c r="DC484" s="386"/>
      <c r="DD484" s="379"/>
    </row>
    <row r="485" spans="2:108" s="47" customFormat="1">
      <c r="B485" s="389"/>
      <c r="C485" s="58"/>
      <c r="D485" s="389"/>
      <c r="E485" s="389"/>
      <c r="F485" s="389"/>
      <c r="G485" s="389"/>
      <c r="H485" s="389"/>
      <c r="I485" s="389"/>
      <c r="P485" s="381"/>
      <c r="Q485" s="381"/>
      <c r="R485" s="381"/>
      <c r="S485" s="747"/>
      <c r="BT485" s="746"/>
      <c r="BU485" s="746"/>
      <c r="BV485" s="746"/>
      <c r="BW485" s="746"/>
      <c r="BX485" s="746"/>
      <c r="BY485" s="746"/>
      <c r="BZ485" s="746"/>
      <c r="CA485" s="746"/>
      <c r="CB485" s="745"/>
      <c r="CC485" s="745"/>
      <c r="CD485" s="745"/>
      <c r="CE485" s="745"/>
      <c r="CF485" s="745"/>
      <c r="CG485" s="745"/>
      <c r="CH485" s="745"/>
      <c r="CI485" s="745"/>
      <c r="CJ485" s="745"/>
      <c r="CK485" s="745"/>
      <c r="CL485" s="745"/>
      <c r="CM485" s="745"/>
      <c r="CN485" s="745"/>
      <c r="CO485" s="745"/>
      <c r="CP485" s="745"/>
      <c r="CQ485" s="745"/>
      <c r="CR485" s="745"/>
      <c r="CS485" s="745"/>
      <c r="CT485" s="745"/>
      <c r="CU485" s="745"/>
      <c r="CV485" s="746"/>
      <c r="CW485" s="746"/>
      <c r="CZ485" s="379"/>
      <c r="DA485" s="380"/>
      <c r="DB485" s="386"/>
      <c r="DC485" s="386"/>
      <c r="DD485" s="379"/>
    </row>
    <row r="486" spans="2:108" s="47" customFormat="1" ht="18" customHeight="1">
      <c r="B486" s="389"/>
      <c r="C486" s="58"/>
      <c r="D486" s="389"/>
      <c r="E486" s="389"/>
      <c r="F486" s="389"/>
      <c r="G486" s="389"/>
      <c r="H486" s="389"/>
      <c r="I486" s="389"/>
      <c r="P486" s="381"/>
      <c r="Q486" s="381"/>
      <c r="R486" s="381"/>
      <c r="S486" s="747"/>
      <c r="BT486" s="746"/>
      <c r="BU486" s="746"/>
      <c r="BV486" s="746"/>
      <c r="BW486" s="746"/>
      <c r="BX486" s="746"/>
      <c r="BY486" s="746"/>
      <c r="BZ486" s="746"/>
      <c r="CA486" s="746"/>
      <c r="CB486" s="745"/>
      <c r="CC486" s="745"/>
      <c r="CD486" s="745"/>
      <c r="CE486" s="745"/>
      <c r="CF486" s="745"/>
      <c r="CG486" s="745"/>
      <c r="CH486" s="745"/>
      <c r="CI486" s="745"/>
      <c r="CJ486" s="745"/>
      <c r="CK486" s="745"/>
      <c r="CL486" s="745"/>
      <c r="CM486" s="745"/>
      <c r="CN486" s="745"/>
      <c r="CO486" s="745"/>
      <c r="CP486" s="745"/>
      <c r="CQ486" s="745"/>
      <c r="CR486" s="745"/>
      <c r="CS486" s="745"/>
      <c r="CT486" s="745"/>
      <c r="CU486" s="745"/>
      <c r="CV486" s="746"/>
      <c r="CW486" s="746"/>
      <c r="CZ486" s="379"/>
      <c r="DA486" s="380"/>
      <c r="DB486" s="386"/>
      <c r="DC486" s="386"/>
      <c r="DD486" s="379"/>
    </row>
    <row r="487" spans="2:108" s="47" customFormat="1" ht="18" customHeight="1">
      <c r="B487" s="389"/>
      <c r="C487" s="58"/>
      <c r="D487" s="389"/>
      <c r="E487" s="389"/>
      <c r="F487" s="389"/>
      <c r="G487" s="389"/>
      <c r="H487" s="389"/>
      <c r="I487" s="389"/>
      <c r="P487" s="381"/>
      <c r="Q487" s="381"/>
      <c r="R487" s="381"/>
      <c r="S487" s="747"/>
      <c r="BT487" s="746"/>
      <c r="BU487" s="746"/>
      <c r="BV487" s="746"/>
      <c r="BW487" s="746"/>
      <c r="BX487" s="746"/>
      <c r="BY487" s="746"/>
      <c r="BZ487" s="746"/>
      <c r="CA487" s="746"/>
      <c r="CB487" s="745"/>
      <c r="CC487" s="745"/>
      <c r="CD487" s="745"/>
      <c r="CE487" s="745"/>
      <c r="CF487" s="745"/>
      <c r="CG487" s="745"/>
      <c r="CH487" s="745"/>
      <c r="CI487" s="745"/>
      <c r="CJ487" s="745"/>
      <c r="CK487" s="745"/>
      <c r="CL487" s="745"/>
      <c r="CM487" s="745"/>
      <c r="CN487" s="745"/>
      <c r="CO487" s="745"/>
      <c r="CP487" s="745"/>
      <c r="CQ487" s="745"/>
      <c r="CR487" s="745"/>
      <c r="CS487" s="745"/>
      <c r="CT487" s="745"/>
      <c r="CU487" s="745"/>
      <c r="CV487" s="746"/>
      <c r="CW487" s="746"/>
      <c r="CZ487" s="379"/>
      <c r="DA487" s="380"/>
      <c r="DB487" s="386"/>
      <c r="DC487" s="386"/>
      <c r="DD487" s="379"/>
    </row>
    <row r="488" spans="2:108" s="47" customFormat="1">
      <c r="B488" s="389"/>
      <c r="C488" s="58"/>
      <c r="D488" s="389"/>
      <c r="E488" s="389"/>
      <c r="F488" s="389"/>
      <c r="G488" s="389"/>
      <c r="H488" s="389"/>
      <c r="I488" s="389"/>
      <c r="P488" s="381"/>
      <c r="Q488" s="381"/>
      <c r="R488" s="381"/>
      <c r="S488" s="747"/>
      <c r="BT488" s="746"/>
      <c r="BU488" s="746"/>
      <c r="BV488" s="746"/>
      <c r="BW488" s="746"/>
      <c r="BX488" s="746"/>
      <c r="BY488" s="746"/>
      <c r="BZ488" s="746"/>
      <c r="CA488" s="746"/>
      <c r="CB488" s="745"/>
      <c r="CC488" s="745"/>
      <c r="CD488" s="745"/>
      <c r="CE488" s="745"/>
      <c r="CF488" s="745"/>
      <c r="CG488" s="745"/>
      <c r="CH488" s="745"/>
      <c r="CI488" s="745"/>
      <c r="CJ488" s="745"/>
      <c r="CK488" s="745"/>
      <c r="CL488" s="745"/>
      <c r="CM488" s="745"/>
      <c r="CN488" s="745"/>
      <c r="CO488" s="745"/>
      <c r="CP488" s="745"/>
      <c r="CQ488" s="745"/>
      <c r="CR488" s="745"/>
      <c r="CS488" s="745"/>
      <c r="CT488" s="745"/>
      <c r="CU488" s="745"/>
      <c r="CV488" s="746"/>
      <c r="CW488" s="746"/>
      <c r="CZ488" s="379"/>
      <c r="DA488" s="380"/>
      <c r="DB488" s="386"/>
      <c r="DC488" s="386"/>
      <c r="DD488" s="379"/>
    </row>
    <row r="489" spans="2:108">
      <c r="BT489" s="745"/>
      <c r="BU489" s="745"/>
      <c r="BV489" s="745"/>
      <c r="BW489" s="745"/>
      <c r="BX489" s="745"/>
      <c r="BY489" s="745"/>
      <c r="BZ489" s="745"/>
      <c r="CA489" s="745"/>
      <c r="CB489" s="745"/>
      <c r="CC489" s="745"/>
      <c r="CD489" s="745"/>
      <c r="CE489" s="745"/>
      <c r="CF489" s="745"/>
      <c r="CG489" s="745"/>
      <c r="CH489" s="745"/>
      <c r="CI489" s="745"/>
      <c r="CJ489" s="745"/>
      <c r="CK489" s="745"/>
      <c r="CL489" s="745"/>
      <c r="CM489" s="745"/>
      <c r="CN489" s="745"/>
      <c r="CO489" s="745"/>
      <c r="CP489" s="745"/>
      <c r="CQ489" s="745"/>
      <c r="CR489" s="745"/>
      <c r="CS489" s="745"/>
      <c r="CT489" s="745"/>
      <c r="CU489" s="745"/>
      <c r="CV489" s="745"/>
      <c r="CW489" s="745"/>
    </row>
    <row r="490" spans="2:108">
      <c r="BT490" s="745"/>
      <c r="BU490" s="745"/>
      <c r="BV490" s="745"/>
      <c r="BW490" s="745"/>
      <c r="BX490" s="745"/>
      <c r="BY490" s="745"/>
      <c r="BZ490" s="745"/>
      <c r="CA490" s="745"/>
      <c r="CB490" s="745"/>
      <c r="CC490" s="745"/>
      <c r="CD490" s="745"/>
      <c r="CE490" s="745"/>
      <c r="CF490" s="745"/>
      <c r="CG490" s="745"/>
      <c r="CH490" s="745"/>
      <c r="CI490" s="745"/>
      <c r="CJ490" s="745"/>
      <c r="CK490" s="745"/>
      <c r="CL490" s="745"/>
      <c r="CM490" s="745"/>
      <c r="CN490" s="745"/>
      <c r="CO490" s="745"/>
      <c r="CP490" s="745"/>
      <c r="CQ490" s="745"/>
      <c r="CR490" s="745"/>
      <c r="CS490" s="745"/>
      <c r="CT490" s="745"/>
      <c r="CU490" s="745"/>
      <c r="CV490" s="745"/>
      <c r="CW490" s="745"/>
    </row>
    <row r="491" spans="2:108">
      <c r="BT491" s="745"/>
      <c r="BU491" s="745"/>
      <c r="BV491" s="745"/>
      <c r="BW491" s="745"/>
      <c r="BX491" s="745"/>
      <c r="BY491" s="745"/>
      <c r="BZ491" s="745"/>
      <c r="CA491" s="745"/>
      <c r="CB491" s="745"/>
      <c r="CC491" s="745"/>
      <c r="CD491" s="745"/>
      <c r="CE491" s="745"/>
      <c r="CF491" s="745"/>
      <c r="CG491" s="745"/>
      <c r="CH491" s="745"/>
      <c r="CI491" s="745"/>
      <c r="CJ491" s="745"/>
      <c r="CK491" s="745"/>
      <c r="CL491" s="745"/>
      <c r="CM491" s="745"/>
      <c r="CN491" s="745"/>
      <c r="CO491" s="745"/>
      <c r="CP491" s="745"/>
      <c r="CQ491" s="745"/>
      <c r="CR491" s="745"/>
      <c r="CS491" s="745"/>
      <c r="CT491" s="745"/>
      <c r="CU491" s="745"/>
      <c r="CV491" s="745"/>
      <c r="CW491" s="745"/>
    </row>
    <row r="492" spans="2:108">
      <c r="BT492" s="745"/>
      <c r="BU492" s="745"/>
      <c r="BV492" s="745"/>
      <c r="BW492" s="745"/>
      <c r="BX492" s="745"/>
      <c r="BY492" s="745"/>
      <c r="BZ492" s="745"/>
      <c r="CA492" s="745"/>
      <c r="CB492" s="745"/>
      <c r="CC492" s="745"/>
      <c r="CD492" s="745"/>
      <c r="CE492" s="745"/>
      <c r="CF492" s="745"/>
      <c r="CG492" s="745"/>
      <c r="CH492" s="745"/>
      <c r="CI492" s="745"/>
      <c r="CJ492" s="745"/>
      <c r="CK492" s="745"/>
      <c r="CL492" s="745"/>
      <c r="CM492" s="745"/>
      <c r="CN492" s="745"/>
      <c r="CO492" s="745"/>
      <c r="CP492" s="745"/>
      <c r="CQ492" s="745"/>
      <c r="CR492" s="745"/>
      <c r="CS492" s="745"/>
      <c r="CT492" s="745"/>
      <c r="CU492" s="745"/>
      <c r="CV492" s="745"/>
      <c r="CW492" s="745"/>
    </row>
    <row r="493" spans="2:108">
      <c r="BT493" s="745"/>
      <c r="BU493" s="745"/>
      <c r="BV493" s="745"/>
      <c r="BW493" s="745"/>
      <c r="BX493" s="745"/>
      <c r="BY493" s="745"/>
      <c r="BZ493" s="745"/>
      <c r="CA493" s="745"/>
      <c r="CB493" s="745"/>
      <c r="CC493" s="745"/>
      <c r="CD493" s="745"/>
      <c r="CE493" s="745"/>
      <c r="CF493" s="745"/>
      <c r="CG493" s="745"/>
      <c r="CH493" s="745"/>
      <c r="CI493" s="745"/>
      <c r="CJ493" s="745"/>
      <c r="CK493" s="745"/>
      <c r="CL493" s="745"/>
      <c r="CM493" s="745"/>
      <c r="CN493" s="745"/>
      <c r="CO493" s="745"/>
      <c r="CP493" s="745"/>
      <c r="CQ493" s="745"/>
      <c r="CR493" s="745"/>
      <c r="CS493" s="745"/>
      <c r="CT493" s="745"/>
      <c r="CU493" s="745"/>
      <c r="CV493" s="745"/>
      <c r="CW493" s="745"/>
    </row>
    <row r="494" spans="2:108">
      <c r="BT494" s="745"/>
      <c r="BU494" s="745"/>
      <c r="BV494" s="745"/>
      <c r="BW494" s="745"/>
      <c r="BX494" s="745"/>
      <c r="BY494" s="745"/>
      <c r="BZ494" s="745"/>
      <c r="CA494" s="745"/>
      <c r="CB494" s="745"/>
      <c r="CC494" s="745"/>
      <c r="CD494" s="745"/>
      <c r="CE494" s="745"/>
      <c r="CF494" s="745"/>
      <c r="CG494" s="745"/>
      <c r="CH494" s="745"/>
      <c r="CI494" s="745"/>
      <c r="CJ494" s="745"/>
      <c r="CK494" s="745"/>
      <c r="CL494" s="745"/>
      <c r="CM494" s="745"/>
      <c r="CN494" s="745"/>
      <c r="CO494" s="745"/>
      <c r="CP494" s="745"/>
      <c r="CQ494" s="745"/>
      <c r="CR494" s="745"/>
      <c r="CS494" s="745"/>
      <c r="CT494" s="745"/>
      <c r="CU494" s="745"/>
      <c r="CV494" s="745"/>
      <c r="CW494" s="745"/>
    </row>
    <row r="495" spans="2:108">
      <c r="BT495" s="745"/>
      <c r="BU495" s="745"/>
      <c r="BV495" s="745"/>
      <c r="BW495" s="745"/>
      <c r="BX495" s="745"/>
      <c r="BY495" s="745"/>
      <c r="BZ495" s="745"/>
      <c r="CA495" s="745"/>
      <c r="CB495" s="745"/>
      <c r="CC495" s="745"/>
      <c r="CD495" s="745"/>
      <c r="CE495" s="745"/>
      <c r="CF495" s="745"/>
      <c r="CG495" s="745"/>
      <c r="CH495" s="745"/>
      <c r="CI495" s="745"/>
      <c r="CJ495" s="745"/>
      <c r="CK495" s="745"/>
      <c r="CL495" s="745"/>
      <c r="CM495" s="745"/>
      <c r="CN495" s="745"/>
      <c r="CO495" s="745"/>
      <c r="CP495" s="745"/>
      <c r="CQ495" s="745"/>
      <c r="CR495" s="745"/>
      <c r="CS495" s="745"/>
      <c r="CT495" s="745"/>
      <c r="CU495" s="745"/>
      <c r="CV495" s="745"/>
      <c r="CW495" s="745"/>
    </row>
    <row r="496" spans="2:108">
      <c r="BT496" s="745"/>
      <c r="BU496" s="745"/>
      <c r="BV496" s="745"/>
      <c r="BW496" s="745"/>
      <c r="BX496" s="745"/>
      <c r="BY496" s="745"/>
      <c r="BZ496" s="745"/>
      <c r="CA496" s="745"/>
      <c r="CB496" s="745"/>
      <c r="CC496" s="745"/>
      <c r="CD496" s="745"/>
      <c r="CE496" s="745"/>
      <c r="CF496" s="745"/>
      <c r="CG496" s="745"/>
      <c r="CH496" s="745"/>
      <c r="CI496" s="745"/>
      <c r="CJ496" s="745"/>
      <c r="CK496" s="745"/>
      <c r="CL496" s="745"/>
      <c r="CM496" s="745"/>
      <c r="CN496" s="745"/>
      <c r="CO496" s="745"/>
      <c r="CP496" s="745"/>
      <c r="CQ496" s="745"/>
      <c r="CR496" s="745"/>
      <c r="CS496" s="745"/>
      <c r="CT496" s="745"/>
      <c r="CU496" s="745"/>
      <c r="CV496" s="745"/>
      <c r="CW496" s="745"/>
    </row>
    <row r="497" spans="72:101">
      <c r="BT497" s="745"/>
      <c r="BU497" s="745"/>
      <c r="BV497" s="745"/>
      <c r="BW497" s="745"/>
      <c r="BX497" s="745"/>
      <c r="BY497" s="745"/>
      <c r="BZ497" s="745"/>
      <c r="CA497" s="745"/>
      <c r="CB497" s="745"/>
      <c r="CC497" s="745"/>
      <c r="CD497" s="745"/>
      <c r="CE497" s="745"/>
      <c r="CF497" s="745"/>
      <c r="CG497" s="745"/>
      <c r="CH497" s="745"/>
      <c r="CI497" s="745"/>
      <c r="CJ497" s="745"/>
      <c r="CK497" s="745"/>
      <c r="CL497" s="745"/>
      <c r="CM497" s="745"/>
      <c r="CN497" s="745"/>
      <c r="CO497" s="745"/>
      <c r="CP497" s="745"/>
      <c r="CQ497" s="745"/>
      <c r="CR497" s="745"/>
      <c r="CS497" s="745"/>
      <c r="CT497" s="745"/>
      <c r="CU497" s="745"/>
      <c r="CV497" s="745"/>
      <c r="CW497" s="745"/>
    </row>
    <row r="498" spans="72:101">
      <c r="BT498" s="745"/>
      <c r="BU498" s="745"/>
      <c r="BV498" s="745"/>
      <c r="BW498" s="745"/>
      <c r="BX498" s="745"/>
      <c r="BY498" s="745"/>
      <c r="BZ498" s="745"/>
      <c r="CA498" s="745"/>
      <c r="CB498" s="745"/>
      <c r="CC498" s="745"/>
      <c r="CD498" s="745"/>
      <c r="CE498" s="745"/>
      <c r="CF498" s="745"/>
      <c r="CG498" s="745"/>
      <c r="CH498" s="745"/>
      <c r="CI498" s="745"/>
      <c r="CJ498" s="745"/>
      <c r="CK498" s="745"/>
      <c r="CL498" s="745"/>
      <c r="CM498" s="745"/>
      <c r="CN498" s="745"/>
      <c r="CO498" s="745"/>
      <c r="CP498" s="745"/>
      <c r="CQ498" s="745"/>
      <c r="CR498" s="745"/>
      <c r="CS498" s="745"/>
      <c r="CT498" s="745"/>
      <c r="CU498" s="745"/>
      <c r="CV498" s="745"/>
      <c r="CW498" s="745"/>
    </row>
    <row r="499" spans="72:101">
      <c r="BT499" s="745"/>
      <c r="BU499" s="745"/>
      <c r="BV499" s="745"/>
      <c r="BW499" s="745"/>
      <c r="BX499" s="745"/>
      <c r="BY499" s="745"/>
      <c r="BZ499" s="745"/>
      <c r="CA499" s="745"/>
      <c r="CB499" s="745"/>
      <c r="CC499" s="745"/>
      <c r="CD499" s="745"/>
      <c r="CE499" s="745"/>
      <c r="CF499" s="745"/>
      <c r="CG499" s="745"/>
      <c r="CH499" s="745"/>
      <c r="CI499" s="745"/>
      <c r="CJ499" s="745"/>
      <c r="CK499" s="745"/>
      <c r="CL499" s="745"/>
      <c r="CM499" s="745"/>
      <c r="CN499" s="745"/>
      <c r="CO499" s="745"/>
      <c r="CP499" s="745"/>
      <c r="CQ499" s="745"/>
      <c r="CR499" s="745"/>
      <c r="CS499" s="745"/>
      <c r="CT499" s="745"/>
      <c r="CU499" s="745"/>
      <c r="CV499" s="745"/>
      <c r="CW499" s="745"/>
    </row>
    <row r="500" spans="72:101">
      <c r="BT500" s="745"/>
      <c r="BU500" s="745"/>
      <c r="BV500" s="745"/>
      <c r="BW500" s="745"/>
      <c r="BX500" s="745"/>
      <c r="BY500" s="745"/>
      <c r="BZ500" s="745"/>
      <c r="CA500" s="745"/>
      <c r="CB500" s="745"/>
      <c r="CC500" s="745"/>
      <c r="CD500" s="745"/>
      <c r="CE500" s="745"/>
      <c r="CF500" s="745"/>
      <c r="CG500" s="745"/>
      <c r="CH500" s="745"/>
      <c r="CI500" s="745"/>
      <c r="CJ500" s="745"/>
      <c r="CK500" s="745"/>
      <c r="CL500" s="745"/>
      <c r="CM500" s="745"/>
      <c r="CN500" s="745"/>
      <c r="CO500" s="745"/>
      <c r="CP500" s="745"/>
      <c r="CQ500" s="745"/>
      <c r="CR500" s="745"/>
      <c r="CS500" s="745"/>
      <c r="CT500" s="745"/>
      <c r="CU500" s="745"/>
      <c r="CV500" s="745"/>
      <c r="CW500" s="745"/>
    </row>
    <row r="501" spans="72:101">
      <c r="BT501" s="745"/>
      <c r="BU501" s="745"/>
      <c r="BV501" s="745"/>
      <c r="BW501" s="745"/>
      <c r="BX501" s="745"/>
      <c r="BY501" s="745"/>
      <c r="BZ501" s="745"/>
      <c r="CA501" s="745"/>
      <c r="CB501" s="745"/>
      <c r="CC501" s="745"/>
      <c r="CD501" s="745"/>
      <c r="CE501" s="745"/>
      <c r="CF501" s="745"/>
      <c r="CG501" s="745"/>
      <c r="CH501" s="745"/>
      <c r="CI501" s="745"/>
      <c r="CJ501" s="745"/>
      <c r="CK501" s="745"/>
      <c r="CL501" s="745"/>
      <c r="CM501" s="745"/>
      <c r="CN501" s="745"/>
      <c r="CO501" s="745"/>
      <c r="CP501" s="745"/>
      <c r="CQ501" s="745"/>
      <c r="CR501" s="745"/>
      <c r="CS501" s="745"/>
      <c r="CT501" s="745"/>
      <c r="CU501" s="745"/>
      <c r="CV501" s="745"/>
      <c r="CW501" s="745"/>
    </row>
    <row r="502" spans="72:101">
      <c r="BT502" s="745"/>
      <c r="BU502" s="745"/>
      <c r="BV502" s="745"/>
      <c r="BW502" s="745"/>
      <c r="BX502" s="745"/>
      <c r="BY502" s="745"/>
      <c r="BZ502" s="745"/>
      <c r="CA502" s="745"/>
      <c r="CB502" s="745"/>
      <c r="CC502" s="745"/>
      <c r="CD502" s="745"/>
      <c r="CE502" s="745"/>
      <c r="CF502" s="745"/>
      <c r="CG502" s="745"/>
      <c r="CH502" s="745"/>
      <c r="CI502" s="745"/>
      <c r="CJ502" s="745"/>
      <c r="CK502" s="745"/>
      <c r="CL502" s="745"/>
      <c r="CM502" s="745"/>
      <c r="CN502" s="745"/>
      <c r="CO502" s="745"/>
      <c r="CP502" s="745"/>
      <c r="CQ502" s="745"/>
      <c r="CR502" s="745"/>
      <c r="CS502" s="745"/>
      <c r="CT502" s="745"/>
      <c r="CU502" s="745"/>
      <c r="CV502" s="745"/>
      <c r="CW502" s="745"/>
    </row>
    <row r="503" spans="72:101">
      <c r="BT503" s="745"/>
      <c r="BU503" s="745"/>
      <c r="BV503" s="745"/>
      <c r="BW503" s="745"/>
      <c r="BX503" s="745"/>
      <c r="BY503" s="745"/>
      <c r="BZ503" s="745"/>
      <c r="CA503" s="745"/>
      <c r="CB503" s="745"/>
      <c r="CC503" s="745"/>
      <c r="CD503" s="745"/>
      <c r="CE503" s="745"/>
      <c r="CF503" s="745"/>
      <c r="CG503" s="745"/>
      <c r="CH503" s="745"/>
      <c r="CI503" s="745"/>
      <c r="CJ503" s="745"/>
      <c r="CK503" s="745"/>
      <c r="CL503" s="745"/>
      <c r="CM503" s="745"/>
      <c r="CN503" s="745"/>
      <c r="CO503" s="745"/>
      <c r="CP503" s="745"/>
      <c r="CQ503" s="745"/>
      <c r="CR503" s="745"/>
      <c r="CS503" s="745"/>
      <c r="CT503" s="745"/>
      <c r="CU503" s="745"/>
      <c r="CV503" s="745"/>
      <c r="CW503" s="745"/>
    </row>
    <row r="504" spans="72:101">
      <c r="BT504" s="745"/>
      <c r="BU504" s="745"/>
      <c r="BV504" s="745"/>
      <c r="BW504" s="745"/>
      <c r="BX504" s="745"/>
      <c r="BY504" s="745"/>
      <c r="BZ504" s="745"/>
      <c r="CA504" s="745"/>
      <c r="CB504" s="745"/>
      <c r="CC504" s="745"/>
      <c r="CD504" s="745"/>
      <c r="CE504" s="745"/>
      <c r="CF504" s="745"/>
      <c r="CG504" s="745"/>
      <c r="CH504" s="745"/>
      <c r="CI504" s="745"/>
      <c r="CJ504" s="745"/>
      <c r="CK504" s="745"/>
      <c r="CL504" s="745"/>
      <c r="CM504" s="745"/>
      <c r="CN504" s="745"/>
      <c r="CO504" s="745"/>
      <c r="CP504" s="745"/>
      <c r="CQ504" s="745"/>
      <c r="CR504" s="745"/>
      <c r="CS504" s="745"/>
      <c r="CT504" s="745"/>
      <c r="CU504" s="745"/>
      <c r="CV504" s="745"/>
      <c r="CW504" s="745"/>
    </row>
    <row r="505" spans="72:101">
      <c r="BT505" s="745"/>
      <c r="BU505" s="745"/>
      <c r="BV505" s="745"/>
      <c r="BW505" s="745"/>
      <c r="BX505" s="745"/>
      <c r="BY505" s="745"/>
      <c r="BZ505" s="745"/>
      <c r="CA505" s="745"/>
      <c r="CB505" s="745"/>
      <c r="CC505" s="745"/>
      <c r="CD505" s="745"/>
      <c r="CE505" s="745"/>
      <c r="CF505" s="745"/>
      <c r="CG505" s="745"/>
      <c r="CH505" s="745"/>
      <c r="CI505" s="745"/>
      <c r="CJ505" s="745"/>
      <c r="CK505" s="745"/>
      <c r="CL505" s="745"/>
      <c r="CM505" s="745"/>
      <c r="CN505" s="745"/>
      <c r="CO505" s="745"/>
      <c r="CP505" s="745"/>
      <c r="CQ505" s="745"/>
      <c r="CR505" s="745"/>
      <c r="CS505" s="745"/>
      <c r="CT505" s="745"/>
      <c r="CU505" s="745"/>
      <c r="CV505" s="745"/>
      <c r="CW505" s="745"/>
    </row>
    <row r="506" spans="72:101">
      <c r="BT506" s="745"/>
      <c r="BU506" s="745"/>
      <c r="BV506" s="745"/>
      <c r="BW506" s="745"/>
      <c r="BX506" s="745"/>
      <c r="BY506" s="745"/>
      <c r="BZ506" s="745"/>
      <c r="CA506" s="745"/>
      <c r="CB506" s="745"/>
      <c r="CC506" s="745"/>
      <c r="CD506" s="745"/>
      <c r="CE506" s="745"/>
      <c r="CF506" s="745"/>
      <c r="CG506" s="745"/>
      <c r="CH506" s="745"/>
      <c r="CI506" s="745"/>
      <c r="CJ506" s="745"/>
      <c r="CK506" s="745"/>
      <c r="CL506" s="745"/>
      <c r="CM506" s="745"/>
      <c r="CN506" s="745"/>
      <c r="CO506" s="745"/>
      <c r="CP506" s="745"/>
      <c r="CQ506" s="745"/>
      <c r="CR506" s="745"/>
      <c r="CS506" s="745"/>
      <c r="CT506" s="745"/>
      <c r="CU506" s="745"/>
      <c r="CV506" s="745"/>
      <c r="CW506" s="745"/>
    </row>
    <row r="507" spans="72:101">
      <c r="BT507" s="745"/>
      <c r="BU507" s="745"/>
      <c r="BV507" s="745"/>
      <c r="BW507" s="745"/>
      <c r="BX507" s="745"/>
      <c r="BY507" s="745"/>
      <c r="BZ507" s="745"/>
      <c r="CA507" s="745"/>
      <c r="CB507" s="745"/>
      <c r="CC507" s="745"/>
      <c r="CD507" s="745"/>
      <c r="CE507" s="745"/>
      <c r="CF507" s="745"/>
      <c r="CG507" s="745"/>
      <c r="CH507" s="745"/>
      <c r="CI507" s="745"/>
      <c r="CJ507" s="745"/>
      <c r="CK507" s="745"/>
      <c r="CL507" s="745"/>
      <c r="CM507" s="745"/>
      <c r="CN507" s="745"/>
      <c r="CO507" s="745"/>
      <c r="CP507" s="745"/>
      <c r="CQ507" s="745"/>
      <c r="CR507" s="745"/>
      <c r="CS507" s="745"/>
      <c r="CT507" s="745"/>
      <c r="CU507" s="745"/>
      <c r="CV507" s="745"/>
      <c r="CW507" s="745"/>
    </row>
    <row r="508" spans="72:101">
      <c r="BT508" s="745"/>
      <c r="BU508" s="745"/>
      <c r="BV508" s="745"/>
      <c r="BW508" s="745"/>
      <c r="BX508" s="745"/>
      <c r="BY508" s="745"/>
      <c r="BZ508" s="745"/>
      <c r="CA508" s="745"/>
      <c r="CB508" s="745"/>
      <c r="CC508" s="745"/>
      <c r="CD508" s="745"/>
      <c r="CE508" s="745"/>
      <c r="CF508" s="745"/>
      <c r="CG508" s="745"/>
      <c r="CH508" s="745"/>
      <c r="CI508" s="745"/>
      <c r="CJ508" s="745"/>
      <c r="CK508" s="745"/>
      <c r="CL508" s="745"/>
      <c r="CM508" s="745"/>
      <c r="CN508" s="745"/>
      <c r="CO508" s="745"/>
      <c r="CP508" s="745"/>
      <c r="CQ508" s="745"/>
      <c r="CR508" s="745"/>
      <c r="CS508" s="745"/>
      <c r="CT508" s="745"/>
      <c r="CU508" s="745"/>
      <c r="CV508" s="745"/>
      <c r="CW508" s="745"/>
    </row>
    <row r="509" spans="72:101">
      <c r="BT509" s="745"/>
      <c r="BU509" s="745"/>
      <c r="BV509" s="745"/>
      <c r="BW509" s="745"/>
      <c r="BX509" s="745"/>
      <c r="BY509" s="745"/>
      <c r="BZ509" s="745"/>
      <c r="CA509" s="745"/>
      <c r="CB509" s="745"/>
      <c r="CC509" s="745"/>
      <c r="CD509" s="745"/>
      <c r="CE509" s="745"/>
      <c r="CF509" s="745"/>
      <c r="CG509" s="745"/>
      <c r="CH509" s="745"/>
      <c r="CI509" s="745"/>
      <c r="CJ509" s="745"/>
      <c r="CK509" s="745"/>
      <c r="CL509" s="745"/>
      <c r="CM509" s="745"/>
      <c r="CN509" s="745"/>
      <c r="CO509" s="745"/>
      <c r="CP509" s="745"/>
      <c r="CQ509" s="745"/>
      <c r="CR509" s="745"/>
      <c r="CS509" s="745"/>
      <c r="CT509" s="745"/>
      <c r="CU509" s="745"/>
      <c r="CV509" s="745"/>
      <c r="CW509" s="745"/>
    </row>
    <row r="510" spans="72:101">
      <c r="BT510" s="745"/>
      <c r="BU510" s="745"/>
      <c r="BV510" s="745"/>
      <c r="BW510" s="745"/>
      <c r="BX510" s="745"/>
      <c r="BY510" s="745"/>
      <c r="BZ510" s="745"/>
      <c r="CA510" s="745"/>
      <c r="CB510" s="745"/>
      <c r="CC510" s="745"/>
      <c r="CD510" s="745"/>
      <c r="CE510" s="745"/>
      <c r="CF510" s="745"/>
      <c r="CG510" s="745"/>
      <c r="CH510" s="745"/>
      <c r="CI510" s="745"/>
      <c r="CJ510" s="745"/>
      <c r="CK510" s="745"/>
      <c r="CL510" s="745"/>
      <c r="CM510" s="745"/>
      <c r="CN510" s="745"/>
      <c r="CO510" s="745"/>
      <c r="CP510" s="745"/>
      <c r="CQ510" s="745"/>
      <c r="CR510" s="745"/>
      <c r="CS510" s="745"/>
      <c r="CT510" s="745"/>
      <c r="CU510" s="745"/>
      <c r="CV510" s="745"/>
      <c r="CW510" s="745"/>
    </row>
    <row r="511" spans="72:101">
      <c r="BT511" s="745"/>
      <c r="BU511" s="745"/>
      <c r="BV511" s="745"/>
      <c r="BW511" s="745"/>
      <c r="BX511" s="745"/>
      <c r="BY511" s="745"/>
      <c r="BZ511" s="745"/>
      <c r="CA511" s="745"/>
      <c r="CB511" s="745"/>
      <c r="CC511" s="745"/>
      <c r="CD511" s="745"/>
      <c r="CE511" s="745"/>
      <c r="CF511" s="745"/>
      <c r="CG511" s="745"/>
      <c r="CH511" s="745"/>
      <c r="CI511" s="745"/>
      <c r="CJ511" s="745"/>
      <c r="CK511" s="745"/>
      <c r="CL511" s="745"/>
      <c r="CM511" s="745"/>
      <c r="CN511" s="745"/>
      <c r="CO511" s="745"/>
      <c r="CP511" s="745"/>
      <c r="CQ511" s="745"/>
      <c r="CR511" s="745"/>
      <c r="CS511" s="745"/>
      <c r="CT511" s="745"/>
      <c r="CU511" s="745"/>
      <c r="CV511" s="745"/>
      <c r="CW511" s="745"/>
    </row>
    <row r="512" spans="72:101">
      <c r="BT512" s="745"/>
      <c r="BU512" s="745"/>
      <c r="BV512" s="745"/>
      <c r="BW512" s="745"/>
      <c r="BX512" s="745"/>
      <c r="BY512" s="745"/>
      <c r="BZ512" s="745"/>
      <c r="CA512" s="745"/>
      <c r="CB512" s="745"/>
      <c r="CC512" s="745"/>
      <c r="CD512" s="745"/>
      <c r="CE512" s="745"/>
      <c r="CF512" s="745"/>
      <c r="CG512" s="745"/>
      <c r="CH512" s="745"/>
      <c r="CI512" s="745"/>
      <c r="CJ512" s="745"/>
      <c r="CK512" s="745"/>
      <c r="CL512" s="745"/>
      <c r="CM512" s="745"/>
      <c r="CN512" s="745"/>
      <c r="CO512" s="745"/>
      <c r="CP512" s="745"/>
      <c r="CQ512" s="745"/>
      <c r="CR512" s="745"/>
      <c r="CS512" s="745"/>
      <c r="CT512" s="745"/>
      <c r="CU512" s="745"/>
      <c r="CV512" s="745"/>
      <c r="CW512" s="745"/>
    </row>
    <row r="513" spans="72:101">
      <c r="BT513" s="745"/>
      <c r="BU513" s="745"/>
      <c r="BV513" s="745"/>
      <c r="BW513" s="745"/>
      <c r="BX513" s="745"/>
      <c r="BY513" s="745"/>
      <c r="BZ513" s="745"/>
      <c r="CA513" s="745"/>
      <c r="CB513" s="745"/>
      <c r="CC513" s="745"/>
      <c r="CD513" s="745"/>
      <c r="CE513" s="745"/>
      <c r="CF513" s="745"/>
      <c r="CG513" s="745"/>
      <c r="CH513" s="745"/>
      <c r="CI513" s="745"/>
      <c r="CJ513" s="745"/>
      <c r="CK513" s="745"/>
      <c r="CL513" s="745"/>
      <c r="CM513" s="745"/>
      <c r="CN513" s="745"/>
      <c r="CO513" s="745"/>
      <c r="CP513" s="745"/>
      <c r="CQ513" s="745"/>
      <c r="CR513" s="745"/>
      <c r="CS513" s="745"/>
      <c r="CT513" s="745"/>
      <c r="CU513" s="745"/>
      <c r="CV513" s="745"/>
      <c r="CW513" s="745"/>
    </row>
    <row r="514" spans="72:101">
      <c r="BT514" s="745"/>
      <c r="BU514" s="745"/>
      <c r="BV514" s="745"/>
      <c r="BW514" s="745"/>
      <c r="BX514" s="745"/>
      <c r="BY514" s="745"/>
      <c r="BZ514" s="745"/>
      <c r="CA514" s="745"/>
      <c r="CB514" s="745"/>
      <c r="CC514" s="745"/>
      <c r="CD514" s="745"/>
      <c r="CE514" s="745"/>
      <c r="CF514" s="745"/>
      <c r="CG514" s="745"/>
      <c r="CH514" s="745"/>
      <c r="CI514" s="745"/>
      <c r="CJ514" s="745"/>
      <c r="CK514" s="745"/>
      <c r="CL514" s="745"/>
      <c r="CM514" s="745"/>
      <c r="CN514" s="745"/>
      <c r="CO514" s="745"/>
      <c r="CP514" s="745"/>
      <c r="CQ514" s="745"/>
      <c r="CR514" s="745"/>
      <c r="CS514" s="745"/>
      <c r="CT514" s="745"/>
      <c r="CU514" s="745"/>
      <c r="CV514" s="745"/>
      <c r="CW514" s="745"/>
    </row>
    <row r="515" spans="72:101">
      <c r="BT515" s="745"/>
      <c r="BU515" s="745"/>
      <c r="BV515" s="745"/>
      <c r="BW515" s="745"/>
      <c r="BX515" s="745"/>
      <c r="BY515" s="745"/>
      <c r="BZ515" s="745"/>
      <c r="CA515" s="745"/>
      <c r="CB515" s="745"/>
      <c r="CC515" s="745"/>
      <c r="CD515" s="745"/>
      <c r="CE515" s="745"/>
      <c r="CF515" s="745"/>
      <c r="CG515" s="745"/>
      <c r="CH515" s="745"/>
      <c r="CI515" s="745"/>
      <c r="CJ515" s="745"/>
      <c r="CK515" s="745"/>
      <c r="CL515" s="745"/>
      <c r="CM515" s="745"/>
      <c r="CN515" s="745"/>
      <c r="CO515" s="745"/>
      <c r="CP515" s="745"/>
      <c r="CQ515" s="745"/>
      <c r="CR515" s="745"/>
      <c r="CS515" s="745"/>
      <c r="CT515" s="745"/>
      <c r="CU515" s="745"/>
      <c r="CV515" s="745"/>
      <c r="CW515" s="745"/>
    </row>
    <row r="516" spans="72:101">
      <c r="BT516" s="745"/>
      <c r="BU516" s="745"/>
      <c r="BV516" s="745"/>
      <c r="BW516" s="745"/>
      <c r="BX516" s="745"/>
      <c r="BY516" s="745"/>
      <c r="BZ516" s="745"/>
      <c r="CA516" s="745"/>
      <c r="CB516" s="745"/>
      <c r="CC516" s="745"/>
      <c r="CD516" s="745"/>
      <c r="CE516" s="745"/>
      <c r="CF516" s="745"/>
      <c r="CG516" s="745"/>
      <c r="CH516" s="745"/>
      <c r="CI516" s="745"/>
      <c r="CJ516" s="745"/>
      <c r="CK516" s="745"/>
      <c r="CL516" s="745"/>
      <c r="CM516" s="745"/>
      <c r="CN516" s="745"/>
      <c r="CO516" s="745"/>
      <c r="CP516" s="745"/>
      <c r="CQ516" s="745"/>
      <c r="CR516" s="745"/>
      <c r="CS516" s="745"/>
      <c r="CT516" s="745"/>
      <c r="CU516" s="745"/>
      <c r="CV516" s="745"/>
      <c r="CW516" s="745"/>
    </row>
    <row r="517" spans="72:101">
      <c r="BT517" s="745"/>
      <c r="BU517" s="745"/>
      <c r="BV517" s="745"/>
      <c r="BW517" s="745"/>
      <c r="BX517" s="745"/>
      <c r="BY517" s="745"/>
      <c r="BZ517" s="745"/>
      <c r="CA517" s="745"/>
      <c r="CB517" s="745"/>
      <c r="CC517" s="745"/>
      <c r="CD517" s="745"/>
      <c r="CE517" s="745"/>
      <c r="CF517" s="745"/>
      <c r="CG517" s="745"/>
      <c r="CH517" s="745"/>
      <c r="CI517" s="745"/>
      <c r="CJ517" s="745"/>
      <c r="CK517" s="745"/>
      <c r="CL517" s="745"/>
      <c r="CM517" s="745"/>
      <c r="CN517" s="745"/>
      <c r="CO517" s="745"/>
      <c r="CP517" s="745"/>
      <c r="CQ517" s="745"/>
      <c r="CR517" s="745"/>
      <c r="CS517" s="745"/>
      <c r="CT517" s="745"/>
      <c r="CU517" s="745"/>
      <c r="CV517" s="745"/>
      <c r="CW517" s="745"/>
    </row>
    <row r="518" spans="72:101">
      <c r="BT518" s="745"/>
      <c r="BU518" s="745"/>
      <c r="BV518" s="745"/>
      <c r="BW518" s="745"/>
      <c r="BX518" s="745"/>
      <c r="BY518" s="745"/>
      <c r="BZ518" s="745"/>
      <c r="CA518" s="745"/>
      <c r="CB518" s="745"/>
      <c r="CC518" s="745"/>
      <c r="CD518" s="745"/>
      <c r="CE518" s="745"/>
      <c r="CF518" s="745"/>
      <c r="CG518" s="745"/>
      <c r="CH518" s="745"/>
      <c r="CI518" s="745"/>
      <c r="CJ518" s="745"/>
      <c r="CK518" s="745"/>
      <c r="CL518" s="745"/>
      <c r="CM518" s="745"/>
      <c r="CN518" s="745"/>
      <c r="CO518" s="745"/>
      <c r="CP518" s="745"/>
      <c r="CQ518" s="745"/>
      <c r="CR518" s="745"/>
      <c r="CS518" s="745"/>
      <c r="CT518" s="745"/>
      <c r="CU518" s="745"/>
      <c r="CV518" s="745"/>
      <c r="CW518" s="745"/>
    </row>
    <row r="519" spans="72:101">
      <c r="BT519" s="745"/>
      <c r="BU519" s="745"/>
      <c r="BV519" s="745"/>
      <c r="BW519" s="745"/>
      <c r="BX519" s="745"/>
      <c r="BY519" s="745"/>
      <c r="BZ519" s="745"/>
      <c r="CA519" s="745"/>
      <c r="CB519" s="745"/>
      <c r="CC519" s="745"/>
      <c r="CD519" s="745"/>
      <c r="CE519" s="745"/>
      <c r="CF519" s="745"/>
      <c r="CG519" s="745"/>
      <c r="CH519" s="745"/>
      <c r="CI519" s="745"/>
      <c r="CJ519" s="745"/>
      <c r="CK519" s="745"/>
      <c r="CL519" s="745"/>
      <c r="CM519" s="745"/>
      <c r="CN519" s="745"/>
      <c r="CO519" s="745"/>
      <c r="CP519" s="745"/>
      <c r="CQ519" s="745"/>
      <c r="CR519" s="745"/>
      <c r="CS519" s="745"/>
      <c r="CT519" s="745"/>
      <c r="CU519" s="745"/>
      <c r="CV519" s="745"/>
      <c r="CW519" s="745"/>
    </row>
    <row r="520" spans="72:101">
      <c r="BT520" s="745"/>
      <c r="BU520" s="745"/>
      <c r="BV520" s="745"/>
      <c r="BW520" s="745"/>
      <c r="BX520" s="745"/>
      <c r="BY520" s="745"/>
      <c r="BZ520" s="745"/>
      <c r="CA520" s="745"/>
      <c r="CB520" s="745"/>
      <c r="CC520" s="745"/>
      <c r="CD520" s="745"/>
      <c r="CE520" s="745"/>
      <c r="CF520" s="745"/>
      <c r="CG520" s="745"/>
      <c r="CH520" s="745"/>
      <c r="CI520" s="745"/>
      <c r="CJ520" s="745"/>
      <c r="CK520" s="745"/>
      <c r="CL520" s="745"/>
      <c r="CM520" s="745"/>
      <c r="CN520" s="745"/>
      <c r="CO520" s="745"/>
      <c r="CP520" s="745"/>
      <c r="CQ520" s="745"/>
      <c r="CR520" s="745"/>
      <c r="CS520" s="745"/>
      <c r="CT520" s="745"/>
      <c r="CU520" s="745"/>
      <c r="CV520" s="745"/>
      <c r="CW520" s="745"/>
    </row>
    <row r="521" spans="72:101">
      <c r="BT521" s="745"/>
      <c r="BU521" s="745"/>
      <c r="BV521" s="745"/>
      <c r="BW521" s="745"/>
      <c r="BX521" s="745"/>
      <c r="BY521" s="745"/>
      <c r="BZ521" s="745"/>
      <c r="CA521" s="745"/>
      <c r="CB521" s="745"/>
      <c r="CC521" s="745"/>
      <c r="CD521" s="745"/>
      <c r="CE521" s="745"/>
      <c r="CF521" s="745"/>
      <c r="CG521" s="745"/>
      <c r="CH521" s="745"/>
      <c r="CI521" s="745"/>
      <c r="CJ521" s="745"/>
      <c r="CK521" s="745"/>
      <c r="CL521" s="745"/>
      <c r="CM521" s="745"/>
      <c r="CN521" s="745"/>
      <c r="CO521" s="745"/>
      <c r="CP521" s="745"/>
      <c r="CQ521" s="745"/>
      <c r="CR521" s="745"/>
      <c r="CS521" s="745"/>
      <c r="CT521" s="745"/>
      <c r="CU521" s="745"/>
      <c r="CV521" s="745"/>
      <c r="CW521" s="745"/>
    </row>
    <row r="522" spans="72:101">
      <c r="BT522" s="745"/>
      <c r="BU522" s="745"/>
      <c r="BV522" s="745"/>
      <c r="BW522" s="745"/>
      <c r="BX522" s="745"/>
      <c r="BY522" s="745"/>
      <c r="BZ522" s="745"/>
      <c r="CA522" s="745"/>
      <c r="CB522" s="745"/>
      <c r="CC522" s="745"/>
      <c r="CD522" s="745"/>
      <c r="CE522" s="745"/>
      <c r="CF522" s="745"/>
      <c r="CG522" s="745"/>
      <c r="CH522" s="745"/>
      <c r="CI522" s="745"/>
      <c r="CJ522" s="745"/>
      <c r="CK522" s="745"/>
      <c r="CL522" s="745"/>
      <c r="CM522" s="745"/>
      <c r="CN522" s="745"/>
      <c r="CO522" s="745"/>
      <c r="CP522" s="745"/>
      <c r="CQ522" s="745"/>
      <c r="CR522" s="745"/>
      <c r="CS522" s="745"/>
      <c r="CT522" s="745"/>
      <c r="CU522" s="745"/>
      <c r="CV522" s="745"/>
      <c r="CW522" s="745"/>
    </row>
    <row r="523" spans="72:101">
      <c r="BT523" s="745"/>
      <c r="BU523" s="745"/>
      <c r="BV523" s="745"/>
      <c r="BW523" s="745"/>
      <c r="BX523" s="745"/>
      <c r="BY523" s="745"/>
      <c r="BZ523" s="745"/>
      <c r="CA523" s="745"/>
      <c r="CB523" s="745"/>
      <c r="CC523" s="745"/>
      <c r="CD523" s="745"/>
      <c r="CE523" s="745"/>
      <c r="CF523" s="745"/>
      <c r="CG523" s="745"/>
      <c r="CH523" s="745"/>
      <c r="CI523" s="745"/>
      <c r="CJ523" s="745"/>
      <c r="CK523" s="745"/>
      <c r="CL523" s="745"/>
      <c r="CM523" s="745"/>
      <c r="CN523" s="745"/>
      <c r="CO523" s="745"/>
      <c r="CP523" s="745"/>
      <c r="CQ523" s="745"/>
      <c r="CR523" s="745"/>
      <c r="CS523" s="745"/>
      <c r="CT523" s="745"/>
      <c r="CU523" s="745"/>
      <c r="CV523" s="745"/>
      <c r="CW523" s="745"/>
    </row>
    <row r="524" spans="72:101">
      <c r="BT524" s="745"/>
      <c r="BU524" s="745"/>
      <c r="BV524" s="745"/>
      <c r="BW524" s="745"/>
      <c r="BX524" s="745"/>
      <c r="BY524" s="745"/>
      <c r="BZ524" s="745"/>
      <c r="CA524" s="745"/>
      <c r="CB524" s="745"/>
      <c r="CC524" s="745"/>
      <c r="CD524" s="745"/>
      <c r="CE524" s="745"/>
      <c r="CF524" s="745"/>
      <c r="CG524" s="745"/>
      <c r="CH524" s="745"/>
      <c r="CI524" s="745"/>
      <c r="CJ524" s="745"/>
      <c r="CK524" s="745"/>
      <c r="CL524" s="745"/>
      <c r="CM524" s="745"/>
      <c r="CN524" s="745"/>
      <c r="CO524" s="745"/>
      <c r="CP524" s="745"/>
      <c r="CQ524" s="745"/>
      <c r="CR524" s="745"/>
      <c r="CS524" s="745"/>
      <c r="CT524" s="745"/>
      <c r="CU524" s="745"/>
      <c r="CV524" s="745"/>
      <c r="CW524" s="745"/>
    </row>
    <row r="525" spans="72:101">
      <c r="BT525" s="745"/>
      <c r="BU525" s="745"/>
      <c r="BV525" s="745"/>
      <c r="BW525" s="745"/>
      <c r="BX525" s="745"/>
      <c r="BY525" s="745"/>
      <c r="BZ525" s="745"/>
      <c r="CA525" s="745"/>
      <c r="CB525" s="745"/>
      <c r="CC525" s="745"/>
      <c r="CD525" s="745"/>
      <c r="CE525" s="745"/>
      <c r="CF525" s="745"/>
      <c r="CG525" s="745"/>
      <c r="CH525" s="745"/>
      <c r="CI525" s="745"/>
      <c r="CJ525" s="745"/>
      <c r="CK525" s="745"/>
      <c r="CL525" s="745"/>
      <c r="CM525" s="745"/>
      <c r="CN525" s="745"/>
      <c r="CO525" s="745"/>
      <c r="CP525" s="745"/>
      <c r="CQ525" s="745"/>
      <c r="CR525" s="745"/>
      <c r="CS525" s="745"/>
      <c r="CT525" s="745"/>
      <c r="CU525" s="745"/>
      <c r="CV525" s="745"/>
      <c r="CW525" s="745"/>
    </row>
    <row r="526" spans="72:101">
      <c r="BT526" s="745"/>
      <c r="BU526" s="745"/>
      <c r="BV526" s="745"/>
      <c r="BW526" s="745"/>
      <c r="BX526" s="745"/>
      <c r="BY526" s="745"/>
      <c r="BZ526" s="745"/>
      <c r="CA526" s="745"/>
      <c r="CB526" s="745"/>
      <c r="CC526" s="745"/>
      <c r="CD526" s="745"/>
      <c r="CE526" s="745"/>
      <c r="CF526" s="745"/>
      <c r="CG526" s="745"/>
      <c r="CH526" s="745"/>
      <c r="CI526" s="745"/>
      <c r="CJ526" s="745"/>
      <c r="CK526" s="745"/>
      <c r="CL526" s="745"/>
      <c r="CM526" s="745"/>
      <c r="CN526" s="745"/>
      <c r="CO526" s="745"/>
      <c r="CP526" s="745"/>
      <c r="CQ526" s="745"/>
      <c r="CR526" s="745"/>
      <c r="CS526" s="745"/>
      <c r="CT526" s="745"/>
      <c r="CU526" s="745"/>
      <c r="CV526" s="745"/>
      <c r="CW526" s="745"/>
    </row>
    <row r="527" spans="72:101">
      <c r="BT527" s="745"/>
      <c r="BU527" s="745"/>
      <c r="BV527" s="745"/>
      <c r="BW527" s="745"/>
      <c r="BX527" s="745"/>
      <c r="BY527" s="745"/>
      <c r="BZ527" s="745"/>
      <c r="CA527" s="745"/>
      <c r="CB527" s="745"/>
      <c r="CC527" s="745"/>
      <c r="CD527" s="745"/>
      <c r="CE527" s="745"/>
      <c r="CF527" s="745"/>
      <c r="CG527" s="745"/>
      <c r="CH527" s="745"/>
      <c r="CI527" s="745"/>
      <c r="CJ527" s="745"/>
      <c r="CK527" s="745"/>
      <c r="CL527" s="745"/>
      <c r="CM527" s="745"/>
      <c r="CN527" s="745"/>
      <c r="CO527" s="745"/>
      <c r="CP527" s="745"/>
      <c r="CQ527" s="745"/>
      <c r="CR527" s="745"/>
      <c r="CS527" s="745"/>
      <c r="CT527" s="745"/>
      <c r="CU527" s="745"/>
      <c r="CV527" s="745"/>
      <c r="CW527" s="745"/>
    </row>
    <row r="528" spans="72:101">
      <c r="BT528" s="745"/>
      <c r="BU528" s="745"/>
      <c r="BV528" s="745"/>
      <c r="BW528" s="745"/>
      <c r="BX528" s="745"/>
      <c r="BY528" s="745"/>
      <c r="BZ528" s="745"/>
      <c r="CA528" s="745"/>
      <c r="CB528" s="745"/>
      <c r="CC528" s="745"/>
      <c r="CD528" s="745"/>
      <c r="CE528" s="745"/>
      <c r="CF528" s="745"/>
      <c r="CG528" s="745"/>
      <c r="CH528" s="745"/>
      <c r="CI528" s="745"/>
      <c r="CJ528" s="745"/>
      <c r="CK528" s="745"/>
      <c r="CL528" s="745"/>
      <c r="CM528" s="745"/>
      <c r="CN528" s="745"/>
      <c r="CO528" s="745"/>
      <c r="CP528" s="745"/>
      <c r="CQ528" s="745"/>
      <c r="CR528" s="745"/>
      <c r="CS528" s="745"/>
      <c r="CT528" s="745"/>
      <c r="CU528" s="745"/>
      <c r="CV528" s="745"/>
      <c r="CW528" s="745"/>
    </row>
    <row r="529" spans="72:101">
      <c r="BT529" s="745"/>
      <c r="BU529" s="745"/>
      <c r="BV529" s="745"/>
      <c r="BW529" s="745"/>
      <c r="BX529" s="745"/>
      <c r="BY529" s="745"/>
      <c r="BZ529" s="745"/>
      <c r="CA529" s="745"/>
      <c r="CB529" s="745"/>
      <c r="CC529" s="745"/>
      <c r="CD529" s="745"/>
      <c r="CE529" s="745"/>
      <c r="CF529" s="745"/>
      <c r="CG529" s="745"/>
      <c r="CH529" s="745"/>
      <c r="CI529" s="745"/>
      <c r="CJ529" s="745"/>
      <c r="CK529" s="745"/>
      <c r="CL529" s="745"/>
      <c r="CM529" s="745"/>
      <c r="CN529" s="745"/>
      <c r="CO529" s="745"/>
      <c r="CP529" s="745"/>
      <c r="CQ529" s="745"/>
      <c r="CR529" s="745"/>
      <c r="CS529" s="745"/>
      <c r="CT529" s="745"/>
      <c r="CU529" s="745"/>
      <c r="CV529" s="745"/>
      <c r="CW529" s="745"/>
    </row>
    <row r="530" spans="72:101">
      <c r="BT530" s="745"/>
      <c r="BU530" s="745"/>
      <c r="BV530" s="745"/>
      <c r="BW530" s="745"/>
      <c r="BX530" s="745"/>
      <c r="BY530" s="745"/>
      <c r="BZ530" s="745"/>
      <c r="CA530" s="745"/>
      <c r="CB530" s="745"/>
      <c r="CC530" s="745"/>
      <c r="CD530" s="745"/>
      <c r="CE530" s="745"/>
      <c r="CF530" s="745"/>
      <c r="CG530" s="745"/>
      <c r="CH530" s="745"/>
      <c r="CI530" s="745"/>
      <c r="CJ530" s="745"/>
      <c r="CK530" s="745"/>
      <c r="CL530" s="745"/>
      <c r="CM530" s="745"/>
      <c r="CN530" s="745"/>
      <c r="CO530" s="745"/>
      <c r="CP530" s="745"/>
      <c r="CQ530" s="745"/>
      <c r="CR530" s="745"/>
      <c r="CS530" s="745"/>
      <c r="CT530" s="745"/>
      <c r="CU530" s="745"/>
      <c r="CV530" s="745"/>
      <c r="CW530" s="745"/>
    </row>
    <row r="531" spans="72:101">
      <c r="BT531" s="745"/>
      <c r="BU531" s="745"/>
      <c r="BV531" s="745"/>
      <c r="BW531" s="745"/>
      <c r="BX531" s="745"/>
      <c r="BY531" s="745"/>
      <c r="BZ531" s="745"/>
      <c r="CA531" s="745"/>
      <c r="CB531" s="745"/>
      <c r="CC531" s="745"/>
      <c r="CD531" s="745"/>
      <c r="CE531" s="745"/>
      <c r="CF531" s="745"/>
      <c r="CG531" s="745"/>
      <c r="CH531" s="745"/>
      <c r="CI531" s="745"/>
      <c r="CJ531" s="745"/>
      <c r="CK531" s="745"/>
      <c r="CL531" s="745"/>
      <c r="CM531" s="745"/>
      <c r="CN531" s="745"/>
      <c r="CO531" s="745"/>
      <c r="CP531" s="745"/>
      <c r="CQ531" s="745"/>
      <c r="CR531" s="745"/>
      <c r="CS531" s="745"/>
      <c r="CT531" s="745"/>
      <c r="CU531" s="745"/>
      <c r="CV531" s="745"/>
      <c r="CW531" s="745"/>
    </row>
    <row r="532" spans="72:101">
      <c r="BT532" s="745"/>
      <c r="BU532" s="745"/>
      <c r="BV532" s="745"/>
      <c r="BW532" s="745"/>
      <c r="BX532" s="745"/>
      <c r="BY532" s="745"/>
      <c r="BZ532" s="745"/>
      <c r="CA532" s="745"/>
      <c r="CB532" s="745"/>
      <c r="CC532" s="745"/>
      <c r="CD532" s="745"/>
      <c r="CE532" s="745"/>
      <c r="CF532" s="745"/>
      <c r="CG532" s="745"/>
      <c r="CH532" s="745"/>
      <c r="CI532" s="745"/>
      <c r="CJ532" s="745"/>
      <c r="CK532" s="745"/>
      <c r="CL532" s="745"/>
      <c r="CM532" s="745"/>
      <c r="CN532" s="745"/>
      <c r="CO532" s="745"/>
      <c r="CP532" s="745"/>
      <c r="CQ532" s="745"/>
      <c r="CR532" s="745"/>
      <c r="CS532" s="745"/>
      <c r="CT532" s="745"/>
      <c r="CU532" s="745"/>
      <c r="CV532" s="745"/>
      <c r="CW532" s="745"/>
    </row>
    <row r="533" spans="72:101">
      <c r="BT533" s="745"/>
      <c r="BU533" s="745"/>
      <c r="BV533" s="745"/>
      <c r="BW533" s="745"/>
      <c r="BX533" s="745"/>
      <c r="BY533" s="745"/>
      <c r="BZ533" s="745"/>
      <c r="CA533" s="745"/>
      <c r="CB533" s="745"/>
      <c r="CC533" s="745"/>
      <c r="CD533" s="745"/>
      <c r="CE533" s="745"/>
      <c r="CF533" s="745"/>
      <c r="CG533" s="745"/>
      <c r="CH533" s="745"/>
      <c r="CI533" s="745"/>
      <c r="CJ533" s="745"/>
      <c r="CK533" s="745"/>
      <c r="CL533" s="745"/>
      <c r="CM533" s="745"/>
      <c r="CN533" s="745"/>
      <c r="CO533" s="745"/>
      <c r="CP533" s="745"/>
      <c r="CQ533" s="745"/>
      <c r="CR533" s="745"/>
      <c r="CS533" s="745"/>
      <c r="CT533" s="745"/>
      <c r="CU533" s="745"/>
      <c r="CV533" s="745"/>
      <c r="CW533" s="745"/>
    </row>
    <row r="534" spans="72:101">
      <c r="BT534" s="745"/>
      <c r="BU534" s="745"/>
      <c r="BV534" s="745"/>
      <c r="BW534" s="745"/>
      <c r="BX534" s="745"/>
      <c r="BY534" s="745"/>
      <c r="BZ534" s="745"/>
      <c r="CA534" s="745"/>
      <c r="CB534" s="745"/>
      <c r="CC534" s="745"/>
      <c r="CD534" s="745"/>
      <c r="CE534" s="745"/>
      <c r="CF534" s="745"/>
      <c r="CG534" s="745"/>
      <c r="CH534" s="745"/>
      <c r="CI534" s="745"/>
      <c r="CJ534" s="745"/>
      <c r="CK534" s="745"/>
      <c r="CL534" s="745"/>
      <c r="CM534" s="745"/>
      <c r="CN534" s="745"/>
      <c r="CO534" s="745"/>
      <c r="CP534" s="745"/>
      <c r="CQ534" s="745"/>
      <c r="CR534" s="745"/>
      <c r="CS534" s="745"/>
      <c r="CT534" s="745"/>
      <c r="CU534" s="745"/>
      <c r="CV534" s="745"/>
      <c r="CW534" s="745"/>
    </row>
    <row r="535" spans="72:101">
      <c r="BT535" s="745"/>
      <c r="BU535" s="745"/>
      <c r="BV535" s="745"/>
      <c r="BW535" s="745"/>
      <c r="BX535" s="745"/>
      <c r="BY535" s="745"/>
      <c r="BZ535" s="745"/>
      <c r="CA535" s="745"/>
      <c r="CB535" s="745"/>
      <c r="CC535" s="745"/>
      <c r="CD535" s="745"/>
      <c r="CE535" s="745"/>
      <c r="CF535" s="745"/>
      <c r="CG535" s="745"/>
      <c r="CH535" s="745"/>
      <c r="CI535" s="745"/>
      <c r="CJ535" s="745"/>
      <c r="CK535" s="745"/>
      <c r="CL535" s="745"/>
      <c r="CM535" s="745"/>
      <c r="CN535" s="745"/>
      <c r="CO535" s="745"/>
      <c r="CP535" s="745"/>
      <c r="CQ535" s="745"/>
      <c r="CR535" s="745"/>
      <c r="CS535" s="745"/>
      <c r="CT535" s="745"/>
      <c r="CU535" s="745"/>
      <c r="CV535" s="745"/>
      <c r="CW535" s="745"/>
    </row>
    <row r="536" spans="72:101">
      <c r="BT536" s="745"/>
      <c r="BU536" s="745"/>
      <c r="BV536" s="745"/>
      <c r="BW536" s="745"/>
      <c r="BX536" s="745"/>
      <c r="BY536" s="745"/>
      <c r="BZ536" s="745"/>
      <c r="CA536" s="745"/>
      <c r="CB536" s="745"/>
      <c r="CC536" s="745"/>
      <c r="CD536" s="745"/>
      <c r="CE536" s="745"/>
      <c r="CF536" s="745"/>
      <c r="CG536" s="745"/>
      <c r="CH536" s="745"/>
      <c r="CI536" s="745"/>
      <c r="CJ536" s="745"/>
      <c r="CK536" s="745"/>
      <c r="CL536" s="745"/>
      <c r="CM536" s="745"/>
      <c r="CN536" s="745"/>
      <c r="CO536" s="745"/>
      <c r="CP536" s="745"/>
      <c r="CQ536" s="745"/>
      <c r="CR536" s="745"/>
      <c r="CS536" s="745"/>
      <c r="CT536" s="745"/>
      <c r="CU536" s="745"/>
      <c r="CV536" s="745"/>
      <c r="CW536" s="745"/>
    </row>
    <row r="537" spans="72:101">
      <c r="BT537" s="745"/>
      <c r="BU537" s="745"/>
      <c r="BV537" s="745"/>
      <c r="BW537" s="745"/>
      <c r="BX537" s="745"/>
      <c r="BY537" s="745"/>
      <c r="BZ537" s="745"/>
      <c r="CA537" s="745"/>
      <c r="CB537" s="745"/>
      <c r="CC537" s="745"/>
      <c r="CD537" s="745"/>
      <c r="CE537" s="745"/>
      <c r="CF537" s="745"/>
      <c r="CG537" s="745"/>
      <c r="CH537" s="745"/>
      <c r="CI537" s="745"/>
      <c r="CJ537" s="745"/>
      <c r="CK537" s="745"/>
      <c r="CL537" s="745"/>
      <c r="CM537" s="745"/>
      <c r="CN537" s="745"/>
      <c r="CO537" s="745"/>
      <c r="CP537" s="745"/>
      <c r="CQ537" s="745"/>
      <c r="CR537" s="745"/>
      <c r="CS537" s="745"/>
      <c r="CT537" s="745"/>
      <c r="CU537" s="745"/>
      <c r="CV537" s="745"/>
      <c r="CW537" s="745"/>
    </row>
    <row r="538" spans="72:101">
      <c r="BT538" s="745"/>
      <c r="BU538" s="745"/>
      <c r="BV538" s="745"/>
      <c r="BW538" s="745"/>
      <c r="BX538" s="745"/>
      <c r="BY538" s="745"/>
      <c r="BZ538" s="745"/>
      <c r="CA538" s="745"/>
      <c r="CB538" s="745"/>
      <c r="CC538" s="745"/>
      <c r="CD538" s="745"/>
      <c r="CE538" s="745"/>
      <c r="CF538" s="745"/>
      <c r="CG538" s="745"/>
      <c r="CH538" s="745"/>
      <c r="CI538" s="745"/>
      <c r="CJ538" s="745"/>
      <c r="CK538" s="745"/>
      <c r="CL538" s="745"/>
      <c r="CM538" s="745"/>
      <c r="CN538" s="745"/>
      <c r="CO538" s="745"/>
      <c r="CP538" s="745"/>
      <c r="CQ538" s="745"/>
      <c r="CR538" s="745"/>
      <c r="CS538" s="745"/>
      <c r="CT538" s="745"/>
      <c r="CU538" s="745"/>
      <c r="CV538" s="745"/>
      <c r="CW538" s="745"/>
    </row>
    <row r="539" spans="72:101">
      <c r="BT539" s="745"/>
      <c r="BU539" s="745"/>
      <c r="BV539" s="745"/>
      <c r="BW539" s="745"/>
      <c r="BX539" s="745"/>
      <c r="BY539" s="745"/>
      <c r="BZ539" s="745"/>
      <c r="CA539" s="745"/>
      <c r="CB539" s="745"/>
      <c r="CC539" s="745"/>
      <c r="CD539" s="745"/>
      <c r="CE539" s="745"/>
      <c r="CF539" s="745"/>
      <c r="CG539" s="745"/>
      <c r="CH539" s="745"/>
      <c r="CI539" s="745"/>
      <c r="CJ539" s="745"/>
      <c r="CK539" s="745"/>
      <c r="CL539" s="745"/>
      <c r="CM539" s="745"/>
      <c r="CN539" s="745"/>
      <c r="CO539" s="745"/>
      <c r="CP539" s="745"/>
      <c r="CQ539" s="745"/>
      <c r="CR539" s="745"/>
      <c r="CS539" s="745"/>
      <c r="CT539" s="745"/>
      <c r="CU539" s="745"/>
      <c r="CV539" s="745"/>
      <c r="CW539" s="745"/>
    </row>
    <row r="540" spans="72:101">
      <c r="BT540" s="745"/>
      <c r="BU540" s="745"/>
      <c r="BV540" s="745"/>
      <c r="BW540" s="745"/>
      <c r="BX540" s="745"/>
      <c r="BY540" s="745"/>
      <c r="BZ540" s="745"/>
      <c r="CA540" s="745"/>
      <c r="CB540" s="745"/>
      <c r="CC540" s="745"/>
      <c r="CD540" s="745"/>
      <c r="CE540" s="745"/>
      <c r="CF540" s="745"/>
      <c r="CG540" s="745"/>
      <c r="CH540" s="745"/>
      <c r="CI540" s="745"/>
      <c r="CJ540" s="745"/>
      <c r="CK540" s="745"/>
      <c r="CL540" s="745"/>
      <c r="CM540" s="745"/>
      <c r="CN540" s="745"/>
      <c r="CO540" s="745"/>
      <c r="CP540" s="745"/>
      <c r="CQ540" s="745"/>
      <c r="CR540" s="745"/>
      <c r="CS540" s="745"/>
      <c r="CT540" s="745"/>
      <c r="CU540" s="745"/>
      <c r="CV540" s="745"/>
      <c r="CW540" s="745"/>
    </row>
    <row r="541" spans="72:101">
      <c r="BT541" s="745"/>
      <c r="BU541" s="745"/>
      <c r="BV541" s="745"/>
      <c r="BW541" s="745"/>
      <c r="BX541" s="745"/>
      <c r="BY541" s="745"/>
      <c r="BZ541" s="745"/>
      <c r="CA541" s="745"/>
      <c r="CB541" s="745"/>
      <c r="CC541" s="745"/>
      <c r="CD541" s="745"/>
      <c r="CE541" s="745"/>
      <c r="CF541" s="745"/>
      <c r="CG541" s="745"/>
      <c r="CH541" s="745"/>
      <c r="CI541" s="745"/>
      <c r="CJ541" s="745"/>
      <c r="CK541" s="745"/>
      <c r="CL541" s="745"/>
      <c r="CM541" s="745"/>
      <c r="CN541" s="745"/>
      <c r="CO541" s="745"/>
      <c r="CP541" s="745"/>
      <c r="CQ541" s="745"/>
      <c r="CR541" s="745"/>
      <c r="CS541" s="745"/>
      <c r="CT541" s="745"/>
      <c r="CU541" s="745"/>
      <c r="CV541" s="745"/>
      <c r="CW541" s="745"/>
    </row>
    <row r="542" spans="72:101">
      <c r="BT542" s="745"/>
      <c r="BU542" s="745"/>
      <c r="BV542" s="745"/>
      <c r="BW542" s="745"/>
      <c r="BX542" s="745"/>
      <c r="BY542" s="745"/>
      <c r="BZ542" s="745"/>
      <c r="CA542" s="745"/>
      <c r="CB542" s="745"/>
      <c r="CC542" s="745"/>
      <c r="CD542" s="745"/>
      <c r="CE542" s="745"/>
      <c r="CF542" s="745"/>
      <c r="CG542" s="745"/>
      <c r="CH542" s="745"/>
      <c r="CI542" s="745"/>
      <c r="CJ542" s="745"/>
      <c r="CK542" s="745"/>
      <c r="CL542" s="745"/>
      <c r="CM542" s="745"/>
      <c r="CN542" s="745"/>
      <c r="CO542" s="745"/>
      <c r="CP542" s="745"/>
      <c r="CQ542" s="745"/>
      <c r="CR542" s="745"/>
      <c r="CS542" s="745"/>
      <c r="CT542" s="745"/>
      <c r="CU542" s="745"/>
      <c r="CV542" s="745"/>
      <c r="CW542" s="745"/>
    </row>
    <row r="543" spans="72:101">
      <c r="BT543" s="745"/>
      <c r="BU543" s="745"/>
      <c r="BV543" s="745"/>
      <c r="BW543" s="745"/>
      <c r="BX543" s="745"/>
      <c r="BY543" s="745"/>
      <c r="BZ543" s="745"/>
      <c r="CA543" s="745"/>
      <c r="CB543" s="745"/>
      <c r="CC543" s="745"/>
      <c r="CD543" s="745"/>
      <c r="CE543" s="745"/>
      <c r="CF543" s="745"/>
      <c r="CG543" s="745"/>
      <c r="CH543" s="745"/>
      <c r="CI543" s="745"/>
      <c r="CJ543" s="745"/>
      <c r="CK543" s="745"/>
      <c r="CL543" s="745"/>
      <c r="CM543" s="745"/>
      <c r="CN543" s="745"/>
      <c r="CO543" s="745"/>
      <c r="CP543" s="745"/>
      <c r="CQ543" s="745"/>
      <c r="CR543" s="745"/>
      <c r="CS543" s="745"/>
      <c r="CT543" s="745"/>
      <c r="CU543" s="745"/>
      <c r="CV543" s="745"/>
      <c r="CW543" s="745"/>
    </row>
    <row r="544" spans="72:101">
      <c r="BT544" s="745"/>
      <c r="BU544" s="745"/>
      <c r="BV544" s="745"/>
      <c r="BW544" s="745"/>
      <c r="BX544" s="745"/>
      <c r="BY544" s="745"/>
      <c r="BZ544" s="745"/>
      <c r="CA544" s="745"/>
      <c r="CB544" s="745"/>
      <c r="CC544" s="745"/>
      <c r="CD544" s="745"/>
      <c r="CE544" s="745"/>
      <c r="CF544" s="745"/>
      <c r="CG544" s="745"/>
      <c r="CH544" s="745"/>
      <c r="CI544" s="745"/>
      <c r="CJ544" s="745"/>
      <c r="CK544" s="745"/>
      <c r="CL544" s="745"/>
      <c r="CM544" s="745"/>
      <c r="CN544" s="745"/>
      <c r="CO544" s="745"/>
      <c r="CP544" s="745"/>
      <c r="CQ544" s="745"/>
      <c r="CR544" s="745"/>
      <c r="CS544" s="745"/>
      <c r="CT544" s="745"/>
      <c r="CU544" s="745"/>
      <c r="CV544" s="745"/>
      <c r="CW544" s="745"/>
    </row>
    <row r="545" spans="72:101">
      <c r="BT545" s="745"/>
      <c r="BU545" s="745"/>
      <c r="BV545" s="745"/>
      <c r="BW545" s="745"/>
      <c r="BX545" s="745"/>
      <c r="BY545" s="745"/>
      <c r="BZ545" s="745"/>
      <c r="CA545" s="745"/>
      <c r="CB545" s="745"/>
      <c r="CC545" s="745"/>
      <c r="CD545" s="745"/>
      <c r="CE545" s="745"/>
      <c r="CF545" s="745"/>
      <c r="CG545" s="745"/>
      <c r="CH545" s="745"/>
      <c r="CI545" s="745"/>
      <c r="CJ545" s="745"/>
      <c r="CK545" s="745"/>
      <c r="CL545" s="745"/>
      <c r="CM545" s="745"/>
      <c r="CN545" s="745"/>
      <c r="CO545" s="745"/>
      <c r="CP545" s="745"/>
      <c r="CQ545" s="745"/>
      <c r="CR545" s="745"/>
      <c r="CS545" s="745"/>
      <c r="CT545" s="745"/>
      <c r="CU545" s="745"/>
      <c r="CV545" s="745"/>
      <c r="CW545" s="745"/>
    </row>
    <row r="546" spans="72:101">
      <c r="BT546" s="745"/>
      <c r="BU546" s="745"/>
      <c r="BV546" s="745"/>
      <c r="BW546" s="745"/>
      <c r="BX546" s="745"/>
      <c r="BY546" s="745"/>
      <c r="BZ546" s="745"/>
      <c r="CA546" s="745"/>
      <c r="CB546" s="745"/>
      <c r="CC546" s="745"/>
      <c r="CD546" s="745"/>
      <c r="CE546" s="745"/>
      <c r="CF546" s="745"/>
      <c r="CG546" s="745"/>
      <c r="CH546" s="745"/>
      <c r="CI546" s="745"/>
      <c r="CJ546" s="745"/>
      <c r="CK546" s="745"/>
      <c r="CL546" s="745"/>
      <c r="CM546" s="745"/>
      <c r="CN546" s="745"/>
      <c r="CO546" s="745"/>
      <c r="CP546" s="745"/>
      <c r="CQ546" s="745"/>
      <c r="CR546" s="745"/>
      <c r="CS546" s="745"/>
      <c r="CT546" s="745"/>
      <c r="CU546" s="745"/>
      <c r="CV546" s="745"/>
      <c r="CW546" s="745"/>
    </row>
    <row r="547" spans="72:101">
      <c r="BT547" s="745"/>
      <c r="BU547" s="745"/>
      <c r="BV547" s="745"/>
      <c r="BW547" s="745"/>
      <c r="BX547" s="745"/>
      <c r="BY547" s="745"/>
      <c r="BZ547" s="745"/>
      <c r="CA547" s="745"/>
      <c r="CB547" s="745"/>
      <c r="CC547" s="745"/>
      <c r="CD547" s="745"/>
      <c r="CE547" s="745"/>
      <c r="CF547" s="745"/>
      <c r="CG547" s="745"/>
      <c r="CH547" s="745"/>
      <c r="CI547" s="745"/>
      <c r="CJ547" s="745"/>
      <c r="CK547" s="745"/>
      <c r="CL547" s="745"/>
      <c r="CM547" s="745"/>
      <c r="CN547" s="745"/>
      <c r="CO547" s="745"/>
      <c r="CP547" s="745"/>
      <c r="CQ547" s="745"/>
      <c r="CR547" s="745"/>
      <c r="CS547" s="745"/>
      <c r="CT547" s="745"/>
      <c r="CU547" s="745"/>
      <c r="CV547" s="745"/>
      <c r="CW547" s="745"/>
    </row>
    <row r="548" spans="72:101">
      <c r="BT548" s="745"/>
      <c r="BU548" s="745"/>
      <c r="BV548" s="745"/>
      <c r="BW548" s="745"/>
      <c r="BX548" s="745"/>
      <c r="BY548" s="745"/>
      <c r="BZ548" s="745"/>
      <c r="CA548" s="745"/>
      <c r="CB548" s="745"/>
      <c r="CC548" s="745"/>
      <c r="CD548" s="745"/>
      <c r="CE548" s="745"/>
      <c r="CF548" s="745"/>
      <c r="CG548" s="745"/>
      <c r="CH548" s="745"/>
      <c r="CI548" s="745"/>
      <c r="CJ548" s="745"/>
      <c r="CK548" s="745"/>
      <c r="CL548" s="745"/>
      <c r="CM548" s="745"/>
      <c r="CN548" s="745"/>
      <c r="CO548" s="745"/>
      <c r="CP548" s="745"/>
      <c r="CQ548" s="745"/>
      <c r="CR548" s="745"/>
      <c r="CS548" s="745"/>
      <c r="CT548" s="745"/>
      <c r="CU548" s="745"/>
      <c r="CV548" s="745"/>
      <c r="CW548" s="745"/>
    </row>
    <row r="549" spans="72:101">
      <c r="BT549" s="745"/>
      <c r="BU549" s="745"/>
      <c r="BV549" s="745"/>
      <c r="BW549" s="745"/>
      <c r="BX549" s="745"/>
      <c r="BY549" s="745"/>
      <c r="BZ549" s="745"/>
      <c r="CA549" s="745"/>
      <c r="CB549" s="745"/>
      <c r="CC549" s="745"/>
      <c r="CD549" s="745"/>
      <c r="CE549" s="745"/>
      <c r="CF549" s="745"/>
      <c r="CG549" s="745"/>
      <c r="CH549" s="745"/>
      <c r="CI549" s="745"/>
      <c r="CJ549" s="745"/>
      <c r="CK549" s="745"/>
      <c r="CL549" s="745"/>
      <c r="CM549" s="745"/>
      <c r="CN549" s="745"/>
      <c r="CO549" s="745"/>
      <c r="CP549" s="745"/>
      <c r="CQ549" s="745"/>
      <c r="CR549" s="745"/>
      <c r="CS549" s="745"/>
      <c r="CT549" s="745"/>
      <c r="CU549" s="745"/>
      <c r="CV549" s="745"/>
      <c r="CW549" s="745"/>
    </row>
    <row r="550" spans="72:101">
      <c r="BT550" s="745"/>
      <c r="BU550" s="745"/>
      <c r="BV550" s="745"/>
      <c r="BW550" s="745"/>
      <c r="BX550" s="745"/>
      <c r="BY550" s="745"/>
      <c r="BZ550" s="745"/>
      <c r="CA550" s="745"/>
      <c r="CB550" s="745"/>
      <c r="CC550" s="745"/>
      <c r="CD550" s="745"/>
      <c r="CE550" s="745"/>
      <c r="CF550" s="745"/>
      <c r="CG550" s="745"/>
      <c r="CH550" s="745"/>
      <c r="CI550" s="745"/>
      <c r="CJ550" s="745"/>
      <c r="CK550" s="745"/>
      <c r="CL550" s="745"/>
      <c r="CM550" s="745"/>
      <c r="CN550" s="745"/>
      <c r="CO550" s="745"/>
      <c r="CP550" s="745"/>
      <c r="CQ550" s="745"/>
      <c r="CR550" s="745"/>
      <c r="CS550" s="745"/>
      <c r="CT550" s="745"/>
      <c r="CU550" s="745"/>
      <c r="CV550" s="745"/>
      <c r="CW550" s="745"/>
    </row>
    <row r="551" spans="72:101">
      <c r="BT551" s="745"/>
      <c r="BU551" s="745"/>
      <c r="BV551" s="745"/>
      <c r="BW551" s="745"/>
      <c r="BX551" s="745"/>
      <c r="BY551" s="745"/>
      <c r="BZ551" s="745"/>
      <c r="CA551" s="745"/>
      <c r="CB551" s="745"/>
      <c r="CC551" s="745"/>
      <c r="CD551" s="745"/>
      <c r="CE551" s="745"/>
      <c r="CF551" s="745"/>
      <c r="CG551" s="745"/>
      <c r="CH551" s="745"/>
      <c r="CI551" s="745"/>
      <c r="CJ551" s="745"/>
      <c r="CK551" s="745"/>
      <c r="CL551" s="745"/>
      <c r="CM551" s="745"/>
      <c r="CN551" s="745"/>
      <c r="CO551" s="745"/>
      <c r="CP551" s="745"/>
      <c r="CQ551" s="745"/>
      <c r="CR551" s="745"/>
      <c r="CS551" s="745"/>
      <c r="CT551" s="745"/>
      <c r="CU551" s="745"/>
      <c r="CV551" s="745"/>
      <c r="CW551" s="745"/>
    </row>
    <row r="552" spans="72:101">
      <c r="BT552" s="745"/>
      <c r="BU552" s="745"/>
      <c r="BV552" s="745"/>
      <c r="BW552" s="745"/>
      <c r="BX552" s="745"/>
      <c r="BY552" s="745"/>
      <c r="BZ552" s="745"/>
      <c r="CA552" s="745"/>
      <c r="CB552" s="745"/>
      <c r="CC552" s="745"/>
      <c r="CD552" s="745"/>
      <c r="CE552" s="745"/>
      <c r="CF552" s="745"/>
      <c r="CG552" s="745"/>
      <c r="CH552" s="745"/>
      <c r="CI552" s="745"/>
      <c r="CJ552" s="745"/>
      <c r="CK552" s="745"/>
      <c r="CL552" s="745"/>
      <c r="CM552" s="745"/>
      <c r="CN552" s="745"/>
      <c r="CO552" s="745"/>
      <c r="CP552" s="745"/>
      <c r="CQ552" s="745"/>
      <c r="CR552" s="745"/>
      <c r="CS552" s="745"/>
      <c r="CT552" s="745"/>
      <c r="CU552" s="745"/>
      <c r="CV552" s="745"/>
      <c r="CW552" s="745"/>
    </row>
    <row r="553" spans="72:101">
      <c r="BT553" s="745"/>
      <c r="BU553" s="745"/>
      <c r="BV553" s="745"/>
      <c r="BW553" s="745"/>
      <c r="BX553" s="745"/>
      <c r="BY553" s="745"/>
      <c r="BZ553" s="745"/>
      <c r="CA553" s="745"/>
      <c r="CB553" s="745"/>
      <c r="CC553" s="745"/>
      <c r="CD553" s="745"/>
      <c r="CE553" s="745"/>
      <c r="CF553" s="745"/>
      <c r="CG553" s="745"/>
      <c r="CH553" s="745"/>
      <c r="CI553" s="745"/>
      <c r="CJ553" s="745"/>
      <c r="CK553" s="745"/>
      <c r="CL553" s="745"/>
      <c r="CM553" s="745"/>
      <c r="CN553" s="745"/>
      <c r="CO553" s="745"/>
      <c r="CP553" s="745"/>
      <c r="CQ553" s="745"/>
      <c r="CR553" s="745"/>
      <c r="CS553" s="745"/>
      <c r="CT553" s="745"/>
      <c r="CU553" s="745"/>
      <c r="CV553" s="745"/>
      <c r="CW553" s="745"/>
    </row>
    <row r="554" spans="72:101">
      <c r="BT554" s="745"/>
      <c r="BU554" s="745"/>
      <c r="BV554" s="745"/>
      <c r="BW554" s="745"/>
      <c r="BX554" s="745"/>
      <c r="BY554" s="745"/>
      <c r="BZ554" s="745"/>
      <c r="CA554" s="745"/>
      <c r="CB554" s="745"/>
      <c r="CC554" s="745"/>
      <c r="CD554" s="745"/>
      <c r="CE554" s="745"/>
      <c r="CF554" s="745"/>
      <c r="CG554" s="745"/>
      <c r="CH554" s="745"/>
      <c r="CI554" s="745"/>
      <c r="CJ554" s="745"/>
      <c r="CK554" s="745"/>
      <c r="CL554" s="745"/>
      <c r="CM554" s="745"/>
      <c r="CN554" s="745"/>
      <c r="CO554" s="745"/>
      <c r="CP554" s="745"/>
      <c r="CQ554" s="745"/>
      <c r="CR554" s="745"/>
      <c r="CS554" s="745"/>
      <c r="CT554" s="745"/>
      <c r="CU554" s="745"/>
      <c r="CV554" s="745"/>
      <c r="CW554" s="745"/>
    </row>
    <row r="555" spans="72:101">
      <c r="BT555" s="745"/>
      <c r="BU555" s="745"/>
      <c r="BV555" s="745"/>
      <c r="BW555" s="745"/>
      <c r="BX555" s="745"/>
      <c r="BY555" s="745"/>
      <c r="BZ555" s="745"/>
      <c r="CA555" s="745"/>
      <c r="CB555" s="745"/>
      <c r="CC555" s="745"/>
      <c r="CD555" s="745"/>
      <c r="CE555" s="745"/>
      <c r="CF555" s="745"/>
      <c r="CG555" s="745"/>
      <c r="CH555" s="745"/>
      <c r="CI555" s="745"/>
      <c r="CJ555" s="745"/>
      <c r="CK555" s="745"/>
      <c r="CL555" s="745"/>
      <c r="CM555" s="745"/>
      <c r="CN555" s="745"/>
      <c r="CO555" s="745"/>
      <c r="CP555" s="745"/>
      <c r="CQ555" s="745"/>
      <c r="CR555" s="745"/>
      <c r="CS555" s="745"/>
      <c r="CT555" s="745"/>
      <c r="CU555" s="745"/>
      <c r="CV555" s="745"/>
      <c r="CW555" s="745"/>
    </row>
    <row r="556" spans="72:101">
      <c r="BT556" s="745"/>
      <c r="BU556" s="745"/>
      <c r="BV556" s="745"/>
      <c r="BW556" s="745"/>
      <c r="BX556" s="745"/>
      <c r="BY556" s="745"/>
      <c r="BZ556" s="745"/>
      <c r="CA556" s="745"/>
      <c r="CB556" s="745"/>
      <c r="CC556" s="745"/>
      <c r="CD556" s="745"/>
      <c r="CE556" s="745"/>
      <c r="CF556" s="745"/>
      <c r="CG556" s="745"/>
      <c r="CH556" s="745"/>
      <c r="CI556" s="745"/>
      <c r="CJ556" s="745"/>
      <c r="CK556" s="745"/>
      <c r="CL556" s="745"/>
      <c r="CM556" s="745"/>
      <c r="CN556" s="745"/>
      <c r="CO556" s="745"/>
      <c r="CP556" s="745"/>
      <c r="CQ556" s="745"/>
      <c r="CR556" s="745"/>
      <c r="CS556" s="745"/>
      <c r="CT556" s="745"/>
      <c r="CU556" s="745"/>
      <c r="CV556" s="745"/>
      <c r="CW556" s="745"/>
    </row>
    <row r="557" spans="72:101">
      <c r="BT557" s="745"/>
      <c r="BU557" s="745"/>
      <c r="BV557" s="745"/>
      <c r="BW557" s="745"/>
      <c r="BX557" s="745"/>
      <c r="BY557" s="745"/>
      <c r="BZ557" s="745"/>
      <c r="CA557" s="745"/>
      <c r="CB557" s="745"/>
      <c r="CC557" s="745"/>
      <c r="CD557" s="745"/>
      <c r="CE557" s="745"/>
      <c r="CF557" s="745"/>
      <c r="CG557" s="745"/>
      <c r="CH557" s="745"/>
      <c r="CI557" s="745"/>
      <c r="CJ557" s="745"/>
      <c r="CK557" s="745"/>
      <c r="CL557" s="745"/>
      <c r="CM557" s="745"/>
      <c r="CN557" s="745"/>
      <c r="CO557" s="745"/>
      <c r="CP557" s="745"/>
      <c r="CQ557" s="745"/>
      <c r="CR557" s="745"/>
      <c r="CS557" s="745"/>
      <c r="CT557" s="745"/>
      <c r="CU557" s="745"/>
      <c r="CV557" s="745"/>
      <c r="CW557" s="745"/>
    </row>
    <row r="558" spans="72:101">
      <c r="BT558" s="745"/>
      <c r="BU558" s="745"/>
      <c r="BV558" s="745"/>
      <c r="BW558" s="745"/>
      <c r="BX558" s="745"/>
      <c r="BY558" s="745"/>
      <c r="BZ558" s="745"/>
      <c r="CA558" s="745"/>
      <c r="CB558" s="745"/>
      <c r="CC558" s="745"/>
      <c r="CD558" s="745"/>
      <c r="CE558" s="745"/>
      <c r="CF558" s="745"/>
      <c r="CG558" s="745"/>
      <c r="CH558" s="745"/>
      <c r="CI558" s="745"/>
      <c r="CJ558" s="745"/>
      <c r="CK558" s="745"/>
      <c r="CL558" s="745"/>
      <c r="CM558" s="745"/>
      <c r="CN558" s="745"/>
      <c r="CO558" s="745"/>
      <c r="CP558" s="745"/>
      <c r="CQ558" s="745"/>
      <c r="CR558" s="745"/>
      <c r="CS558" s="745"/>
      <c r="CT558" s="745"/>
      <c r="CU558" s="745"/>
      <c r="CV558" s="745"/>
      <c r="CW558" s="745"/>
    </row>
    <row r="559" spans="72:101">
      <c r="BT559" s="745"/>
      <c r="BU559" s="745"/>
      <c r="BV559" s="745"/>
      <c r="BW559" s="745"/>
      <c r="BX559" s="745"/>
      <c r="BY559" s="745"/>
      <c r="BZ559" s="745"/>
      <c r="CA559" s="745"/>
      <c r="CB559" s="745"/>
      <c r="CC559" s="745"/>
      <c r="CD559" s="745"/>
      <c r="CE559" s="745"/>
      <c r="CF559" s="745"/>
      <c r="CG559" s="745"/>
      <c r="CH559" s="745"/>
      <c r="CI559" s="745"/>
      <c r="CJ559" s="745"/>
      <c r="CK559" s="745"/>
      <c r="CL559" s="745"/>
      <c r="CM559" s="745"/>
      <c r="CN559" s="745"/>
      <c r="CO559" s="745"/>
      <c r="CP559" s="745"/>
      <c r="CQ559" s="745"/>
      <c r="CR559" s="745"/>
      <c r="CS559" s="745"/>
      <c r="CT559" s="745"/>
      <c r="CU559" s="745"/>
      <c r="CV559" s="745"/>
      <c r="CW559" s="745"/>
    </row>
    <row r="560" spans="72:101">
      <c r="BT560" s="745"/>
      <c r="BU560" s="745"/>
      <c r="BV560" s="745"/>
      <c r="BW560" s="745"/>
      <c r="BX560" s="745"/>
      <c r="BY560" s="745"/>
      <c r="BZ560" s="745"/>
      <c r="CA560" s="745"/>
      <c r="CB560" s="745"/>
      <c r="CC560" s="745"/>
      <c r="CD560" s="745"/>
      <c r="CE560" s="745"/>
      <c r="CF560" s="745"/>
      <c r="CG560" s="745"/>
      <c r="CH560" s="745"/>
      <c r="CI560" s="745"/>
      <c r="CJ560" s="745"/>
      <c r="CK560" s="745"/>
      <c r="CL560" s="745"/>
      <c r="CM560" s="745"/>
      <c r="CN560" s="745"/>
      <c r="CO560" s="745"/>
      <c r="CP560" s="745"/>
      <c r="CQ560" s="745"/>
      <c r="CR560" s="745"/>
      <c r="CS560" s="745"/>
      <c r="CT560" s="745"/>
      <c r="CU560" s="745"/>
      <c r="CV560" s="745"/>
      <c r="CW560" s="745"/>
    </row>
    <row r="561" spans="72:101">
      <c r="BT561" s="745"/>
      <c r="BU561" s="745"/>
      <c r="BV561" s="745"/>
      <c r="BW561" s="745"/>
      <c r="BX561" s="745"/>
      <c r="BY561" s="745"/>
      <c r="BZ561" s="745"/>
      <c r="CA561" s="745"/>
      <c r="CB561" s="745"/>
      <c r="CC561" s="745"/>
      <c r="CD561" s="745"/>
      <c r="CE561" s="745"/>
      <c r="CF561" s="745"/>
      <c r="CG561" s="745"/>
      <c r="CH561" s="745"/>
      <c r="CI561" s="745"/>
      <c r="CJ561" s="745"/>
      <c r="CK561" s="745"/>
      <c r="CL561" s="745"/>
      <c r="CM561" s="745"/>
      <c r="CN561" s="745"/>
      <c r="CO561" s="745"/>
      <c r="CP561" s="745"/>
      <c r="CQ561" s="745"/>
      <c r="CR561" s="745"/>
      <c r="CS561" s="745"/>
      <c r="CT561" s="745"/>
      <c r="CU561" s="745"/>
      <c r="CV561" s="745"/>
      <c r="CW561" s="745"/>
    </row>
    <row r="562" spans="72:101">
      <c r="BT562" s="745"/>
      <c r="BU562" s="745"/>
      <c r="BV562" s="745"/>
      <c r="BW562" s="745"/>
      <c r="BX562" s="745"/>
      <c r="BY562" s="745"/>
      <c r="BZ562" s="745"/>
      <c r="CA562" s="745"/>
      <c r="CB562" s="745"/>
      <c r="CC562" s="745"/>
      <c r="CD562" s="745"/>
      <c r="CE562" s="745"/>
      <c r="CF562" s="745"/>
      <c r="CG562" s="745"/>
      <c r="CH562" s="745"/>
      <c r="CI562" s="745"/>
      <c r="CJ562" s="745"/>
      <c r="CK562" s="745"/>
      <c r="CL562" s="745"/>
      <c r="CM562" s="745"/>
      <c r="CN562" s="745"/>
      <c r="CO562" s="745"/>
      <c r="CP562" s="745"/>
      <c r="CQ562" s="745"/>
      <c r="CR562" s="745"/>
      <c r="CS562" s="745"/>
      <c r="CT562" s="745"/>
      <c r="CU562" s="745"/>
      <c r="CV562" s="745"/>
      <c r="CW562" s="745"/>
    </row>
    <row r="563" spans="72:101">
      <c r="BT563" s="745"/>
      <c r="BU563" s="745"/>
      <c r="BV563" s="745"/>
      <c r="BW563" s="745"/>
      <c r="BX563" s="745"/>
      <c r="BY563" s="745"/>
      <c r="BZ563" s="745"/>
      <c r="CA563" s="745"/>
      <c r="CB563" s="745"/>
      <c r="CC563" s="745"/>
      <c r="CD563" s="745"/>
      <c r="CE563" s="745"/>
      <c r="CF563" s="745"/>
      <c r="CG563" s="745"/>
      <c r="CH563" s="745"/>
      <c r="CI563" s="745"/>
      <c r="CJ563" s="745"/>
      <c r="CK563" s="745"/>
      <c r="CL563" s="745"/>
      <c r="CM563" s="745"/>
      <c r="CN563" s="745"/>
      <c r="CO563" s="745"/>
      <c r="CP563" s="745"/>
      <c r="CQ563" s="745"/>
      <c r="CR563" s="745"/>
      <c r="CS563" s="745"/>
      <c r="CT563" s="745"/>
      <c r="CU563" s="745"/>
      <c r="CV563" s="745"/>
      <c r="CW563" s="745"/>
    </row>
    <row r="564" spans="72:101">
      <c r="BT564" s="745"/>
      <c r="BU564" s="745"/>
      <c r="BV564" s="745"/>
      <c r="BW564" s="745"/>
      <c r="BX564" s="745"/>
      <c r="BY564" s="745"/>
      <c r="BZ564" s="745"/>
      <c r="CA564" s="745"/>
      <c r="CB564" s="745"/>
      <c r="CC564" s="745"/>
      <c r="CD564" s="745"/>
      <c r="CE564" s="745"/>
      <c r="CF564" s="745"/>
      <c r="CG564" s="745"/>
      <c r="CH564" s="745"/>
      <c r="CI564" s="745"/>
      <c r="CJ564" s="745"/>
      <c r="CK564" s="745"/>
      <c r="CL564" s="745"/>
      <c r="CM564" s="745"/>
      <c r="CN564" s="745"/>
      <c r="CO564" s="745"/>
      <c r="CP564" s="745"/>
      <c r="CQ564" s="745"/>
      <c r="CR564" s="745"/>
      <c r="CS564" s="745"/>
      <c r="CT564" s="745"/>
      <c r="CU564" s="745"/>
      <c r="CV564" s="745"/>
      <c r="CW564" s="745"/>
    </row>
    <row r="565" spans="72:101">
      <c r="BT565" s="745"/>
      <c r="BU565" s="745"/>
      <c r="BV565" s="745"/>
      <c r="BW565" s="745"/>
      <c r="BX565" s="745"/>
      <c r="BY565" s="745"/>
      <c r="BZ565" s="745"/>
      <c r="CA565" s="745"/>
      <c r="CB565" s="745"/>
      <c r="CC565" s="745"/>
      <c r="CD565" s="745"/>
      <c r="CE565" s="745"/>
      <c r="CF565" s="745"/>
      <c r="CG565" s="745"/>
      <c r="CH565" s="745"/>
      <c r="CI565" s="745"/>
      <c r="CJ565" s="745"/>
      <c r="CK565" s="745"/>
      <c r="CL565" s="745"/>
      <c r="CM565" s="745"/>
      <c r="CN565" s="745"/>
      <c r="CO565" s="745"/>
      <c r="CP565" s="745"/>
      <c r="CQ565" s="745"/>
      <c r="CR565" s="745"/>
      <c r="CS565" s="745"/>
      <c r="CT565" s="745"/>
      <c r="CU565" s="745"/>
      <c r="CV565" s="745"/>
      <c r="CW565" s="745"/>
    </row>
    <row r="566" spans="72:101">
      <c r="BT566" s="745"/>
      <c r="BU566" s="745"/>
      <c r="BV566" s="745"/>
      <c r="BW566" s="745"/>
      <c r="BX566" s="745"/>
      <c r="BY566" s="745"/>
      <c r="BZ566" s="745"/>
      <c r="CA566" s="745"/>
      <c r="CB566" s="745"/>
      <c r="CC566" s="745"/>
      <c r="CD566" s="745"/>
      <c r="CE566" s="745"/>
      <c r="CF566" s="745"/>
      <c r="CG566" s="745"/>
      <c r="CH566" s="745"/>
      <c r="CI566" s="745"/>
      <c r="CJ566" s="745"/>
      <c r="CK566" s="745"/>
      <c r="CL566" s="745"/>
      <c r="CM566" s="745"/>
      <c r="CN566" s="745"/>
      <c r="CO566" s="745"/>
      <c r="CP566" s="745"/>
      <c r="CQ566" s="745"/>
      <c r="CR566" s="745"/>
      <c r="CS566" s="745"/>
      <c r="CT566" s="745"/>
      <c r="CU566" s="745"/>
      <c r="CV566" s="745"/>
      <c r="CW566" s="745"/>
    </row>
    <row r="567" spans="72:101">
      <c r="BT567" s="745"/>
      <c r="BU567" s="745"/>
      <c r="BV567" s="745"/>
      <c r="BW567" s="745"/>
      <c r="BX567" s="745"/>
      <c r="BY567" s="745"/>
      <c r="BZ567" s="745"/>
      <c r="CA567" s="745"/>
      <c r="CB567" s="745"/>
      <c r="CC567" s="745"/>
      <c r="CD567" s="745"/>
      <c r="CE567" s="745"/>
      <c r="CF567" s="745"/>
      <c r="CG567" s="745"/>
      <c r="CH567" s="745"/>
      <c r="CI567" s="745"/>
      <c r="CJ567" s="745"/>
      <c r="CK567" s="745"/>
      <c r="CL567" s="745"/>
      <c r="CM567" s="745"/>
      <c r="CN567" s="745"/>
      <c r="CO567" s="745"/>
      <c r="CP567" s="745"/>
      <c r="CQ567" s="745"/>
      <c r="CR567" s="745"/>
      <c r="CS567" s="745"/>
      <c r="CT567" s="745"/>
      <c r="CU567" s="745"/>
      <c r="CV567" s="745"/>
      <c r="CW567" s="745"/>
    </row>
    <row r="568" spans="72:101">
      <c r="BT568" s="745"/>
      <c r="BU568" s="745"/>
      <c r="BV568" s="745"/>
      <c r="BW568" s="745"/>
      <c r="BX568" s="745"/>
      <c r="BY568" s="745"/>
      <c r="BZ568" s="745"/>
      <c r="CA568" s="745"/>
      <c r="CB568" s="745"/>
      <c r="CC568" s="745"/>
      <c r="CD568" s="745"/>
      <c r="CE568" s="745"/>
      <c r="CF568" s="745"/>
      <c r="CG568" s="745"/>
      <c r="CH568" s="745"/>
      <c r="CI568" s="745"/>
      <c r="CJ568" s="745"/>
      <c r="CK568" s="745"/>
      <c r="CL568" s="745"/>
      <c r="CM568" s="745"/>
      <c r="CN568" s="745"/>
      <c r="CO568" s="745"/>
      <c r="CP568" s="745"/>
      <c r="CQ568" s="745"/>
      <c r="CR568" s="745"/>
      <c r="CS568" s="745"/>
      <c r="CT568" s="745"/>
      <c r="CU568" s="745"/>
      <c r="CV568" s="745"/>
      <c r="CW568" s="745"/>
    </row>
    <row r="569" spans="72:101">
      <c r="BT569" s="745"/>
      <c r="BU569" s="745"/>
      <c r="BV569" s="745"/>
      <c r="BW569" s="745"/>
      <c r="BX569" s="745"/>
      <c r="BY569" s="745"/>
      <c r="BZ569" s="745"/>
      <c r="CA569" s="745"/>
      <c r="CB569" s="745"/>
      <c r="CC569" s="745"/>
      <c r="CD569" s="745"/>
      <c r="CE569" s="745"/>
      <c r="CF569" s="745"/>
      <c r="CG569" s="745"/>
      <c r="CH569" s="745"/>
      <c r="CI569" s="745"/>
      <c r="CJ569" s="745"/>
      <c r="CK569" s="745"/>
      <c r="CL569" s="745"/>
      <c r="CM569" s="745"/>
      <c r="CN569" s="745"/>
      <c r="CO569" s="745"/>
      <c r="CP569" s="745"/>
      <c r="CQ569" s="745"/>
      <c r="CR569" s="745"/>
      <c r="CS569" s="745"/>
      <c r="CT569" s="745"/>
      <c r="CU569" s="745"/>
      <c r="CV569" s="745"/>
      <c r="CW569" s="745"/>
    </row>
    <row r="570" spans="72:101">
      <c r="BT570" s="745"/>
      <c r="BU570" s="745"/>
      <c r="BV570" s="745"/>
      <c r="BW570" s="745"/>
      <c r="BX570" s="745"/>
      <c r="BY570" s="745"/>
      <c r="BZ570" s="745"/>
      <c r="CA570" s="745"/>
      <c r="CB570" s="745"/>
      <c r="CC570" s="745"/>
      <c r="CD570" s="745"/>
      <c r="CE570" s="745"/>
      <c r="CF570" s="745"/>
      <c r="CG570" s="745"/>
      <c r="CH570" s="745"/>
      <c r="CI570" s="745"/>
      <c r="CJ570" s="745"/>
      <c r="CK570" s="745"/>
      <c r="CL570" s="745"/>
      <c r="CM570" s="745"/>
      <c r="CN570" s="745"/>
      <c r="CO570" s="745"/>
      <c r="CP570" s="745"/>
      <c r="CQ570" s="745"/>
      <c r="CR570" s="745"/>
      <c r="CS570" s="745"/>
      <c r="CT570" s="745"/>
      <c r="CU570" s="745"/>
      <c r="CV570" s="745"/>
      <c r="CW570" s="745"/>
    </row>
    <row r="571" spans="72:101">
      <c r="BT571" s="745"/>
      <c r="BU571" s="745"/>
      <c r="BV571" s="745"/>
      <c r="BW571" s="745"/>
      <c r="BX571" s="745"/>
      <c r="BY571" s="745"/>
      <c r="BZ571" s="745"/>
      <c r="CA571" s="745"/>
      <c r="CB571" s="745"/>
      <c r="CC571" s="745"/>
      <c r="CD571" s="745"/>
      <c r="CE571" s="745"/>
      <c r="CF571" s="745"/>
      <c r="CG571" s="745"/>
      <c r="CH571" s="745"/>
      <c r="CI571" s="745"/>
      <c r="CJ571" s="745"/>
      <c r="CK571" s="745"/>
      <c r="CL571" s="745"/>
      <c r="CM571" s="745"/>
      <c r="CN571" s="745"/>
      <c r="CO571" s="745"/>
      <c r="CP571" s="745"/>
      <c r="CQ571" s="745"/>
      <c r="CR571" s="745"/>
      <c r="CS571" s="745"/>
      <c r="CT571" s="745"/>
      <c r="CU571" s="745"/>
      <c r="CV571" s="745"/>
      <c r="CW571" s="745"/>
    </row>
    <row r="572" spans="72:101">
      <c r="BT572" s="745"/>
      <c r="BU572" s="745"/>
      <c r="BV572" s="745"/>
      <c r="BW572" s="745"/>
      <c r="BX572" s="745"/>
      <c r="BY572" s="745"/>
      <c r="BZ572" s="745"/>
      <c r="CA572" s="745"/>
      <c r="CB572" s="745"/>
      <c r="CC572" s="745"/>
      <c r="CD572" s="745"/>
      <c r="CE572" s="745"/>
      <c r="CF572" s="745"/>
      <c r="CG572" s="745"/>
      <c r="CH572" s="745"/>
      <c r="CI572" s="745"/>
      <c r="CJ572" s="745"/>
      <c r="CK572" s="745"/>
      <c r="CL572" s="745"/>
      <c r="CM572" s="745"/>
      <c r="CN572" s="745"/>
      <c r="CO572" s="745"/>
      <c r="CP572" s="745"/>
      <c r="CQ572" s="745"/>
      <c r="CR572" s="745"/>
      <c r="CS572" s="745"/>
      <c r="CT572" s="745"/>
      <c r="CU572" s="745"/>
      <c r="CV572" s="745"/>
      <c r="CW572" s="745"/>
    </row>
    <row r="573" spans="72:101">
      <c r="BT573" s="745"/>
      <c r="BU573" s="745"/>
      <c r="BV573" s="745"/>
      <c r="BW573" s="745"/>
      <c r="BX573" s="745"/>
      <c r="BY573" s="745"/>
      <c r="BZ573" s="745"/>
      <c r="CA573" s="745"/>
      <c r="CB573" s="745"/>
      <c r="CC573" s="745"/>
      <c r="CD573" s="745"/>
      <c r="CE573" s="745"/>
      <c r="CF573" s="745"/>
      <c r="CG573" s="745"/>
      <c r="CH573" s="745"/>
      <c r="CI573" s="745"/>
      <c r="CJ573" s="745"/>
      <c r="CK573" s="745"/>
      <c r="CL573" s="745"/>
      <c r="CM573" s="745"/>
      <c r="CN573" s="745"/>
      <c r="CO573" s="745"/>
      <c r="CP573" s="745"/>
      <c r="CQ573" s="745"/>
      <c r="CR573" s="745"/>
      <c r="CS573" s="745"/>
      <c r="CT573" s="745"/>
      <c r="CU573" s="745"/>
      <c r="CV573" s="745"/>
      <c r="CW573" s="745"/>
    </row>
    <row r="574" spans="72:101">
      <c r="BT574" s="745"/>
      <c r="BU574" s="745"/>
      <c r="BV574" s="745"/>
      <c r="BW574" s="745"/>
      <c r="BX574" s="745"/>
      <c r="BY574" s="745"/>
      <c r="BZ574" s="745"/>
      <c r="CA574" s="745"/>
      <c r="CB574" s="745"/>
      <c r="CC574" s="745"/>
      <c r="CD574" s="745"/>
      <c r="CE574" s="745"/>
      <c r="CF574" s="745"/>
      <c r="CG574" s="745"/>
      <c r="CH574" s="745"/>
      <c r="CI574" s="745"/>
      <c r="CJ574" s="745"/>
      <c r="CK574" s="745"/>
      <c r="CL574" s="745"/>
      <c r="CM574" s="745"/>
      <c r="CN574" s="745"/>
      <c r="CO574" s="745"/>
      <c r="CP574" s="745"/>
      <c r="CQ574" s="745"/>
      <c r="CR574" s="745"/>
      <c r="CS574" s="745"/>
      <c r="CT574" s="745"/>
      <c r="CU574" s="745"/>
      <c r="CV574" s="745"/>
      <c r="CW574" s="745"/>
    </row>
    <row r="575" spans="72:101">
      <c r="BT575" s="745"/>
      <c r="BU575" s="745"/>
      <c r="BV575" s="745"/>
      <c r="BW575" s="745"/>
      <c r="BX575" s="745"/>
      <c r="BY575" s="745"/>
      <c r="BZ575" s="745"/>
      <c r="CA575" s="745"/>
      <c r="CB575" s="745"/>
      <c r="CC575" s="745"/>
      <c r="CD575" s="745"/>
      <c r="CE575" s="745"/>
      <c r="CF575" s="745"/>
      <c r="CG575" s="745"/>
      <c r="CH575" s="745"/>
      <c r="CI575" s="745"/>
      <c r="CJ575" s="745"/>
      <c r="CK575" s="745"/>
      <c r="CL575" s="745"/>
      <c r="CM575" s="745"/>
      <c r="CN575" s="745"/>
      <c r="CO575" s="745"/>
      <c r="CP575" s="745"/>
      <c r="CQ575" s="745"/>
      <c r="CR575" s="745"/>
      <c r="CS575" s="745"/>
      <c r="CT575" s="745"/>
      <c r="CU575" s="745"/>
      <c r="CV575" s="745"/>
      <c r="CW575" s="745"/>
    </row>
    <row r="576" spans="72:101">
      <c r="BT576" s="745"/>
      <c r="BU576" s="745"/>
      <c r="BV576" s="745"/>
      <c r="BW576" s="745"/>
      <c r="BX576" s="745"/>
      <c r="BY576" s="745"/>
      <c r="BZ576" s="745"/>
      <c r="CA576" s="745"/>
      <c r="CB576" s="745"/>
      <c r="CC576" s="745"/>
      <c r="CD576" s="745"/>
      <c r="CE576" s="745"/>
      <c r="CF576" s="745"/>
      <c r="CG576" s="745"/>
      <c r="CH576" s="745"/>
      <c r="CI576" s="745"/>
      <c r="CJ576" s="745"/>
      <c r="CK576" s="745"/>
      <c r="CL576" s="745"/>
      <c r="CM576" s="745"/>
      <c r="CN576" s="745"/>
      <c r="CO576" s="745"/>
      <c r="CP576" s="745"/>
      <c r="CQ576" s="745"/>
      <c r="CR576" s="745"/>
      <c r="CS576" s="745"/>
      <c r="CT576" s="745"/>
      <c r="CU576" s="745"/>
      <c r="CV576" s="745"/>
      <c r="CW576" s="745"/>
    </row>
    <row r="577" spans="72:101">
      <c r="BT577" s="745"/>
      <c r="BU577" s="745"/>
      <c r="BV577" s="745"/>
      <c r="BW577" s="745"/>
      <c r="BX577" s="745"/>
      <c r="BY577" s="745"/>
      <c r="BZ577" s="745"/>
      <c r="CA577" s="745"/>
      <c r="CB577" s="745"/>
      <c r="CC577" s="745"/>
      <c r="CD577" s="745"/>
      <c r="CE577" s="745"/>
      <c r="CF577" s="745"/>
      <c r="CG577" s="745"/>
      <c r="CH577" s="745"/>
      <c r="CI577" s="745"/>
      <c r="CJ577" s="745"/>
      <c r="CK577" s="745"/>
      <c r="CL577" s="745"/>
      <c r="CM577" s="745"/>
      <c r="CN577" s="745"/>
      <c r="CO577" s="745"/>
      <c r="CP577" s="745"/>
      <c r="CQ577" s="745"/>
      <c r="CR577" s="745"/>
      <c r="CS577" s="745"/>
      <c r="CT577" s="745"/>
      <c r="CU577" s="745"/>
      <c r="CV577" s="745"/>
      <c r="CW577" s="745"/>
    </row>
    <row r="578" spans="72:101">
      <c r="BT578" s="745"/>
      <c r="BU578" s="745"/>
      <c r="BV578" s="745"/>
      <c r="BW578" s="745"/>
      <c r="BX578" s="745"/>
      <c r="BY578" s="745"/>
      <c r="BZ578" s="745"/>
      <c r="CA578" s="745"/>
      <c r="CB578" s="745"/>
      <c r="CC578" s="745"/>
      <c r="CD578" s="745"/>
      <c r="CE578" s="745"/>
      <c r="CF578" s="745"/>
      <c r="CG578" s="745"/>
      <c r="CH578" s="745"/>
      <c r="CI578" s="745"/>
      <c r="CJ578" s="745"/>
      <c r="CK578" s="745"/>
      <c r="CL578" s="745"/>
      <c r="CM578" s="745"/>
      <c r="CN578" s="745"/>
      <c r="CO578" s="745"/>
      <c r="CP578" s="745"/>
      <c r="CQ578" s="745"/>
      <c r="CR578" s="745"/>
      <c r="CS578" s="745"/>
      <c r="CT578" s="745"/>
      <c r="CU578" s="745"/>
      <c r="CV578" s="745"/>
      <c r="CW578" s="745"/>
    </row>
    <row r="579" spans="72:101">
      <c r="BT579" s="745"/>
      <c r="BU579" s="745"/>
      <c r="BV579" s="745"/>
      <c r="BW579" s="745"/>
      <c r="BX579" s="745"/>
      <c r="BY579" s="745"/>
      <c r="BZ579" s="745"/>
      <c r="CA579" s="745"/>
      <c r="CB579" s="745"/>
      <c r="CC579" s="745"/>
      <c r="CD579" s="745"/>
      <c r="CE579" s="745"/>
      <c r="CF579" s="745"/>
      <c r="CG579" s="745"/>
      <c r="CH579" s="745"/>
      <c r="CI579" s="745"/>
      <c r="CJ579" s="745"/>
      <c r="CK579" s="745"/>
      <c r="CL579" s="745"/>
      <c r="CM579" s="745"/>
      <c r="CN579" s="745"/>
      <c r="CO579" s="745"/>
      <c r="CP579" s="745"/>
      <c r="CQ579" s="745"/>
      <c r="CR579" s="745"/>
      <c r="CS579" s="745"/>
      <c r="CT579" s="745"/>
      <c r="CU579" s="745"/>
      <c r="CV579" s="745"/>
      <c r="CW579" s="745"/>
    </row>
    <row r="580" spans="72:101">
      <c r="BT580" s="745"/>
      <c r="BU580" s="745"/>
      <c r="BV580" s="745"/>
      <c r="BW580" s="745"/>
      <c r="BX580" s="745"/>
      <c r="BY580" s="745"/>
      <c r="BZ580" s="745"/>
      <c r="CA580" s="745"/>
      <c r="CB580" s="745"/>
      <c r="CC580" s="745"/>
      <c r="CD580" s="745"/>
      <c r="CE580" s="745"/>
      <c r="CF580" s="745"/>
      <c r="CG580" s="745"/>
      <c r="CH580" s="745"/>
      <c r="CI580" s="745"/>
      <c r="CJ580" s="745"/>
      <c r="CK580" s="745"/>
      <c r="CL580" s="745"/>
      <c r="CM580" s="745"/>
      <c r="CN580" s="745"/>
      <c r="CO580" s="745"/>
      <c r="CP580" s="745"/>
      <c r="CQ580" s="745"/>
      <c r="CR580" s="745"/>
      <c r="CS580" s="745"/>
      <c r="CT580" s="745"/>
      <c r="CU580" s="745"/>
      <c r="CV580" s="745"/>
      <c r="CW580" s="745"/>
    </row>
    <row r="581" spans="72:101">
      <c r="BT581" s="745"/>
      <c r="BU581" s="745"/>
      <c r="BV581" s="745"/>
      <c r="BW581" s="745"/>
      <c r="BX581" s="745"/>
      <c r="BY581" s="745"/>
      <c r="BZ581" s="745"/>
      <c r="CA581" s="745"/>
      <c r="CB581" s="745"/>
      <c r="CC581" s="745"/>
      <c r="CD581" s="745"/>
      <c r="CE581" s="745"/>
      <c r="CF581" s="745"/>
      <c r="CG581" s="745"/>
      <c r="CH581" s="745"/>
      <c r="CI581" s="745"/>
      <c r="CJ581" s="745"/>
      <c r="CK581" s="745"/>
      <c r="CL581" s="745"/>
      <c r="CM581" s="745"/>
      <c r="CN581" s="745"/>
      <c r="CO581" s="745"/>
      <c r="CP581" s="745"/>
      <c r="CQ581" s="745"/>
      <c r="CR581" s="745"/>
      <c r="CS581" s="745"/>
      <c r="CT581" s="745"/>
      <c r="CU581" s="745"/>
      <c r="CV581" s="745"/>
      <c r="CW581" s="745"/>
    </row>
    <row r="582" spans="72:101">
      <c r="BT582" s="745"/>
      <c r="BU582" s="745"/>
      <c r="BV582" s="745"/>
      <c r="BW582" s="745"/>
      <c r="BX582" s="745"/>
      <c r="BY582" s="745"/>
      <c r="BZ582" s="745"/>
      <c r="CA582" s="745"/>
      <c r="CB582" s="745"/>
      <c r="CC582" s="745"/>
      <c r="CD582" s="745"/>
      <c r="CE582" s="745"/>
      <c r="CF582" s="745"/>
      <c r="CG582" s="745"/>
      <c r="CH582" s="745"/>
      <c r="CI582" s="745"/>
      <c r="CJ582" s="745"/>
      <c r="CK582" s="745"/>
      <c r="CL582" s="745"/>
      <c r="CM582" s="745"/>
      <c r="CN582" s="745"/>
      <c r="CO582" s="745"/>
      <c r="CP582" s="745"/>
      <c r="CQ582" s="745"/>
      <c r="CR582" s="745"/>
      <c r="CS582" s="745"/>
      <c r="CT582" s="745"/>
      <c r="CU582" s="745"/>
      <c r="CV582" s="745"/>
      <c r="CW582" s="745"/>
    </row>
    <row r="583" spans="72:101">
      <c r="BT583" s="745"/>
      <c r="BU583" s="745"/>
      <c r="BV583" s="745"/>
      <c r="BW583" s="745"/>
      <c r="BX583" s="745"/>
      <c r="BY583" s="745"/>
      <c r="BZ583" s="745"/>
      <c r="CA583" s="745"/>
      <c r="CB583" s="745"/>
      <c r="CC583" s="745"/>
      <c r="CD583" s="745"/>
      <c r="CE583" s="745"/>
      <c r="CF583" s="745"/>
      <c r="CG583" s="745"/>
      <c r="CH583" s="745"/>
      <c r="CI583" s="745"/>
      <c r="CJ583" s="745"/>
      <c r="CK583" s="745"/>
      <c r="CL583" s="745"/>
      <c r="CM583" s="745"/>
      <c r="CN583" s="745"/>
      <c r="CO583" s="745"/>
      <c r="CP583" s="745"/>
      <c r="CQ583" s="745"/>
      <c r="CR583" s="745"/>
      <c r="CS583" s="745"/>
      <c r="CT583" s="745"/>
      <c r="CU583" s="745"/>
      <c r="CV583" s="745"/>
      <c r="CW583" s="745"/>
    </row>
    <row r="584" spans="72:101">
      <c r="BT584" s="745"/>
      <c r="BU584" s="745"/>
      <c r="BV584" s="745"/>
      <c r="BW584" s="745"/>
      <c r="BX584" s="745"/>
      <c r="BY584" s="745"/>
      <c r="BZ584" s="745"/>
      <c r="CA584" s="745"/>
      <c r="CB584" s="745"/>
      <c r="CC584" s="745"/>
      <c r="CD584" s="745"/>
      <c r="CE584" s="745"/>
      <c r="CF584" s="745"/>
      <c r="CG584" s="745"/>
      <c r="CH584" s="745"/>
      <c r="CI584" s="745"/>
      <c r="CJ584" s="745"/>
      <c r="CK584" s="745"/>
      <c r="CL584" s="745"/>
      <c r="CM584" s="745"/>
      <c r="CN584" s="745"/>
      <c r="CO584" s="745"/>
      <c r="CP584" s="745"/>
      <c r="CQ584" s="745"/>
      <c r="CR584" s="745"/>
      <c r="CS584" s="745"/>
      <c r="CT584" s="745"/>
      <c r="CU584" s="745"/>
      <c r="CV584" s="745"/>
      <c r="CW584" s="745"/>
    </row>
    <row r="585" spans="72:101">
      <c r="BT585" s="745"/>
      <c r="BU585" s="745"/>
      <c r="BV585" s="745"/>
      <c r="BW585" s="745"/>
      <c r="BX585" s="745"/>
      <c r="BY585" s="745"/>
      <c r="BZ585" s="745"/>
      <c r="CA585" s="745"/>
      <c r="CB585" s="745"/>
      <c r="CC585" s="745"/>
      <c r="CD585" s="745"/>
      <c r="CE585" s="745"/>
      <c r="CF585" s="745"/>
      <c r="CG585" s="745"/>
      <c r="CH585" s="745"/>
      <c r="CI585" s="745"/>
      <c r="CJ585" s="745"/>
      <c r="CK585" s="745"/>
      <c r="CL585" s="745"/>
      <c r="CM585" s="745"/>
      <c r="CN585" s="745"/>
      <c r="CO585" s="745"/>
      <c r="CP585" s="745"/>
      <c r="CQ585" s="745"/>
      <c r="CR585" s="745"/>
      <c r="CS585" s="745"/>
      <c r="CT585" s="745"/>
      <c r="CU585" s="745"/>
      <c r="CV585" s="745"/>
      <c r="CW585" s="745"/>
    </row>
    <row r="586" spans="72:101">
      <c r="BT586" s="745"/>
      <c r="BU586" s="745"/>
      <c r="BV586" s="745"/>
      <c r="BW586" s="745"/>
      <c r="BX586" s="745"/>
      <c r="BY586" s="745"/>
      <c r="BZ586" s="745"/>
      <c r="CA586" s="745"/>
      <c r="CB586" s="745"/>
      <c r="CC586" s="745"/>
      <c r="CD586" s="745"/>
      <c r="CE586" s="745"/>
      <c r="CF586" s="745"/>
      <c r="CG586" s="745"/>
      <c r="CH586" s="745"/>
      <c r="CI586" s="745"/>
      <c r="CJ586" s="745"/>
      <c r="CK586" s="745"/>
      <c r="CL586" s="745"/>
      <c r="CM586" s="745"/>
      <c r="CN586" s="745"/>
      <c r="CO586" s="745"/>
      <c r="CP586" s="745"/>
      <c r="CQ586" s="745"/>
      <c r="CR586" s="745"/>
      <c r="CS586" s="745"/>
      <c r="CT586" s="745"/>
      <c r="CU586" s="745"/>
      <c r="CV586" s="745"/>
      <c r="CW586" s="745"/>
    </row>
    <row r="587" spans="72:101">
      <c r="BT587" s="745"/>
      <c r="BU587" s="745"/>
      <c r="BV587" s="745"/>
      <c r="BW587" s="745"/>
      <c r="BX587" s="745"/>
      <c r="BY587" s="745"/>
      <c r="BZ587" s="745"/>
      <c r="CA587" s="745"/>
      <c r="CB587" s="745"/>
      <c r="CC587" s="745"/>
      <c r="CD587" s="745"/>
      <c r="CE587" s="745"/>
      <c r="CF587" s="745"/>
      <c r="CG587" s="745"/>
      <c r="CH587" s="745"/>
      <c r="CI587" s="745"/>
      <c r="CJ587" s="745"/>
      <c r="CK587" s="745"/>
      <c r="CL587" s="745"/>
      <c r="CM587" s="745"/>
      <c r="CN587" s="745"/>
      <c r="CO587" s="745"/>
      <c r="CP587" s="745"/>
      <c r="CQ587" s="745"/>
      <c r="CR587" s="745"/>
      <c r="CS587" s="745"/>
      <c r="CT587" s="745"/>
      <c r="CU587" s="745"/>
      <c r="CV587" s="745"/>
      <c r="CW587" s="745"/>
    </row>
    <row r="588" spans="72:101">
      <c r="BT588" s="745"/>
      <c r="BU588" s="745"/>
      <c r="BV588" s="745"/>
      <c r="BW588" s="745"/>
      <c r="BX588" s="745"/>
      <c r="BY588" s="745"/>
      <c r="BZ588" s="745"/>
      <c r="CA588" s="745"/>
      <c r="CB588" s="745"/>
      <c r="CC588" s="745"/>
      <c r="CD588" s="745"/>
      <c r="CE588" s="745"/>
      <c r="CF588" s="745"/>
      <c r="CG588" s="745"/>
      <c r="CH588" s="745"/>
      <c r="CI588" s="745"/>
      <c r="CJ588" s="745"/>
      <c r="CK588" s="745"/>
      <c r="CL588" s="745"/>
      <c r="CM588" s="745"/>
      <c r="CN588" s="745"/>
      <c r="CO588" s="745"/>
      <c r="CP588" s="745"/>
      <c r="CQ588" s="745"/>
      <c r="CR588" s="745"/>
      <c r="CS588" s="745"/>
      <c r="CT588" s="745"/>
      <c r="CU588" s="745"/>
      <c r="CV588" s="745"/>
      <c r="CW588" s="745"/>
    </row>
    <row r="589" spans="72:101">
      <c r="BT589" s="745"/>
      <c r="BU589" s="745"/>
      <c r="BV589" s="745"/>
      <c r="BW589" s="745"/>
      <c r="BX589" s="745"/>
      <c r="BY589" s="745"/>
      <c r="BZ589" s="745"/>
      <c r="CA589" s="745"/>
      <c r="CB589" s="745"/>
      <c r="CC589" s="745"/>
      <c r="CD589" s="745"/>
      <c r="CE589" s="745"/>
      <c r="CF589" s="745"/>
      <c r="CG589" s="745"/>
      <c r="CH589" s="745"/>
      <c r="CI589" s="745"/>
      <c r="CJ589" s="745"/>
      <c r="CK589" s="745"/>
      <c r="CL589" s="745"/>
      <c r="CM589" s="745"/>
      <c r="CN589" s="745"/>
      <c r="CO589" s="745"/>
      <c r="CP589" s="745"/>
      <c r="CQ589" s="745"/>
      <c r="CR589" s="745"/>
      <c r="CS589" s="745"/>
      <c r="CT589" s="745"/>
      <c r="CU589" s="745"/>
      <c r="CV589" s="745"/>
      <c r="CW589" s="745"/>
    </row>
    <row r="590" spans="72:101">
      <c r="BT590" s="745"/>
      <c r="BU590" s="745"/>
      <c r="BV590" s="745"/>
      <c r="BW590" s="745"/>
      <c r="BX590" s="745"/>
      <c r="BY590" s="745"/>
      <c r="BZ590" s="745"/>
      <c r="CA590" s="745"/>
      <c r="CB590" s="745"/>
      <c r="CC590" s="745"/>
      <c r="CD590" s="745"/>
      <c r="CE590" s="745"/>
      <c r="CF590" s="745"/>
      <c r="CG590" s="745"/>
      <c r="CH590" s="745"/>
      <c r="CI590" s="745"/>
      <c r="CJ590" s="745"/>
      <c r="CK590" s="745"/>
      <c r="CL590" s="745"/>
      <c r="CM590" s="745"/>
      <c r="CN590" s="745"/>
      <c r="CO590" s="745"/>
      <c r="CP590" s="745"/>
      <c r="CQ590" s="745"/>
      <c r="CR590" s="745"/>
      <c r="CS590" s="745"/>
      <c r="CT590" s="745"/>
      <c r="CU590" s="745"/>
      <c r="CV590" s="745"/>
      <c r="CW590" s="745"/>
    </row>
    <row r="591" spans="72:101">
      <c r="BT591" s="745"/>
      <c r="BU591" s="745"/>
      <c r="BV591" s="745"/>
      <c r="BW591" s="745"/>
      <c r="BX591" s="745"/>
      <c r="BY591" s="745"/>
      <c r="BZ591" s="745"/>
      <c r="CA591" s="745"/>
      <c r="CB591" s="745"/>
      <c r="CC591" s="745"/>
      <c r="CD591" s="745"/>
      <c r="CE591" s="745"/>
      <c r="CF591" s="745"/>
      <c r="CG591" s="745"/>
      <c r="CH591" s="745"/>
      <c r="CI591" s="745"/>
      <c r="CJ591" s="745"/>
      <c r="CK591" s="745"/>
      <c r="CL591" s="745"/>
      <c r="CM591" s="745"/>
      <c r="CN591" s="745"/>
      <c r="CO591" s="745"/>
      <c r="CP591" s="745"/>
      <c r="CQ591" s="745"/>
      <c r="CR591" s="745"/>
      <c r="CS591" s="745"/>
      <c r="CT591" s="745"/>
      <c r="CU591" s="745"/>
      <c r="CV591" s="745"/>
      <c r="CW591" s="745"/>
    </row>
    <row r="592" spans="72:101">
      <c r="BT592" s="745"/>
      <c r="BU592" s="745"/>
      <c r="BV592" s="745"/>
      <c r="BW592" s="745"/>
      <c r="BX592" s="745"/>
      <c r="BY592" s="745"/>
      <c r="BZ592" s="745"/>
      <c r="CA592" s="745"/>
      <c r="CB592" s="745"/>
      <c r="CC592" s="745"/>
      <c r="CD592" s="745"/>
      <c r="CE592" s="745"/>
      <c r="CF592" s="745"/>
      <c r="CG592" s="745"/>
      <c r="CH592" s="745"/>
      <c r="CI592" s="745"/>
      <c r="CJ592" s="745"/>
      <c r="CK592" s="745"/>
      <c r="CL592" s="745"/>
      <c r="CM592" s="745"/>
      <c r="CN592" s="745"/>
      <c r="CO592" s="745"/>
      <c r="CP592" s="745"/>
      <c r="CQ592" s="745"/>
      <c r="CR592" s="745"/>
      <c r="CS592" s="745"/>
      <c r="CT592" s="745"/>
      <c r="CU592" s="745"/>
      <c r="CV592" s="745"/>
      <c r="CW592" s="745"/>
    </row>
    <row r="593" spans="72:101">
      <c r="BT593" s="745"/>
      <c r="BU593" s="745"/>
      <c r="BV593" s="745"/>
      <c r="BW593" s="745"/>
      <c r="BX593" s="745"/>
      <c r="BY593" s="745"/>
      <c r="BZ593" s="745"/>
      <c r="CA593" s="745"/>
      <c r="CB593" s="745"/>
      <c r="CC593" s="745"/>
      <c r="CD593" s="745"/>
      <c r="CE593" s="745"/>
      <c r="CF593" s="745"/>
      <c r="CG593" s="745"/>
      <c r="CH593" s="745"/>
      <c r="CI593" s="745"/>
      <c r="CJ593" s="745"/>
      <c r="CK593" s="745"/>
      <c r="CL593" s="745"/>
      <c r="CM593" s="745"/>
      <c r="CN593" s="745"/>
      <c r="CO593" s="745"/>
      <c r="CP593" s="745"/>
      <c r="CQ593" s="745"/>
      <c r="CR593" s="745"/>
      <c r="CS593" s="745"/>
      <c r="CT593" s="745"/>
      <c r="CU593" s="745"/>
      <c r="CV593" s="745"/>
      <c r="CW593" s="745"/>
    </row>
    <row r="594" spans="72:101">
      <c r="BT594" s="745"/>
      <c r="BU594" s="745"/>
      <c r="BV594" s="745"/>
      <c r="BW594" s="745"/>
      <c r="BX594" s="745"/>
      <c r="BY594" s="745"/>
      <c r="BZ594" s="745"/>
      <c r="CA594" s="745"/>
      <c r="CB594" s="745"/>
      <c r="CC594" s="745"/>
      <c r="CD594" s="745"/>
      <c r="CE594" s="745"/>
      <c r="CF594" s="745"/>
      <c r="CG594" s="745"/>
      <c r="CH594" s="745"/>
      <c r="CI594" s="745"/>
      <c r="CJ594" s="745"/>
      <c r="CK594" s="745"/>
      <c r="CL594" s="745"/>
      <c r="CM594" s="745"/>
      <c r="CN594" s="745"/>
      <c r="CO594" s="745"/>
      <c r="CP594" s="745"/>
      <c r="CQ594" s="745"/>
      <c r="CR594" s="745"/>
      <c r="CS594" s="745"/>
      <c r="CT594" s="745"/>
      <c r="CU594" s="745"/>
      <c r="CV594" s="745"/>
      <c r="CW594" s="745"/>
    </row>
    <row r="595" spans="72:101">
      <c r="BT595" s="745"/>
      <c r="BU595" s="745"/>
      <c r="BV595" s="745"/>
      <c r="BW595" s="745"/>
      <c r="BX595" s="745"/>
      <c r="BY595" s="745"/>
      <c r="BZ595" s="745"/>
      <c r="CA595" s="745"/>
      <c r="CB595" s="745"/>
      <c r="CC595" s="745"/>
      <c r="CD595" s="745"/>
      <c r="CE595" s="745"/>
      <c r="CF595" s="745"/>
      <c r="CG595" s="745"/>
      <c r="CH595" s="745"/>
      <c r="CI595" s="745"/>
      <c r="CJ595" s="745"/>
      <c r="CK595" s="745"/>
      <c r="CL595" s="745"/>
      <c r="CM595" s="745"/>
      <c r="CN595" s="745"/>
      <c r="CO595" s="745"/>
      <c r="CP595" s="745"/>
      <c r="CQ595" s="745"/>
      <c r="CR595" s="745"/>
      <c r="CS595" s="745"/>
      <c r="CT595" s="745"/>
      <c r="CU595" s="745"/>
      <c r="CV595" s="745"/>
      <c r="CW595" s="745"/>
    </row>
    <row r="596" spans="72:101">
      <c r="BT596" s="745"/>
      <c r="BU596" s="745"/>
      <c r="BV596" s="745"/>
      <c r="BW596" s="745"/>
      <c r="BX596" s="745"/>
      <c r="BY596" s="745"/>
      <c r="BZ596" s="745"/>
      <c r="CA596" s="745"/>
      <c r="CB596" s="745"/>
      <c r="CC596" s="745"/>
      <c r="CD596" s="745"/>
      <c r="CE596" s="745"/>
      <c r="CF596" s="745"/>
      <c r="CG596" s="745"/>
      <c r="CH596" s="745"/>
      <c r="CI596" s="745"/>
      <c r="CJ596" s="745"/>
      <c r="CK596" s="745"/>
      <c r="CL596" s="745"/>
      <c r="CM596" s="745"/>
      <c r="CN596" s="745"/>
      <c r="CO596" s="745"/>
      <c r="CP596" s="745"/>
      <c r="CQ596" s="745"/>
      <c r="CR596" s="745"/>
      <c r="CS596" s="745"/>
      <c r="CT596" s="745"/>
      <c r="CU596" s="745"/>
      <c r="CV596" s="745"/>
      <c r="CW596" s="745"/>
    </row>
    <row r="597" spans="72:101">
      <c r="BT597" s="745"/>
      <c r="BU597" s="745"/>
      <c r="BV597" s="745"/>
      <c r="BW597" s="745"/>
      <c r="BX597" s="745"/>
      <c r="BY597" s="745"/>
      <c r="BZ597" s="745"/>
      <c r="CA597" s="745"/>
      <c r="CB597" s="745"/>
      <c r="CC597" s="745"/>
      <c r="CD597" s="745"/>
      <c r="CE597" s="745"/>
      <c r="CF597" s="745"/>
      <c r="CG597" s="745"/>
      <c r="CH597" s="745"/>
      <c r="CI597" s="745"/>
      <c r="CJ597" s="745"/>
      <c r="CK597" s="745"/>
      <c r="CL597" s="745"/>
      <c r="CM597" s="745"/>
      <c r="CN597" s="745"/>
      <c r="CO597" s="745"/>
      <c r="CP597" s="745"/>
      <c r="CQ597" s="745"/>
      <c r="CR597" s="745"/>
      <c r="CS597" s="745"/>
      <c r="CT597" s="745"/>
      <c r="CU597" s="745"/>
      <c r="CV597" s="745"/>
      <c r="CW597" s="745"/>
    </row>
    <row r="598" spans="72:101">
      <c r="BT598" s="745"/>
      <c r="BU598" s="745"/>
      <c r="BV598" s="745"/>
      <c r="BW598" s="745"/>
      <c r="BX598" s="745"/>
      <c r="BY598" s="745"/>
      <c r="BZ598" s="745"/>
      <c r="CA598" s="745"/>
      <c r="CB598" s="745"/>
      <c r="CC598" s="745"/>
      <c r="CD598" s="745"/>
      <c r="CE598" s="745"/>
      <c r="CF598" s="745"/>
      <c r="CG598" s="745"/>
      <c r="CH598" s="745"/>
      <c r="CI598" s="745"/>
      <c r="CJ598" s="745"/>
      <c r="CK598" s="745"/>
      <c r="CL598" s="745"/>
      <c r="CM598" s="745"/>
      <c r="CN598" s="745"/>
      <c r="CO598" s="745"/>
      <c r="CP598" s="745"/>
      <c r="CQ598" s="745"/>
      <c r="CR598" s="745"/>
      <c r="CS598" s="745"/>
      <c r="CT598" s="745"/>
      <c r="CU598" s="745"/>
      <c r="CV598" s="745"/>
      <c r="CW598" s="745"/>
    </row>
    <row r="599" spans="72:101">
      <c r="BT599" s="745"/>
      <c r="BU599" s="745"/>
      <c r="BV599" s="745"/>
      <c r="BW599" s="745"/>
      <c r="BX599" s="745"/>
      <c r="BY599" s="745"/>
      <c r="BZ599" s="745"/>
      <c r="CA599" s="745"/>
      <c r="CB599" s="745"/>
      <c r="CC599" s="745"/>
      <c r="CD599" s="745"/>
      <c r="CE599" s="745"/>
      <c r="CF599" s="745"/>
      <c r="CG599" s="745"/>
      <c r="CH599" s="745"/>
      <c r="CI599" s="745"/>
      <c r="CJ599" s="745"/>
      <c r="CK599" s="745"/>
      <c r="CL599" s="745"/>
      <c r="CM599" s="745"/>
      <c r="CN599" s="745"/>
      <c r="CO599" s="745"/>
      <c r="CP599" s="745"/>
      <c r="CQ599" s="745"/>
      <c r="CR599" s="745"/>
      <c r="CS599" s="745"/>
      <c r="CT599" s="745"/>
      <c r="CU599" s="745"/>
      <c r="CV599" s="745"/>
      <c r="CW599" s="745"/>
    </row>
    <row r="600" spans="72:101">
      <c r="BT600" s="745"/>
      <c r="BU600" s="745"/>
      <c r="BV600" s="745"/>
      <c r="BW600" s="745"/>
      <c r="BX600" s="745"/>
      <c r="BY600" s="745"/>
      <c r="BZ600" s="745"/>
      <c r="CA600" s="745"/>
      <c r="CB600" s="745"/>
      <c r="CC600" s="745"/>
      <c r="CD600" s="745"/>
      <c r="CE600" s="745"/>
      <c r="CF600" s="745"/>
      <c r="CG600" s="745"/>
      <c r="CH600" s="745"/>
      <c r="CI600" s="745"/>
      <c r="CJ600" s="745"/>
      <c r="CK600" s="745"/>
      <c r="CL600" s="745"/>
      <c r="CM600" s="745"/>
      <c r="CN600" s="745"/>
      <c r="CO600" s="745"/>
      <c r="CP600" s="745"/>
      <c r="CQ600" s="745"/>
      <c r="CR600" s="745"/>
      <c r="CS600" s="745"/>
      <c r="CT600" s="745"/>
      <c r="CU600" s="745"/>
      <c r="CV600" s="745"/>
      <c r="CW600" s="745"/>
    </row>
    <row r="601" spans="72:101">
      <c r="BT601" s="745"/>
      <c r="BU601" s="745"/>
      <c r="BV601" s="745"/>
      <c r="BW601" s="745"/>
      <c r="BX601" s="745"/>
      <c r="BY601" s="745"/>
      <c r="BZ601" s="745"/>
      <c r="CA601" s="745"/>
      <c r="CB601" s="745"/>
      <c r="CC601" s="745"/>
      <c r="CD601" s="745"/>
      <c r="CE601" s="745"/>
      <c r="CF601" s="745"/>
      <c r="CG601" s="745"/>
      <c r="CH601" s="745"/>
      <c r="CI601" s="745"/>
      <c r="CJ601" s="745"/>
      <c r="CK601" s="745"/>
      <c r="CL601" s="745"/>
      <c r="CM601" s="745"/>
      <c r="CN601" s="745"/>
      <c r="CO601" s="745"/>
      <c r="CP601" s="745"/>
      <c r="CQ601" s="745"/>
      <c r="CR601" s="745"/>
      <c r="CS601" s="745"/>
      <c r="CT601" s="745"/>
      <c r="CU601" s="745"/>
      <c r="CV601" s="745"/>
      <c r="CW601" s="745"/>
    </row>
    <row r="602" spans="72:101">
      <c r="BT602" s="745"/>
      <c r="BU602" s="745"/>
      <c r="BV602" s="745"/>
      <c r="BW602" s="745"/>
      <c r="BX602" s="745"/>
      <c r="BY602" s="745"/>
      <c r="BZ602" s="745"/>
      <c r="CA602" s="745"/>
      <c r="CB602" s="745"/>
      <c r="CC602" s="745"/>
      <c r="CD602" s="745"/>
      <c r="CE602" s="745"/>
      <c r="CF602" s="745"/>
      <c r="CG602" s="745"/>
      <c r="CH602" s="745"/>
      <c r="CI602" s="745"/>
      <c r="CJ602" s="745"/>
      <c r="CK602" s="745"/>
      <c r="CL602" s="745"/>
      <c r="CM602" s="745"/>
      <c r="CN602" s="745"/>
      <c r="CO602" s="745"/>
      <c r="CP602" s="745"/>
      <c r="CQ602" s="745"/>
      <c r="CR602" s="745"/>
      <c r="CS602" s="745"/>
      <c r="CT602" s="745"/>
      <c r="CU602" s="745"/>
      <c r="CV602" s="745"/>
      <c r="CW602" s="745"/>
    </row>
    <row r="603" spans="72:101">
      <c r="BT603" s="745"/>
      <c r="BU603" s="745"/>
      <c r="BV603" s="745"/>
      <c r="BW603" s="745"/>
      <c r="BX603" s="745"/>
      <c r="BY603" s="745"/>
      <c r="BZ603" s="745"/>
      <c r="CA603" s="745"/>
      <c r="CB603" s="745"/>
      <c r="CC603" s="745"/>
      <c r="CD603" s="745"/>
      <c r="CE603" s="745"/>
      <c r="CF603" s="745"/>
      <c r="CG603" s="745"/>
      <c r="CH603" s="745"/>
      <c r="CI603" s="745"/>
      <c r="CJ603" s="745"/>
      <c r="CK603" s="745"/>
      <c r="CL603" s="745"/>
      <c r="CM603" s="745"/>
      <c r="CN603" s="745"/>
      <c r="CO603" s="745"/>
      <c r="CP603" s="745"/>
      <c r="CQ603" s="745"/>
      <c r="CR603" s="745"/>
      <c r="CS603" s="745"/>
      <c r="CT603" s="745"/>
      <c r="CU603" s="745"/>
      <c r="CV603" s="745"/>
      <c r="CW603" s="745"/>
    </row>
    <row r="604" spans="72:101">
      <c r="BT604" s="745"/>
      <c r="BU604" s="745"/>
      <c r="BV604" s="745"/>
      <c r="BW604" s="745"/>
      <c r="BX604" s="745"/>
      <c r="BY604" s="745"/>
      <c r="BZ604" s="745"/>
      <c r="CA604" s="745"/>
      <c r="CB604" s="745"/>
      <c r="CC604" s="745"/>
      <c r="CD604" s="745"/>
      <c r="CE604" s="745"/>
      <c r="CF604" s="745"/>
      <c r="CG604" s="745"/>
      <c r="CH604" s="745"/>
      <c r="CI604" s="745"/>
      <c r="CJ604" s="745"/>
      <c r="CK604" s="745"/>
      <c r="CL604" s="745"/>
      <c r="CM604" s="745"/>
      <c r="CN604" s="745"/>
      <c r="CO604" s="745"/>
      <c r="CP604" s="745"/>
      <c r="CQ604" s="745"/>
      <c r="CR604" s="745"/>
      <c r="CS604" s="745"/>
      <c r="CT604" s="745"/>
      <c r="CU604" s="745"/>
      <c r="CV604" s="745"/>
      <c r="CW604" s="745"/>
    </row>
    <row r="605" spans="72:101">
      <c r="BT605" s="745"/>
      <c r="BU605" s="745"/>
      <c r="BV605" s="745"/>
      <c r="BW605" s="745"/>
      <c r="BX605" s="745"/>
      <c r="BY605" s="745"/>
      <c r="BZ605" s="745"/>
      <c r="CA605" s="745"/>
      <c r="CB605" s="745"/>
      <c r="CC605" s="745"/>
      <c r="CD605" s="745"/>
      <c r="CE605" s="745"/>
      <c r="CF605" s="745"/>
      <c r="CG605" s="745"/>
      <c r="CH605" s="745"/>
      <c r="CI605" s="745"/>
      <c r="CJ605" s="745"/>
      <c r="CK605" s="745"/>
      <c r="CL605" s="745"/>
      <c r="CM605" s="745"/>
      <c r="CN605" s="745"/>
      <c r="CO605" s="745"/>
      <c r="CP605" s="745"/>
      <c r="CQ605" s="745"/>
      <c r="CR605" s="745"/>
      <c r="CS605" s="745"/>
      <c r="CT605" s="745"/>
      <c r="CU605" s="745"/>
      <c r="CV605" s="745"/>
      <c r="CW605" s="745"/>
    </row>
    <row r="606" spans="72:101">
      <c r="BT606" s="745"/>
      <c r="BU606" s="745"/>
      <c r="BV606" s="745"/>
      <c r="BW606" s="745"/>
      <c r="BX606" s="745"/>
      <c r="BY606" s="745"/>
      <c r="BZ606" s="745"/>
      <c r="CA606" s="745"/>
      <c r="CB606" s="745"/>
      <c r="CC606" s="745"/>
      <c r="CD606" s="745"/>
      <c r="CE606" s="745"/>
      <c r="CF606" s="745"/>
      <c r="CG606" s="745"/>
      <c r="CH606" s="745"/>
      <c r="CI606" s="745"/>
      <c r="CJ606" s="745"/>
      <c r="CK606" s="745"/>
      <c r="CL606" s="745"/>
      <c r="CM606" s="745"/>
      <c r="CN606" s="745"/>
      <c r="CO606" s="745"/>
      <c r="CP606" s="745"/>
      <c r="CQ606" s="745"/>
      <c r="CR606" s="745"/>
      <c r="CS606" s="745"/>
      <c r="CT606" s="745"/>
      <c r="CU606" s="745"/>
      <c r="CV606" s="745"/>
      <c r="CW606" s="745"/>
    </row>
    <row r="607" spans="72:101">
      <c r="BT607" s="745"/>
      <c r="BU607" s="745"/>
      <c r="BV607" s="745"/>
      <c r="BW607" s="745"/>
      <c r="BX607" s="745"/>
      <c r="BY607" s="745"/>
      <c r="BZ607" s="745"/>
      <c r="CA607" s="745"/>
      <c r="CB607" s="745"/>
      <c r="CC607" s="745"/>
      <c r="CD607" s="745"/>
      <c r="CE607" s="745"/>
      <c r="CF607" s="745"/>
      <c r="CG607" s="745"/>
      <c r="CH607" s="745"/>
      <c r="CI607" s="745"/>
      <c r="CJ607" s="745"/>
      <c r="CK607" s="745"/>
      <c r="CL607" s="745"/>
      <c r="CM607" s="745"/>
      <c r="CN607" s="745"/>
      <c r="CO607" s="745"/>
      <c r="CP607" s="745"/>
      <c r="CQ607" s="745"/>
      <c r="CR607" s="745"/>
      <c r="CS607" s="745"/>
      <c r="CT607" s="745"/>
      <c r="CU607" s="745"/>
      <c r="CV607" s="745"/>
      <c r="CW607" s="745"/>
    </row>
    <row r="608" spans="72:101">
      <c r="BT608" s="745"/>
      <c r="BU608" s="745"/>
      <c r="BV608" s="745"/>
      <c r="BW608" s="745"/>
      <c r="BX608" s="745"/>
      <c r="BY608" s="745"/>
      <c r="BZ608" s="745"/>
      <c r="CA608" s="745"/>
      <c r="CB608" s="745"/>
      <c r="CC608" s="745"/>
      <c r="CD608" s="745"/>
      <c r="CE608" s="745"/>
      <c r="CF608" s="745"/>
      <c r="CG608" s="745"/>
      <c r="CH608" s="745"/>
      <c r="CI608" s="745"/>
      <c r="CJ608" s="745"/>
      <c r="CK608" s="745"/>
      <c r="CL608" s="745"/>
      <c r="CM608" s="745"/>
      <c r="CN608" s="745"/>
      <c r="CO608" s="745"/>
      <c r="CP608" s="745"/>
      <c r="CQ608" s="745"/>
      <c r="CR608" s="745"/>
      <c r="CS608" s="745"/>
      <c r="CT608" s="745"/>
      <c r="CU608" s="745"/>
      <c r="CV608" s="745"/>
      <c r="CW608" s="745"/>
    </row>
    <row r="609" spans="72:101">
      <c r="BT609" s="745"/>
      <c r="BU609" s="745"/>
      <c r="BV609" s="745"/>
      <c r="BW609" s="745"/>
      <c r="BX609" s="745"/>
      <c r="BY609" s="745"/>
      <c r="BZ609" s="745"/>
      <c r="CA609" s="745"/>
      <c r="CB609" s="745"/>
      <c r="CC609" s="745"/>
      <c r="CD609" s="745"/>
      <c r="CE609" s="745"/>
      <c r="CF609" s="745"/>
      <c r="CG609" s="745"/>
      <c r="CH609" s="745"/>
      <c r="CI609" s="745"/>
      <c r="CJ609" s="745"/>
      <c r="CK609" s="745"/>
      <c r="CL609" s="745"/>
      <c r="CM609" s="745"/>
      <c r="CN609" s="745"/>
      <c r="CO609" s="745"/>
      <c r="CP609" s="745"/>
      <c r="CQ609" s="745"/>
      <c r="CR609" s="745"/>
      <c r="CS609" s="745"/>
      <c r="CT609" s="745"/>
      <c r="CU609" s="745"/>
      <c r="CV609" s="745"/>
      <c r="CW609" s="745"/>
    </row>
    <row r="610" spans="72:101">
      <c r="BT610" s="745"/>
      <c r="BU610" s="745"/>
      <c r="BV610" s="745"/>
      <c r="BW610" s="745"/>
      <c r="BX610" s="745"/>
      <c r="BY610" s="745"/>
      <c r="BZ610" s="745"/>
      <c r="CA610" s="745"/>
      <c r="CB610" s="745"/>
      <c r="CC610" s="745"/>
      <c r="CD610" s="745"/>
      <c r="CE610" s="745"/>
      <c r="CF610" s="745"/>
      <c r="CG610" s="745"/>
      <c r="CH610" s="745"/>
      <c r="CI610" s="745"/>
      <c r="CJ610" s="745"/>
      <c r="CK610" s="745"/>
      <c r="CL610" s="745"/>
      <c r="CM610" s="745"/>
      <c r="CN610" s="745"/>
      <c r="CO610" s="745"/>
      <c r="CP610" s="745"/>
      <c r="CQ610" s="745"/>
      <c r="CR610" s="745"/>
      <c r="CS610" s="745"/>
      <c r="CT610" s="745"/>
      <c r="CU610" s="745"/>
      <c r="CV610" s="745"/>
      <c r="CW610" s="745"/>
    </row>
  </sheetData>
  <autoFilter ref="B9:DF477" xr:uid="{00000000-0009-0000-0000-000001000000}"/>
  <mergeCells count="155">
    <mergeCell ref="B475:I475"/>
    <mergeCell ref="B476:I476"/>
    <mergeCell ref="B477:I477"/>
    <mergeCell ref="B469:I469"/>
    <mergeCell ref="B470:I470"/>
    <mergeCell ref="B471:I471"/>
    <mergeCell ref="B472:I472"/>
    <mergeCell ref="B473:I473"/>
    <mergeCell ref="B474:I474"/>
    <mergeCell ref="U4:U5"/>
    <mergeCell ref="V4:V5"/>
    <mergeCell ref="A452:A458"/>
    <mergeCell ref="A459:A462"/>
    <mergeCell ref="B465:I465"/>
    <mergeCell ref="B466:I466"/>
    <mergeCell ref="B467:I467"/>
    <mergeCell ref="B468:I468"/>
    <mergeCell ref="A359:A370"/>
    <mergeCell ref="A371:A377"/>
    <mergeCell ref="A378:A407"/>
    <mergeCell ref="A408:A413"/>
    <mergeCell ref="A414:A448"/>
    <mergeCell ref="A449:A451"/>
    <mergeCell ref="AI3:AL3"/>
    <mergeCell ref="AM3:AM5"/>
    <mergeCell ref="A8:B8"/>
    <mergeCell ref="A10:A210"/>
    <mergeCell ref="A211:A303"/>
    <mergeCell ref="A304:A358"/>
    <mergeCell ref="BU4:BU5"/>
    <mergeCell ref="BV4:BV5"/>
    <mergeCell ref="BW4:BW5"/>
    <mergeCell ref="BI4:BI5"/>
    <mergeCell ref="BJ4:BJ5"/>
    <mergeCell ref="BK4:BK5"/>
    <mergeCell ref="BL4:BL5"/>
    <mergeCell ref="BM4:BM5"/>
    <mergeCell ref="BN4:BN5"/>
    <mergeCell ref="BC4:BC5"/>
    <mergeCell ref="BD4:BD5"/>
    <mergeCell ref="BE4:BE5"/>
    <mergeCell ref="BF4:BF5"/>
    <mergeCell ref="BG4:BG5"/>
    <mergeCell ref="BH4:BH5"/>
    <mergeCell ref="AW4:AW5"/>
    <mergeCell ref="AX4:AX5"/>
    <mergeCell ref="AY4:AY5"/>
    <mergeCell ref="CX3:CX5"/>
    <mergeCell ref="CY3:CY5"/>
    <mergeCell ref="A6:B6"/>
    <mergeCell ref="A7:B7"/>
    <mergeCell ref="AE4:AE5"/>
    <mergeCell ref="AF4:AF5"/>
    <mergeCell ref="AG4:AG5"/>
    <mergeCell ref="AN4:AN5"/>
    <mergeCell ref="AO4:AO5"/>
    <mergeCell ref="AP4:AP5"/>
    <mergeCell ref="AQ4:AQ5"/>
    <mergeCell ref="J4:J5"/>
    <mergeCell ref="K4:K5"/>
    <mergeCell ref="T4:T5"/>
    <mergeCell ref="W4:W5"/>
    <mergeCell ref="Y4:Y5"/>
    <mergeCell ref="X3:X5"/>
    <mergeCell ref="Y3:AB3"/>
    <mergeCell ref="L3:L5"/>
    <mergeCell ref="M3:M5"/>
    <mergeCell ref="N3:N5"/>
    <mergeCell ref="O3:O5"/>
    <mergeCell ref="T3:W3"/>
    <mergeCell ref="Q3:Q5"/>
    <mergeCell ref="CL4:CL5"/>
    <mergeCell ref="CM4:CM5"/>
    <mergeCell ref="DD3:DD5"/>
    <mergeCell ref="DE3:DE5"/>
    <mergeCell ref="DF3:DF5"/>
    <mergeCell ref="DB3:DB5"/>
    <mergeCell ref="DC3:DC5"/>
    <mergeCell ref="AZ4:AZ5"/>
    <mergeCell ref="BA4:BA5"/>
    <mergeCell ref="BB4:BB5"/>
    <mergeCell ref="BX4:BX5"/>
    <mergeCell ref="BY4:BY5"/>
    <mergeCell ref="BZ4:BZ5"/>
    <mergeCell ref="BO4:BO5"/>
    <mergeCell ref="BP4:BP5"/>
    <mergeCell ref="BQ4:BQ5"/>
    <mergeCell ref="BR4:BR5"/>
    <mergeCell ref="BS4:BS5"/>
    <mergeCell ref="BT4:BT5"/>
    <mergeCell ref="CZ3:CZ5"/>
    <mergeCell ref="DA3:DA5"/>
    <mergeCell ref="BW3:CA3"/>
    <mergeCell ref="CV3:CV5"/>
    <mergeCell ref="CW3:CW5"/>
    <mergeCell ref="CG4:CG5"/>
    <mergeCell ref="CH4:CH5"/>
    <mergeCell ref="CI4:CI5"/>
    <mergeCell ref="CJ4:CJ5"/>
    <mergeCell ref="CK4:CK5"/>
    <mergeCell ref="CA4:CA5"/>
    <mergeCell ref="AS3:AW3"/>
    <mergeCell ref="AX3:BB3"/>
    <mergeCell ref="BC3:BG3"/>
    <mergeCell ref="BH3:BL3"/>
    <mergeCell ref="BM3:BQ3"/>
    <mergeCell ref="BR3:BV3"/>
    <mergeCell ref="AD4:AD5"/>
    <mergeCell ref="J3:K3"/>
    <mergeCell ref="CB3:CF3"/>
    <mergeCell ref="CG3:CK3"/>
    <mergeCell ref="CL3:CP3"/>
    <mergeCell ref="CQ3:CU3"/>
    <mergeCell ref="CB4:CB5"/>
    <mergeCell ref="CN4:CN5"/>
    <mergeCell ref="CO4:CO5"/>
    <mergeCell ref="CP4:CP5"/>
    <mergeCell ref="CQ4:CQ5"/>
    <mergeCell ref="CR4:CR5"/>
    <mergeCell ref="CS4:CS5"/>
    <mergeCell ref="CT4:CT5"/>
    <mergeCell ref="CU4:CU5"/>
    <mergeCell ref="AR4:AR5"/>
    <mergeCell ref="AS4:AS5"/>
    <mergeCell ref="AT4:AT5"/>
    <mergeCell ref="AU4:AU5"/>
    <mergeCell ref="AV4:AV5"/>
    <mergeCell ref="CC4:CC5"/>
    <mergeCell ref="CD4:CD5"/>
    <mergeCell ref="CE4:CE5"/>
    <mergeCell ref="CF4:CF5"/>
    <mergeCell ref="AL4:AL5"/>
    <mergeCell ref="S3:S5"/>
    <mergeCell ref="R3:R5"/>
    <mergeCell ref="P3:P5"/>
    <mergeCell ref="AI4:AI5"/>
    <mergeCell ref="AJ4:AJ5"/>
    <mergeCell ref="AK4:AK5"/>
    <mergeCell ref="A1:DD1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AC3:AC5"/>
    <mergeCell ref="AD3:AG3"/>
    <mergeCell ref="AH3:AH5"/>
    <mergeCell ref="AN3:AR3"/>
    <mergeCell ref="Z4:Z5"/>
    <mergeCell ref="AA4:AA5"/>
    <mergeCell ref="AB4:AB5"/>
  </mergeCells>
  <phoneticPr fontId="58" type="noConversion"/>
  <printOptions horizontalCentered="1"/>
  <pageMargins left="0.23622047244094491" right="0.23622047244094491" top="0.74803149606299213" bottom="0.74803149606299213" header="0.31496062992125984" footer="0.31496062992125984"/>
  <pageSetup paperSize="8" scale="29" fitToHeight="0" orientation="landscape" verticalDpi="4294967295" r:id="rId1"/>
  <headerFooter>
    <oddHeader>&amp;C&amp;"Arial,Tučné"&amp;28Zásobník projektů spolufinancovaných z EU/EHP a národních zdrojů - aktualizace č. 2_2022&amp;R&amp;24Příloha č.  1</oddHeader>
    <oddFooter>&amp;C&amp;26Stránka &amp;P/&amp;N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229DCF3-3675-4B91-A803-0FB286B579A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zasobnik_zal</vt:lpstr>
      <vt:lpstr>Zásobník projektů_RK</vt:lpstr>
      <vt:lpstr>'Zásobník projektů_RK'!Názvy_tisku</vt:lpstr>
      <vt:lpstr>zasobnik_zal!Názvy_tisku</vt:lpstr>
      <vt:lpstr>'Zásobník projektů_RK'!Oblast_tisku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Šumová Irena</dc:creator>
  <cp:lastModifiedBy>Hráský František</cp:lastModifiedBy>
  <cp:lastPrinted>2022-03-30T09:18:22Z</cp:lastPrinted>
  <dcterms:created xsi:type="dcterms:W3CDTF">2013-02-12T09:56:00Z</dcterms:created>
  <dcterms:modified xsi:type="dcterms:W3CDTF">2022-05-09T05:54:26Z</dcterms:modified>
</cp:coreProperties>
</file>