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T:\ODDĚLENÍ KONCEPCE A METODIKY - OD 1.6.2017\SÍŤ SOCIÁLNÍCH SLUŽEB\SÍŤ 2023\"/>
    </mc:Choice>
  </mc:AlternateContent>
  <xr:revisionPtr revIDLastSave="0" documentId="13_ncr:1_{406F82E6-0B95-4091-B482-32C1D0ABAF7D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Síť soc. sl. 2023" sheetId="22" r:id="rId1"/>
    <sheet name="Souhrnné kapacity 2023" sheetId="2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5" l="1"/>
  <c r="F35" i="25"/>
  <c r="E35" i="25"/>
  <c r="D35" i="25"/>
  <c r="C35" i="25"/>
  <c r="D609" i="22" l="1"/>
  <c r="D608" i="22"/>
  <c r="G607" i="22" l="1"/>
  <c r="B607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<sst xmlns="http://schemas.openxmlformats.org/spreadsheetml/2006/main" count="4523" uniqueCount="502">
  <si>
    <t>NÁZEV POSKYTOVATELE</t>
  </si>
  <si>
    <t>IČ</t>
  </si>
  <si>
    <t>DRUH SLUŽBY</t>
  </si>
  <si>
    <t>osobní asistence</t>
  </si>
  <si>
    <t>osoby s chronickým duševním onemocněním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</si>
  <si>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</si>
  <si>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</si>
  <si>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</si>
  <si>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</si>
  <si>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</si>
  <si>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</si>
  <si>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</si>
  <si>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</si>
  <si>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</si>
  <si>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</si>
  <si>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</si>
  <si>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</si>
  <si>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</si>
  <si>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</si>
  <si>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</si>
  <si>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</si>
  <si>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</si>
  <si>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</si>
  <si>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</si>
  <si>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</si>
  <si>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</si>
  <si>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</si>
  <si>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</si>
  <si>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</si>
  <si>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</si>
  <si>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</si>
  <si>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</si>
  <si>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</si>
  <si>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</si>
  <si>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</si>
  <si>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</si>
  <si>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</si>
  <si>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</si>
  <si>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</si>
  <si>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</si>
  <si>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</si>
  <si>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</si>
  <si>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</si>
  <si>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</si>
  <si>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</si>
  <si>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</si>
  <si>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</si>
  <si>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</si>
  <si>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</si>
  <si>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</si>
  <si>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</si>
  <si>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</si>
  <si>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</si>
  <si>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</si>
  <si>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</si>
  <si>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</si>
  <si>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</si>
  <si>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</si>
  <si>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</si>
  <si>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</si>
  <si>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</si>
  <si>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</si>
  <si>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</si>
  <si>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</si>
  <si>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</si>
  <si>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</si>
  <si>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</si>
  <si>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</si>
  <si>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</si>
  <si>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</si>
  <si>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</si>
  <si>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</si>
  <si>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</si>
  <si>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</si>
  <si>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</si>
  <si>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</si>
  <si>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</si>
  <si>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</si>
  <si>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</si>
  <si>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</si>
  <si>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</si>
  <si>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</si>
  <si>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</si>
  <si>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</si>
  <si>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</si>
  <si>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</si>
  <si>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</si>
  <si>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</si>
  <si>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</si>
  <si>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</si>
  <si>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</si>
  <si>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</si>
  <si>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</si>
  <si>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</si>
  <si>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</si>
  <si>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</si>
  <si>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</si>
  <si>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</si>
  <si>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</si>
  <si>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</si>
  <si>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</si>
  <si>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</si>
  <si>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</si>
  <si>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</si>
  <si>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</si>
  <si>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</si>
  <si>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</si>
  <si>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</si>
  <si>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</si>
  <si>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</si>
  <si>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</si>
  <si>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</si>
  <si>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</si>
  <si>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</si>
  <si>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</si>
  <si>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</si>
  <si>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</si>
  <si>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</si>
  <si>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</si>
  <si>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</si>
  <si>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</si>
  <si>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</si>
  <si>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</si>
  <si>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</si>
  <si>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</si>
  <si>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</si>
  <si>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</si>
  <si>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</si>
  <si>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</si>
  <si>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</si>
  <si>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</si>
  <si>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</si>
  <si>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</si>
  <si>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</si>
  <si>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</si>
  <si>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</si>
  <si>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</si>
  <si>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</si>
  <si>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</si>
  <si>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</si>
  <si>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</si>
  <si>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</si>
  <si>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</si>
  <si>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</si>
  <si>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</si>
  <si>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Město Březnice</t>
  </si>
  <si>
    <t>Město Černošice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</si>
  <si>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</si>
  <si>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</si>
  <si>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</si>
  <si>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</si>
  <si>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</si>
  <si>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</si>
  <si>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</si>
  <si>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</si>
  <si>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</si>
  <si>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</si>
  <si>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</si>
  <si>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</si>
  <si>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</si>
  <si>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</si>
  <si>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</si>
  <si>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</si>
  <si>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</si>
  <si>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</si>
  <si>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</si>
  <si>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</si>
  <si>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</si>
  <si>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</si>
  <si>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</si>
  <si>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</si>
  <si>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</si>
  <si>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</si>
  <si>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</si>
  <si>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</si>
  <si>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</si>
  <si>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</si>
  <si>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</si>
  <si>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</si>
  <si>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</si>
  <si>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</si>
  <si>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</si>
  <si>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</si>
  <si>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</si>
  <si>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</si>
  <si>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</si>
  <si>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</si>
  <si>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</si>
  <si>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</si>
  <si>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</si>
  <si>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</si>
  <si>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</si>
  <si>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</si>
  <si>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</si>
  <si>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</si>
  <si>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</si>
  <si>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</si>
  <si>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</si>
  <si>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</si>
  <si>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</si>
  <si>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</si>
  <si>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</si>
  <si>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</si>
  <si>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</si>
  <si>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</si>
  <si>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</si>
  <si>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Romodrom o.p.s.</t>
  </si>
  <si>
    <t>RSOP z.s.</t>
  </si>
  <si>
    <t>RUAH o.p.s.</t>
  </si>
  <si>
    <t>Rybka, poskytovatel sociálních služeb</t>
  </si>
  <si>
    <t>Sanco-PB s.r.o.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</si>
  <si>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</si>
  <si>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</si>
  <si>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</si>
  <si>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</si>
  <si>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</si>
  <si>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</si>
  <si>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</si>
  <si>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</si>
  <si>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</si>
  <si>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</si>
  <si>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</si>
  <si>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</si>
  <si>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</si>
  <si>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</si>
  <si>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</si>
  <si>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</si>
  <si>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</si>
  <si>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</si>
  <si>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</si>
  <si>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</si>
  <si>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</si>
  <si>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</si>
  <si>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</si>
  <si>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</si>
  <si>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</si>
  <si>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</si>
  <si>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</si>
  <si>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</si>
  <si>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</si>
  <si>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</si>
  <si>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</si>
  <si>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</si>
  <si>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</si>
  <si>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</si>
  <si>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</si>
  <si>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</si>
  <si>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</si>
  <si>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</si>
  <si>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</si>
  <si>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</si>
  <si>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</si>
  <si>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</si>
  <si>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</si>
  <si>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</si>
  <si>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</si>
  <si>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</si>
  <si>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</si>
  <si>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</si>
  <si>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</si>
  <si>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</si>
  <si>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</si>
  <si>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</si>
  <si>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</si>
  <si>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</si>
  <si>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</si>
  <si>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</si>
  <si>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</si>
  <si>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</si>
  <si>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</si>
  <si>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</si>
  <si>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</si>
  <si>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</si>
  <si>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Benešov, Beroun, Kladno, Kolín, Kutná Hora, Mladá Boleslav, Příbram, Hlavní město Praha</t>
  </si>
  <si>
    <t>IDENTIFIKÁTOR SLUŽBY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</si>
  <si>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</si>
  <si>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</si>
  <si>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</si>
  <si>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</si>
  <si>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</si>
  <si>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</si>
  <si>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</si>
  <si>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</si>
  <si>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</si>
  <si>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</si>
  <si>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</si>
  <si>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</si>
  <si>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</si>
  <si>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</si>
  <si>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</si>
  <si>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</si>
  <si>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</si>
  <si>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</si>
  <si>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</si>
  <si>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</si>
  <si>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</si>
  <si>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</si>
  <si>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</si>
  <si>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</si>
  <si>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</si>
  <si>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</si>
  <si>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</si>
  <si>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</si>
  <si>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</si>
  <si>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</si>
  <si>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</si>
  <si>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</si>
  <si>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</si>
  <si>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</si>
  <si>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</si>
  <si>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</si>
  <si>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</si>
  <si>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</si>
  <si>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</si>
  <si>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</si>
  <si>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</si>
  <si>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</si>
  <si>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</si>
  <si>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</si>
  <si>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</si>
  <si>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</si>
  <si>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</si>
  <si>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</si>
  <si>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</si>
  <si>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</si>
  <si>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</si>
  <si>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</si>
  <si>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</si>
  <si>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</si>
  <si>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</si>
  <si>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</si>
  <si>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</si>
  <si>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</si>
  <si>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</si>
  <si>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</si>
  <si>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</si>
  <si>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</si>
  <si>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</si>
  <si>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</si>
  <si>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</si>
  <si>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</si>
  <si>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</si>
  <si>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</si>
  <si>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TYP POSKYTO
VATELE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</si>
  <si>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</si>
  <si>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</si>
  <si>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</si>
  <si>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</si>
  <si>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</si>
  <si>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</si>
  <si>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</si>
  <si>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</si>
  <si>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</si>
  <si>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</si>
  <si>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</si>
  <si>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</si>
  <si>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</si>
  <si>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</si>
  <si>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</si>
  <si>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</si>
  <si>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</si>
  <si>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</si>
  <si>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</si>
  <si>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</si>
  <si>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</si>
  <si>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</si>
  <si>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</si>
  <si>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</si>
  <si>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</si>
  <si>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</si>
  <si>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</si>
  <si>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</si>
  <si>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</si>
  <si>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</si>
  <si>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</si>
  <si>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</si>
  <si>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</si>
  <si>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</si>
  <si>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</si>
  <si>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</si>
  <si>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</si>
  <si>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</si>
  <si>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</si>
  <si>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</si>
  <si>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</si>
  <si>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</si>
  <si>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</si>
  <si>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</si>
  <si>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</si>
  <si>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</si>
  <si>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</si>
  <si>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</si>
  <si>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</si>
  <si>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</si>
  <si>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</si>
  <si>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</si>
  <si>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</si>
  <si>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</si>
  <si>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</si>
  <si>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</si>
  <si>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</si>
  <si>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</si>
  <si>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</si>
  <si>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</si>
  <si>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</si>
  <si>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</si>
  <si>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</si>
  <si>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</si>
  <si>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</si>
  <si>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</si>
  <si>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</si>
  <si>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</si>
  <si>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</si>
  <si>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</si>
  <si>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</si>
  <si>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</si>
  <si>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</si>
  <si>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</si>
  <si>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</si>
  <si>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</si>
  <si>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</si>
  <si>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</si>
  <si>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</si>
  <si>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</si>
  <si>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</si>
  <si>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</si>
  <si>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</si>
  <si>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</si>
  <si>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</si>
  <si>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</si>
  <si>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</si>
  <si>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</si>
  <si>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</si>
  <si>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</si>
  <si>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</si>
  <si>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</si>
  <si>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CELKEM</t>
  </si>
  <si>
    <t xml:space="preserve">Územní působnost je vyjádřena uvedením okresů, ve kterých služba působí. </t>
  </si>
  <si>
    <t>ÚZEMNÍ PŮSOBNOST PODLE OKRESŮ STŘEDOČESKÉHO KRAJE</t>
  </si>
  <si>
    <t>s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</si>
  <si>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</si>
  <si>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</si>
  <si>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</si>
  <si>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</si>
  <si>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</si>
  <si>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</si>
  <si>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</si>
  <si>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</si>
  <si>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</si>
  <si>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</si>
  <si>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</si>
  <si>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</si>
  <si>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</si>
  <si>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</si>
  <si>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</si>
  <si>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</si>
  <si>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</si>
  <si>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</si>
  <si>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Dětské centrum Chocerady - centrum komplexní péče, příspěvková organizace</t>
  </si>
  <si>
    <t>Diakonie ČCE - Středisko celostátních programů a služeb</t>
  </si>
  <si>
    <t>48136093</t>
  </si>
  <si>
    <t>Praha-západ, Mladá Boleslav</t>
  </si>
  <si>
    <t>48954845</t>
  </si>
  <si>
    <t>Kutná Hora, Kladno</t>
  </si>
  <si>
    <t>KAPACITNÍ JEDNOTKA</t>
  </si>
  <si>
    <t>KAPACITA SLUŽBY</t>
  </si>
  <si>
    <t>FIT SENIOR Příbram, z.s.</t>
  </si>
  <si>
    <t>01510231</t>
  </si>
  <si>
    <t>POINT Milovice, z. ú.</t>
  </si>
  <si>
    <t>10877908</t>
  </si>
  <si>
    <t>x</t>
  </si>
  <si>
    <t>LŮŽKA</t>
  </si>
  <si>
    <t>HODINY PŘÍMÉ PÉČE 
ZA ROK</t>
  </si>
  <si>
    <t xml:space="preserve">PROVOZNÍ DNY </t>
  </si>
  <si>
    <t>lůžko</t>
  </si>
  <si>
    <t>hodina přímé péče</t>
  </si>
  <si>
    <t>provozní den</t>
  </si>
  <si>
    <t>úvazek v přímé péči</t>
  </si>
  <si>
    <t>OD
X.X.202X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</si>
  <si>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</si>
  <si>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</si>
  <si>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Pozdější zařazení služby než od 1. 1. nebo 1. 7., které se děje ve výjmečných  případech. Od uvedeného data se jedná o stálé zařazení do Sítě soc. služeb SK. </t>
  </si>
  <si>
    <t>Centrum ALMA, z.ú.</t>
  </si>
  <si>
    <t>REMEDIUM Praha o.p.s.</t>
  </si>
  <si>
    <t>Socius, z. ú.</t>
  </si>
  <si>
    <t>07653808</t>
  </si>
  <si>
    <t>Soukromý dětský domov SOS 92, z.ú.</t>
  </si>
  <si>
    <t>27656535</t>
  </si>
  <si>
    <t>26631628</t>
  </si>
  <si>
    <t>22734155</t>
  </si>
  <si>
    <t>Kolín, Nymburk, Praha-východ</t>
  </si>
  <si>
    <t>ALZHEIMER HOME z.ú.</t>
  </si>
  <si>
    <t>03593207</t>
  </si>
  <si>
    <t>265</t>
  </si>
  <si>
    <t>SOUHRNNÉ KAPACITY SÍTĚ SOCIÁLNÍCH SLUŽEB STŘEDOČESKÉHO KRAJE OD 1. 1. 2023</t>
  </si>
  <si>
    <t>Dětské centrum Kolín, příspěvková organizace</t>
  </si>
  <si>
    <t>875601</t>
  </si>
  <si>
    <t>Důstojný odchod z.ú.</t>
  </si>
  <si>
    <t>Komunitní centrum Petrklíč, z.s.</t>
  </si>
  <si>
    <t>3776395</t>
  </si>
  <si>
    <t>SÍŤ SOCIÁLNÍCH SLUŽEB (SEZNAM POSKYTOVATELŮ) STŘEDOČESKÉHO KRAJE OD 1. 1. 2023 (dle usnesení ZK č. 021-18/2022/ZK ze dne 12. 9. 2022)</t>
  </si>
  <si>
    <t>Wingmed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</si>
</sst>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1" xfId="0" applyBorder="1"/>
    <xf numFmtId="49" fontId="0" fillId="0" borderId="10" xfId="0" applyNumberFormat="1" applyBorder="1"/>
    <xf numFmtId="49" fontId="0" fillId="0" borderId="13" xfId="0" applyNumberFormat="1" applyBorder="1" applyAlignment="1">
      <alignment horizontal="right" vertical="center"/>
    </xf>
    <xf numFmtId="0" fontId="0" fillId="0" borderId="0" xfId="0" applyBorder="1"/>
    <xf numFmtId="4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2" xfId="0" applyFont="1" applyBorder="1" applyAlignment="1">
      <alignment horizontal="left" wrapText="1" indent="1"/>
    </xf>
    <xf numFmtId="0" fontId="15" fillId="0" borderId="23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/>
    </xf>
    <xf numFmtId="0" fontId="15" fillId="0" borderId="24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0" fontId="14" fillId="3" borderId="17" xfId="0" applyFont="1" applyFill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indent="1"/>
    </xf>
    <xf numFmtId="1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 vertical="center" indent="1"/>
    </xf>
    <xf numFmtId="1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 indent="1"/>
    </xf>
    <xf numFmtId="1" fontId="18" fillId="0" borderId="2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wrapText="1" indent="1"/>
    </xf>
    <xf numFmtId="3" fontId="13" fillId="3" borderId="18" xfId="0" applyNumberFormat="1" applyFont="1" applyFill="1" applyBorder="1" applyAlignment="1">
      <alignment horizontal="center" wrapText="1"/>
    </xf>
    <xf numFmtId="4" fontId="13" fillId="3" borderId="18" xfId="0" applyNumberFormat="1" applyFont="1" applyFill="1" applyBorder="1" applyAlignment="1">
      <alignment horizontal="center" wrapText="1"/>
    </xf>
    <xf numFmtId="3" fontId="13" fillId="3" borderId="19" xfId="0" applyNumberFormat="1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13" fillId="4" borderId="10" xfId="0" applyFont="1" applyFill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vertical="center" wrapText="1" indent="1"/>
    </xf>
    <xf numFmtId="0" fontId="13" fillId="4" borderId="12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7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ill>
        <patternFill patternType="solid">
          <fgColor rgb="FFFFFF00"/>
          <bgColor rgb="FF000000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ulka510591214" displayName="Tabulka510591214" ref="A2:L607" totalsRowCount="1" headerRowDxfId="734" dataDxfId="732" totalsRowDxfId="730" headerRowBorderDxfId="733" tableBorderDxfId="731" totalsRowBorderDxfId="729">
  <autoFilter ref="A2:L606" xr:uid="{00000000-0009-0000-0100-00000D000000}"/>
  <sortState xmlns:xlrd2="http://schemas.microsoft.com/office/spreadsheetml/2017/richdata2" ref="A3:L606">
    <sortCondition sortBy="cellColor" ref="A2:A606" dxfId="703"/>
  </sortState>
  <tableColumns count="12">
    <tableColumn id="1" xr3:uid="{00000000-0010-0000-0000-000001000000}" name="TYP ZAŘAZENÍ" dataDxfId="728" totalsRowDxfId="11"/>
    <tableColumn id="18" xr3:uid="{00000000-0010-0000-0000-000012000000}" name="POČET POSKYTOVATELŮ" totalsRowFunction="sum" dataDxfId="727" totalsRowDxfId="10"/>
    <tableColumn id="2" xr3:uid="{00000000-0010-0000-0000-000002000000}" name="NÁZEV POSKYTOVATELE" dataDxfId="726" totalsRowDxfId="9"/>
    <tableColumn id="3" xr3:uid="{00000000-0010-0000-0000-000003000000}" name="IČ" dataDxfId="725" totalsRowDxfId="8"/>
    <tableColumn id="25" xr3:uid="{00000000-0010-0000-0000-000019000000}" name="TYP POSKYTO_x000a_VATELE" dataDxfId="724" totalsRowDxfId="7"/>
    <tableColumn id="4" xr3:uid="{00000000-0010-0000-0000-000004000000}" name="IDENTIFIKÁTOR SLUŽBY" dataDxfId="723" totalsRowDxfId="6"/>
    <tableColumn id="24" xr3:uid="{00000000-0010-0000-0000-000018000000}" name="POČET SLUŽEB" totalsRowFunction="sum" dataDxfId="722" totalsRowDxfId="5"/>
    <tableColumn id="5" xr3:uid="{00000000-0010-0000-0000-000005000000}" name="DRUH SLUŽBY" dataDxfId="721" totalsRowDxfId="4"/>
    <tableColumn id="9" xr3:uid="{00000000-0010-0000-0000-000009000000}" name="PŘEVAŽUJÍCÍ CÍLOVÁ SKUPINA" dataDxfId="720" totalsRowDxfId="3"/>
    <tableColumn id="11" xr3:uid="{00000000-0010-0000-0000-00000B000000}" name="ÚZEMNÍ PŮSOBNOST PODLE OKRESŮ STŘEDOČESKÉHO KRAJE" dataDxfId="719" totalsRowDxfId="2"/>
    <tableColumn id="8" xr3:uid="{00000000-0010-0000-0000-000008000000}" name="KAPACITNÍ JEDNOTKA" dataDxfId="718" totalsRowDxfId="1"/>
    <tableColumn id="12" xr3:uid="{00000000-0010-0000-0000-00000C000000}" name="KAPACITA SLUŽBY" dataDxfId="717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79655A-0F65-4B0B-BF92-463C5081636B}" name="Tabulka1711131113153" displayName="Tabulka1711131113153" ref="A2:G35" totalsRowCount="1" headerRowDxfId="716" dataDxfId="714" totalsRowDxfId="712" headerRowBorderDxfId="715" tableBorderDxfId="713" totalsRowBorderDxfId="711">
  <autoFilter ref="A2:G34" xr:uid="{2C79655A-0F65-4B0B-BF92-463C5081636B}"/>
  <tableColumns count="7">
    <tableColumn id="1" xr3:uid="{C0C900B0-18C9-42C9-9BF3-CCC9D2A8DDE1}" name="DRUH SLUŽBY" totalsRowLabel="CELKEM" dataDxfId="710" totalsRowDxfId="698"/>
    <tableColumn id="2" xr3:uid="{42F19FD2-4976-43BC-8830-CDC9DA3DF7EB}" name="POČET _x000a_POSKYTOVATELŮ" totalsRowLabel="265" dataDxfId="709" totalsRowDxfId="697"/>
    <tableColumn id="3" xr3:uid="{12032F14-77A4-42C5-8E39-B287733C8375}" name="POČET _x000a_SLUŽEB" totalsRowFunction="sum" dataDxfId="708" totalsRowDxfId="696"/>
    <tableColumn id="7" xr3:uid="{4A03C5E3-3A0F-4247-B40C-FC64E468A7BC}" name="ÚVAZKY _x000a_V PŘÍMÉ PÉČI" totalsRowFunction="sum" dataDxfId="707" totalsRowDxfId="695"/>
    <tableColumn id="5" xr3:uid="{99B8F8D1-E691-478B-9531-2E511BF021B1}" name="PROVOZNÍ DNY " totalsRowFunction="sum" dataDxfId="706" totalsRowDxfId="694"/>
    <tableColumn id="4" xr3:uid="{C8296F68-8A59-4CEA-9035-C87EF39E43A9}" name="HODINY PŘÍMÉ PÉČE _x000a_ZA ROK" totalsRowFunction="sum" dataDxfId="705" totalsRowDxfId="693"/>
    <tableColumn id="15" xr3:uid="{BBCB9ADF-4051-41C5-9AF0-80ECAF9AE9AB}" name="LŮŽKA" totalsRowFunction="sum" dataDxfId="704" totalsRowDxfId="6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21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531" Type="http://schemas.openxmlformats.org/officeDocument/2006/relationships/hyperlink" Target="http://iregistr.mpsv.cz/socreg/detail_sluzby.do?736c=c4beab7c43b9d213fc26e9f0737bbefd&amp;SUBSESSION_ID=1536156825433_3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268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475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32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128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335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542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81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486" Type="http://schemas.openxmlformats.org/officeDocument/2006/relationships/hyperlink" Target="http://iregistr.mpsv.cz/socreg/detail_sluzby.do?736c=5679de61de9a6379fc26e9f0737bbefd&amp;SUBSESSION_ID=1594210380489_5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553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192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206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413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497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217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564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424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575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228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435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502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41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79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7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239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250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87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10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348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13" Type="http://schemas.openxmlformats.org/officeDocument/2006/relationships/hyperlink" Target="http://iregistr.mpsv.cz/socreg/detail_sluzby.do?736c=6790116a5aa6e91cfc26e9f0737bbefd&amp;SUBSESSION_ID=1654251084177_1" TargetMode="External"/><Relationship Id="rId555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15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457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261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499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317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524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566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98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426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230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468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67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272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28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381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241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479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36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283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490" Type="http://schemas.openxmlformats.org/officeDocument/2006/relationships/hyperlink" Target="http://iregistr.mpsv.cz/socreg/detail_sluzby.do?736c=2f1917fcc72ae04bfc26e9f0737bbefd&amp;SUBSESSION_ID=1626697518744_2" TargetMode="External"/><Relationship Id="rId504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546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78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143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350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210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448" Type="http://schemas.openxmlformats.org/officeDocument/2006/relationships/hyperlink" Target="http://iregistr.mpsv.cz/socreg/detail_sluzby.do?736c=f2d431b039d215b2&amp;SUBSESSION_ID=1567591903981_1" TargetMode="External"/><Relationship Id="rId252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294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08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515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47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1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557" Type="http://schemas.openxmlformats.org/officeDocument/2006/relationships/hyperlink" Target="http://iregistr.mpsv.cz/socreg/detail_sluzby.do?736c=68abd4e9af9fa8d1fc26e9f0737bbefd&amp;SUBSESSION_ID=1663588224203_2" TargetMode="External"/><Relationship Id="rId196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417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459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21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23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30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568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428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232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274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481" Type="http://schemas.openxmlformats.org/officeDocument/2006/relationships/hyperlink" Target="http://iregistr.mpsv.cz/socreg/detail_sluzby.do?736c=21431a223de3527ffc26e9f0737bbefd&amp;SUBSESSION_ID=1587623479143_3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69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537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80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76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341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439" Type="http://schemas.openxmlformats.org/officeDocument/2006/relationships/hyperlink" Target="http://iregistr.mpsv.cz/socreg/detail_sluzby.do?736c=fff88124ecddf11dfc26e9f0737bbefd&amp;SUBSESSION_ID=1490260228702_11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43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450" Type="http://schemas.openxmlformats.org/officeDocument/2006/relationships/hyperlink" Target="http://iregistr.mpsv.cz/socreg/detail_sluzby.do?736c=a91905389e40bd74fc26e9f0737bbefd&amp;SUBSESSION_ID=1567592647499_5" TargetMode="External"/><Relationship Id="rId506" Type="http://schemas.openxmlformats.org/officeDocument/2006/relationships/hyperlink" Target="http://iregistr.mpsv.cz/socreg/detail_sluzby.do?736c=94c7164d4b4b1f81fc26e9f0737bbefd&amp;SUBSESSION_ID=1646039333051_8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310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492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548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91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187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352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394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408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212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254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49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114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296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517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559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60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198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419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570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223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18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265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528" Type="http://schemas.openxmlformats.org/officeDocument/2006/relationships/hyperlink" Target="http://iregistr.mpsv.cz/socreg/detail_sluzby.do?736c=d669f7c3a46f35e3fc26e9f0737bbefd&amp;SUBSESSION_ID=1536155190932_1" TargetMode="External"/><Relationship Id="rId125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32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234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276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483" Type="http://schemas.openxmlformats.org/officeDocument/2006/relationships/hyperlink" Target="http://iregistr.mpsv.cz/socreg/detail_sluzby.do?736c=d17a6798e30d0838fc26e9f0737bbefd&amp;SUBSESSION_ID=1587623754460_7" TargetMode="External"/><Relationship Id="rId539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40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36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178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343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550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82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245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287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410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452" Type="http://schemas.openxmlformats.org/officeDocument/2006/relationships/hyperlink" Target="http://iregistr.mpsv.cz/socreg/detail_poskytovatele.do?SUBSESSION_ID=1594213445315_5&amp;706f=58f7cba1c28ac9e2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47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312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354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561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214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256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298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421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463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19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530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20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62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572" Type="http://schemas.openxmlformats.org/officeDocument/2006/relationships/hyperlink" Target="http://iregistr.mpsv.cz/socreg/detail_sluzby.do?736c=421059d7151aaecc&amp;SUBSESSION_ID=1567599215108_2" TargetMode="External"/><Relationship Id="rId225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67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432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127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334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541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583" Type="http://schemas.openxmlformats.org/officeDocument/2006/relationships/vmlDrawing" Target="../drawings/vmlDrawing1.vm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236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278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443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303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485" Type="http://schemas.openxmlformats.org/officeDocument/2006/relationships/hyperlink" Target="http://iregistr.mpsv.cz/socreg/detail_sluzby.do?736c=d369418a09298616fc26e9f0737bbefd&amp;SUBSESSION_ID=1594209550354_4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84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345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387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510" Type="http://schemas.openxmlformats.org/officeDocument/2006/relationships/hyperlink" Target="http://iregistr.mpsv.cz/socreg/detail_sluzby.do?736c=063864f51dc24d26fc26e9f0737bbefd&amp;SUBSESSION_ID=1646039155028_7" TargetMode="External"/><Relationship Id="rId552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191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247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107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496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49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314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521" Type="http://schemas.openxmlformats.org/officeDocument/2006/relationships/hyperlink" Target="http://iregistr.mpsv.cz/socreg/detail_sluzby.do?736c=f8d599a1f19d946dfc26e9f0737bbefd&amp;SUBSESSION_ID=1646039065276_6" TargetMode="External"/><Relationship Id="rId563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95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60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216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423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258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465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22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64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18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532" Type="http://schemas.openxmlformats.org/officeDocument/2006/relationships/hyperlink" Target="http://iregistr.mpsv.cz/socreg/detail_sluzby.do?736c=a70101a622802acb&amp;SUBSESSION_ID=1567594280327_11" TargetMode="External"/><Relationship Id="rId574" Type="http://schemas.openxmlformats.org/officeDocument/2006/relationships/hyperlink" Target="http://iregistr.mpsv.cz/socreg/detail_sluzby.do?736c=6d810590002342acfc26e9f0737bbefd&amp;SUBSESSION_ID=1646039155028_7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227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269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434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476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129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280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36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501" Type="http://schemas.openxmlformats.org/officeDocument/2006/relationships/hyperlink" Target="http://iregistr.mpsv.cz/socreg/detail_sluzby.do?736c=1760b0586ebd7e05fc26e9f0737bbefd&amp;SUBSESSION_ID=1628672742867_4" TargetMode="External"/><Relationship Id="rId543" Type="http://schemas.openxmlformats.org/officeDocument/2006/relationships/hyperlink" Target="http://iregistr.mpsv.cz/socreg/detail_sluzby.do?736c=dd1adf9cb1feb483fc26e9f0737bbefd&amp;SUBSESSION_ID=1587623068846_1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403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585" Type="http://schemas.openxmlformats.org/officeDocument/2006/relationships/comments" Target="../comments1.xm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38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487" Type="http://schemas.openxmlformats.org/officeDocument/2006/relationships/hyperlink" Target="http://iregistr.mpsv.cz/socreg/detail_sluzby.do?736c=a58788ce0b122462fc26e9f0737bbefd&amp;SUBSESSION_ID=1594210380489_5" TargetMode="External"/><Relationship Id="rId291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305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347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512" Type="http://schemas.openxmlformats.org/officeDocument/2006/relationships/hyperlink" Target="http://iregistr.mpsv.cz/socreg/detail_sluzby.do?736c=ef1f1c7a30c910bffc26e9f0737bbefd&amp;SUBSESSION_ID=1646039280226_6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86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554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193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07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49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414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456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498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260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316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523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7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20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565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162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218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327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534" Type="http://schemas.openxmlformats.org/officeDocument/2006/relationships/hyperlink" Target="http://iregistr.mpsv.cz/socreg/detail_sluzby.do?736c=16dc9bd5a58284bdfc26e9f0737bbefd&amp;SUBSESSION_ID=1562066436719_2" TargetMode="External"/><Relationship Id="rId576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229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240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478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35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282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338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545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8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142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447" Type="http://schemas.openxmlformats.org/officeDocument/2006/relationships/hyperlink" Target="http://iregistr.mpsv.cz/socreg/detail_sluzby.do?736c=1bbf8dc252a3a687fc26e9f0737bbefd&amp;SUBSESSION_ID=1567587415881_3" TargetMode="External"/><Relationship Id="rId251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89" Type="http://schemas.openxmlformats.org/officeDocument/2006/relationships/hyperlink" Target="http://iregistr.mpsv.cz/socreg/detail_sluzby.do?736c=ba1c4300e981ff50&amp;SUBSESSION_ID=1626697295559_1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349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514" Type="http://schemas.openxmlformats.org/officeDocument/2006/relationships/hyperlink" Target="http://iregistr.mpsv.cz/socreg/detail_sluzby.do?736c=ee81075729b127f8fc26e9f0737bbefd&amp;SUBSESSION_ID=1654251094614_2" TargetMode="External"/><Relationship Id="rId556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88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195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09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416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220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458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262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525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567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427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26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231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273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29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8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536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68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175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340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578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200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242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284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505" Type="http://schemas.openxmlformats.org/officeDocument/2006/relationships/hyperlink" Target="http://iregistr.mpsv.cz/socreg/detail_sluzby.do?736c=1d995c05f8c9dd40fc26e9f0737bbefd&amp;SUBSESSION_ID=1628693763598_1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79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44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547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90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351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393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407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449" Type="http://schemas.openxmlformats.org/officeDocument/2006/relationships/hyperlink" Target="http://iregistr.mpsv.cz/socreg/detail_sluzby.do?736c=ac674c05e14ea3b9fc26e9f0737bbefd&amp;SUBSESSION_ID=1567592533085_4" TargetMode="External"/><Relationship Id="rId211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253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295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309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460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516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48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558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155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197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418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471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17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527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70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429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33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40" Type="http://schemas.openxmlformats.org/officeDocument/2006/relationships/hyperlink" Target="http://iregistr.mpsv.cz/socreg/detail_sluzby.do?736c=29d339d6a8698f5ffc26e9f0737bbefd&amp;SUBSESSION_ID=1491391781000_2" TargetMode="External"/><Relationship Id="rId28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275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300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482" Type="http://schemas.openxmlformats.org/officeDocument/2006/relationships/hyperlink" Target="http://iregistr.mpsv.cz/socreg/detail_sluzby.do?736c=5a3856584f4a8ebdfc26e9f0737bbefd&amp;SUBSESSION_ID=1587623591030_4" TargetMode="External"/><Relationship Id="rId538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81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202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244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286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451" Type="http://schemas.openxmlformats.org/officeDocument/2006/relationships/hyperlink" Target="http://iregistr.mpsv.cz/socreg/detail_sluzby.do?736c=dec862efde29c8ccfc26e9f0737bbefd&amp;SUBSESSION_ID=1567593867899_7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507" Type="http://schemas.openxmlformats.org/officeDocument/2006/relationships/hyperlink" Target="http://iregistr.mpsv.cz/socreg/detail_sluzby.do?736c=ced46a26b1c98e5dfc26e9f0737bbefd&amp;SUBSESSION_ID=1646039333051_8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50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188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353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409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560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92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213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420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255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15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61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99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571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19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224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66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431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529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126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333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375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582" Type="http://schemas.openxmlformats.org/officeDocument/2006/relationships/printerSettings" Target="../printerSettings/printerSettings1.bin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35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442" Type="http://schemas.openxmlformats.org/officeDocument/2006/relationships/hyperlink" Target="http://iregistr.mpsv.cz/socreg/detail_sluzby.do?736c=db956a03368c4477fc26e9f0737bbefd&amp;SUBSESSION_ID=1536157581736_1" TargetMode="External"/><Relationship Id="rId484" Type="http://schemas.openxmlformats.org/officeDocument/2006/relationships/hyperlink" Target="http://iregistr.mpsv.cz/socreg/detail_sluzby.do?736c=b65d786885a95d48fc26e9f0737bbefd&amp;SUBSESSION_ID=1587623754460_7" TargetMode="External"/><Relationship Id="rId137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302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344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41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551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190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204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46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411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453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509" Type="http://schemas.openxmlformats.org/officeDocument/2006/relationships/hyperlink" Target="http://iregistr.mpsv.cz/socreg/detail_sluzby.do?736c=acca90f69789e24efc26e9f0737bbefd&amp;SUBSESSION_ID=1646038949055_3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313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52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94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148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520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562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215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57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299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63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59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573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226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377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500" Type="http://schemas.openxmlformats.org/officeDocument/2006/relationships/hyperlink" Target="http://iregistr.mpsv.cz/socreg/detail_sluzby.do?736c=eebe9e3e0c47e870fc26e9f0737bbefd&amp;SUBSESSION_ID=1628671650961_3" TargetMode="External"/><Relationship Id="rId584" Type="http://schemas.openxmlformats.org/officeDocument/2006/relationships/table" Target="../tables/table1.xml"/><Relationship Id="rId5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237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290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304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88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511" Type="http://schemas.openxmlformats.org/officeDocument/2006/relationships/hyperlink" Target="http://iregistr.mpsv.cz/socreg/detail_sluzby.do?736c=4a17deb204ab65e6fc26e9f0737bbefd&amp;SUBSESSION_ID=1646039155028_7" TargetMode="External"/><Relationship Id="rId85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455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108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522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96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61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259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466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23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326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544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404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8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2.28515625" customWidth="1"/>
    <col min="10" max="10" width="46.140625" customWidth="1"/>
    <col min="11" max="11" width="20.5703125" customWidth="1"/>
    <col min="12" max="12" width="11" customWidth="1"/>
  </cols>
  <sheetData>
    <row r="1" spans="1:12" ht="60" customHeight="1" thickBot="1" x14ac:dyDescent="0.3">
      <c r="A1" s="99" t="s">
        <v>500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1:12" ht="75" customHeight="1" x14ac:dyDescent="0.25">
      <c r="A2" s="26" t="s">
        <v>374</v>
      </c>
      <c r="B2" s="22" t="s">
        <v>284</v>
      </c>
      <c r="C2" s="23" t="s">
        <v>0</v>
      </c>
      <c r="D2" s="24" t="s">
        <v>1</v>
      </c>
      <c r="E2" s="23" t="s">
        <v>343</v>
      </c>
      <c r="F2" s="24" t="s">
        <v>274</v>
      </c>
      <c r="G2" s="22" t="s">
        <v>283</v>
      </c>
      <c r="H2" s="23" t="s">
        <v>2</v>
      </c>
      <c r="I2" s="23" t="s">
        <v>240</v>
      </c>
      <c r="J2" s="23" t="s">
        <v>438</v>
      </c>
      <c r="K2" s="23" t="s">
        <v>464</v>
      </c>
      <c r="L2" s="25" t="s">
        <v>465</v>
      </c>
    </row>
    <row r="3" spans="1:12" ht="39.950000000000003" customHeight="1" x14ac:dyDescent="0.25">
      <c r="A3" s="48" t="s">
        <v>439</v>
      </c>
      <c r="B3" s="46">
        <v>1</v>
      </c>
      <c r="C3" s="49" t="s">
        <v>291</v>
      </c>
      <c r="D3" s="44">
        <v>27240185</v>
      </c>
      <c r="E3" s="1" t="s">
        <v>275</v>
      </c>
      <c r="F3" s="11">
        <v>2603805</v>
      </c>
      <c r="G3" s="47">
        <v>1</v>
      </c>
      <c r="H3" s="1" t="s">
        <v>7</v>
      </c>
      <c r="I3" s="1" t="s">
        <v>6</v>
      </c>
      <c r="J3" s="1" t="s">
        <v>228</v>
      </c>
      <c r="K3" s="1" t="s">
        <v>477</v>
      </c>
      <c r="L3" s="45">
        <v>6.45</v>
      </c>
    </row>
    <row r="4" spans="1:12" ht="39.950000000000003" customHeight="1" x14ac:dyDescent="0.25">
      <c r="A4" s="48" t="s">
        <v>439</v>
      </c>
      <c r="B4" s="46">
        <v>0</v>
      </c>
      <c r="C4" s="49" t="s">
        <v>291</v>
      </c>
      <c r="D4" s="44">
        <v>27240185</v>
      </c>
      <c r="E4" s="1" t="s">
        <v>275</v>
      </c>
      <c r="F4" s="11">
        <v>8118529</v>
      </c>
      <c r="G4" s="47">
        <v>0</v>
      </c>
      <c r="H4" s="1" t="s">
        <v>17</v>
      </c>
      <c r="I4" s="1" t="s">
        <v>6</v>
      </c>
      <c r="J4" s="1" t="s">
        <v>228</v>
      </c>
      <c r="K4" s="1" t="s">
        <v>477</v>
      </c>
      <c r="L4" s="45">
        <v>4.25</v>
      </c>
    </row>
    <row r="5" spans="1:12" ht="39.950000000000003" customHeight="1" x14ac:dyDescent="0.25">
      <c r="A5" s="48" t="s">
        <v>439</v>
      </c>
      <c r="B5" s="46">
        <v>0</v>
      </c>
      <c r="C5" s="49" t="s">
        <v>291</v>
      </c>
      <c r="D5" s="44">
        <v>27240185</v>
      </c>
      <c r="E5" s="1" t="s">
        <v>275</v>
      </c>
      <c r="F5" s="11">
        <v>8118529</v>
      </c>
      <c r="G5" s="47">
        <v>1</v>
      </c>
      <c r="H5" s="1" t="s">
        <v>17</v>
      </c>
      <c r="I5" s="1" t="s">
        <v>6</v>
      </c>
      <c r="J5" s="1" t="s">
        <v>228</v>
      </c>
      <c r="K5" s="1" t="s">
        <v>474</v>
      </c>
      <c r="L5" s="7">
        <v>3</v>
      </c>
    </row>
    <row r="6" spans="1:12" ht="39.950000000000003" customHeight="1" x14ac:dyDescent="0.25">
      <c r="A6" s="48" t="s">
        <v>439</v>
      </c>
      <c r="B6" s="46">
        <v>0</v>
      </c>
      <c r="C6" s="49" t="s">
        <v>291</v>
      </c>
      <c r="D6" s="44">
        <v>27240185</v>
      </c>
      <c r="E6" s="1" t="s">
        <v>275</v>
      </c>
      <c r="F6" s="11">
        <v>3619641</v>
      </c>
      <c r="G6" s="47">
        <v>1</v>
      </c>
      <c r="H6" s="1" t="s">
        <v>8</v>
      </c>
      <c r="I6" s="1" t="s">
        <v>6</v>
      </c>
      <c r="J6" s="1" t="s">
        <v>228</v>
      </c>
      <c r="K6" s="1" t="s">
        <v>477</v>
      </c>
      <c r="L6" s="45">
        <v>3.95</v>
      </c>
    </row>
    <row r="7" spans="1:12" ht="39.950000000000003" customHeight="1" x14ac:dyDescent="0.25">
      <c r="A7" s="48" t="s">
        <v>439</v>
      </c>
      <c r="B7" s="46">
        <v>0</v>
      </c>
      <c r="C7" s="49" t="s">
        <v>291</v>
      </c>
      <c r="D7" s="44">
        <v>27240185</v>
      </c>
      <c r="E7" s="1" t="s">
        <v>275</v>
      </c>
      <c r="F7" s="11">
        <v>5689619</v>
      </c>
      <c r="G7" s="47">
        <v>1</v>
      </c>
      <c r="H7" s="1" t="s">
        <v>5</v>
      </c>
      <c r="I7" s="1" t="s">
        <v>6</v>
      </c>
      <c r="J7" s="1" t="s">
        <v>228</v>
      </c>
      <c r="K7" s="1" t="s">
        <v>477</v>
      </c>
      <c r="L7" s="45">
        <v>11.3</v>
      </c>
    </row>
    <row r="8" spans="1:12" ht="39.950000000000003" customHeight="1" x14ac:dyDescent="0.25">
      <c r="A8" s="48" t="s">
        <v>439</v>
      </c>
      <c r="B8" s="46"/>
      <c r="C8" s="1" t="s">
        <v>491</v>
      </c>
      <c r="D8" s="44" t="s">
        <v>492</v>
      </c>
      <c r="E8" s="1" t="s">
        <v>275</v>
      </c>
      <c r="F8" s="11">
        <v>3441985</v>
      </c>
      <c r="G8" s="47">
        <v>1</v>
      </c>
      <c r="H8" s="1" t="s">
        <v>11</v>
      </c>
      <c r="I8" s="1" t="s">
        <v>4</v>
      </c>
      <c r="J8" s="1" t="s">
        <v>242</v>
      </c>
      <c r="K8" s="1" t="s">
        <v>474</v>
      </c>
      <c r="L8" s="7">
        <v>20</v>
      </c>
    </row>
    <row r="9" spans="1:12" ht="39.950000000000003" customHeight="1" x14ac:dyDescent="0.25">
      <c r="A9" s="48" t="s">
        <v>439</v>
      </c>
      <c r="B9" s="46"/>
      <c r="C9" s="1" t="s">
        <v>491</v>
      </c>
      <c r="D9" s="44" t="s">
        <v>492</v>
      </c>
      <c r="E9" s="1" t="s">
        <v>275</v>
      </c>
      <c r="F9" s="11">
        <v>8394909</v>
      </c>
      <c r="G9" s="47">
        <v>1</v>
      </c>
      <c r="H9" s="1" t="s">
        <v>11</v>
      </c>
      <c r="I9" s="1" t="s">
        <v>4</v>
      </c>
      <c r="J9" s="1" t="s">
        <v>242</v>
      </c>
      <c r="K9" s="1" t="s">
        <v>474</v>
      </c>
      <c r="L9" s="7">
        <v>45</v>
      </c>
    </row>
    <row r="10" spans="1:12" ht="39.950000000000003" customHeight="1" x14ac:dyDescent="0.25">
      <c r="A10" s="48" t="s">
        <v>439</v>
      </c>
      <c r="B10" s="46">
        <v>1</v>
      </c>
      <c r="C10" s="49" t="s">
        <v>344</v>
      </c>
      <c r="D10" s="44">
        <v>28446003</v>
      </c>
      <c r="E10" s="1" t="s">
        <v>275</v>
      </c>
      <c r="F10" s="11">
        <v>8941598</v>
      </c>
      <c r="G10" s="47">
        <v>1</v>
      </c>
      <c r="H10" s="1" t="s">
        <v>11</v>
      </c>
      <c r="I10" s="1" t="s">
        <v>4</v>
      </c>
      <c r="J10" s="1" t="s">
        <v>230</v>
      </c>
      <c r="K10" s="1" t="s">
        <v>474</v>
      </c>
      <c r="L10" s="7">
        <v>28</v>
      </c>
    </row>
    <row r="11" spans="1:12" ht="39.950000000000003" customHeight="1" x14ac:dyDescent="0.25">
      <c r="A11" s="48" t="s">
        <v>439</v>
      </c>
      <c r="B11" s="46">
        <v>0</v>
      </c>
      <c r="C11" s="49" t="s">
        <v>14</v>
      </c>
      <c r="D11" s="44">
        <v>27226751</v>
      </c>
      <c r="E11" s="1" t="s">
        <v>275</v>
      </c>
      <c r="F11" s="11">
        <v>8477167</v>
      </c>
      <c r="G11" s="47">
        <v>1</v>
      </c>
      <c r="H11" s="1" t="s">
        <v>7</v>
      </c>
      <c r="I11" s="1" t="s">
        <v>16</v>
      </c>
      <c r="J11" s="1" t="s">
        <v>229</v>
      </c>
      <c r="K11" s="1" t="s">
        <v>477</v>
      </c>
      <c r="L11" s="45">
        <v>2.85</v>
      </c>
    </row>
    <row r="12" spans="1:12" ht="39.950000000000003" customHeight="1" x14ac:dyDescent="0.25">
      <c r="A12" s="48" t="s">
        <v>439</v>
      </c>
      <c r="B12" s="46">
        <v>0</v>
      </c>
      <c r="C12" s="49" t="s">
        <v>14</v>
      </c>
      <c r="D12" s="44">
        <v>27226751</v>
      </c>
      <c r="E12" s="1" t="s">
        <v>275</v>
      </c>
      <c r="F12" s="11">
        <v>3837595</v>
      </c>
      <c r="G12" s="47">
        <v>1</v>
      </c>
      <c r="H12" s="1" t="s">
        <v>17</v>
      </c>
      <c r="I12" s="1" t="s">
        <v>16</v>
      </c>
      <c r="J12" s="1" t="s">
        <v>229</v>
      </c>
      <c r="K12" s="1" t="s">
        <v>474</v>
      </c>
      <c r="L12" s="7">
        <v>5</v>
      </c>
    </row>
    <row r="13" spans="1:12" ht="39.950000000000003" customHeight="1" x14ac:dyDescent="0.25">
      <c r="A13" s="48" t="s">
        <v>439</v>
      </c>
      <c r="B13" s="46">
        <v>1</v>
      </c>
      <c r="C13" s="49" t="s">
        <v>14</v>
      </c>
      <c r="D13" s="44">
        <v>27226751</v>
      </c>
      <c r="E13" s="1" t="s">
        <v>275</v>
      </c>
      <c r="F13" s="11">
        <v>1094046</v>
      </c>
      <c r="G13" s="47">
        <v>1</v>
      </c>
      <c r="H13" s="1" t="s">
        <v>15</v>
      </c>
      <c r="I13" s="1" t="s">
        <v>16</v>
      </c>
      <c r="J13" s="1" t="s">
        <v>229</v>
      </c>
      <c r="K13" s="1" t="s">
        <v>477</v>
      </c>
      <c r="L13" s="45">
        <v>11.25</v>
      </c>
    </row>
    <row r="14" spans="1:12" ht="39.950000000000003" customHeight="1" x14ac:dyDescent="0.25">
      <c r="A14" s="48" t="s">
        <v>439</v>
      </c>
      <c r="B14" s="46">
        <v>1</v>
      </c>
      <c r="C14" s="49" t="s">
        <v>292</v>
      </c>
      <c r="D14" s="44" t="s">
        <v>18</v>
      </c>
      <c r="E14" s="1" t="s">
        <v>278</v>
      </c>
      <c r="F14" s="11">
        <v>3056000</v>
      </c>
      <c r="G14" s="47">
        <v>1</v>
      </c>
      <c r="H14" s="1" t="s">
        <v>19</v>
      </c>
      <c r="I14" s="1" t="s">
        <v>16</v>
      </c>
      <c r="J14" s="1" t="s">
        <v>231</v>
      </c>
      <c r="K14" s="1" t="s">
        <v>474</v>
      </c>
      <c r="L14" s="7">
        <v>100</v>
      </c>
    </row>
    <row r="15" spans="1:12" ht="39.950000000000003" customHeight="1" x14ac:dyDescent="0.25">
      <c r="A15" s="48" t="s">
        <v>439</v>
      </c>
      <c r="B15" s="46">
        <v>0</v>
      </c>
      <c r="C15" s="49" t="s">
        <v>292</v>
      </c>
      <c r="D15" s="44" t="s">
        <v>18</v>
      </c>
      <c r="E15" s="1" t="s">
        <v>278</v>
      </c>
      <c r="F15" s="11">
        <v>6540748</v>
      </c>
      <c r="G15" s="47">
        <v>1</v>
      </c>
      <c r="H15" s="1" t="s">
        <v>15</v>
      </c>
      <c r="I15" s="1" t="s">
        <v>16</v>
      </c>
      <c r="J15" s="1" t="s">
        <v>231</v>
      </c>
      <c r="K15" s="1" t="s">
        <v>477</v>
      </c>
      <c r="L15" s="45">
        <v>3</v>
      </c>
    </row>
    <row r="16" spans="1:12" ht="39.950000000000003" customHeight="1" x14ac:dyDescent="0.25">
      <c r="A16" s="48" t="s">
        <v>439</v>
      </c>
      <c r="B16" s="46">
        <v>1</v>
      </c>
      <c r="C16" s="49" t="s">
        <v>20</v>
      </c>
      <c r="D16" s="44">
        <v>24153621</v>
      </c>
      <c r="E16" s="1" t="s">
        <v>276</v>
      </c>
      <c r="F16" s="11">
        <v>4816270</v>
      </c>
      <c r="G16" s="47">
        <v>1</v>
      </c>
      <c r="H16" s="1" t="s">
        <v>15</v>
      </c>
      <c r="I16" s="1" t="s">
        <v>16</v>
      </c>
      <c r="J16" s="1" t="s">
        <v>250</v>
      </c>
      <c r="K16" s="1" t="s">
        <v>477</v>
      </c>
      <c r="L16" s="45">
        <v>16.100000000000001</v>
      </c>
    </row>
    <row r="17" spans="1:12" ht="39.950000000000003" customHeight="1" x14ac:dyDescent="0.25">
      <c r="A17" s="48" t="s">
        <v>439</v>
      </c>
      <c r="B17" s="46">
        <v>0</v>
      </c>
      <c r="C17" s="49" t="s">
        <v>21</v>
      </c>
      <c r="D17" s="44">
        <v>43873499</v>
      </c>
      <c r="E17" s="1" t="s">
        <v>277</v>
      </c>
      <c r="F17" s="11">
        <v>5839483</v>
      </c>
      <c r="G17" s="47">
        <v>1</v>
      </c>
      <c r="H17" s="1" t="s">
        <v>24</v>
      </c>
      <c r="I17" s="1" t="s">
        <v>25</v>
      </c>
      <c r="J17" s="1" t="s">
        <v>243</v>
      </c>
      <c r="K17" s="1" t="s">
        <v>477</v>
      </c>
      <c r="L17" s="45">
        <v>1.5</v>
      </c>
    </row>
    <row r="18" spans="1:12" ht="39.950000000000003" customHeight="1" x14ac:dyDescent="0.25">
      <c r="A18" s="48" t="s">
        <v>439</v>
      </c>
      <c r="B18" s="46">
        <v>0</v>
      </c>
      <c r="C18" s="49" t="s">
        <v>21</v>
      </c>
      <c r="D18" s="44">
        <v>43873499</v>
      </c>
      <c r="E18" s="1" t="s">
        <v>277</v>
      </c>
      <c r="F18" s="11">
        <v>3995396</v>
      </c>
      <c r="G18" s="47">
        <v>1</v>
      </c>
      <c r="H18" s="1" t="s">
        <v>22</v>
      </c>
      <c r="I18" s="1" t="s">
        <v>23</v>
      </c>
      <c r="J18" s="1" t="s">
        <v>243</v>
      </c>
      <c r="K18" s="1" t="s">
        <v>474</v>
      </c>
      <c r="L18" s="7">
        <v>27</v>
      </c>
    </row>
    <row r="19" spans="1:12" ht="39.950000000000003" customHeight="1" x14ac:dyDescent="0.25">
      <c r="A19" s="48" t="s">
        <v>439</v>
      </c>
      <c r="B19" s="46">
        <v>0</v>
      </c>
      <c r="C19" s="49" t="s">
        <v>21</v>
      </c>
      <c r="D19" s="44">
        <v>43873499</v>
      </c>
      <c r="E19" s="86" t="s">
        <v>277</v>
      </c>
      <c r="F19" s="60">
        <v>8168193</v>
      </c>
      <c r="G19" s="87">
        <v>1</v>
      </c>
      <c r="H19" s="86" t="s">
        <v>19</v>
      </c>
      <c r="I19" s="1" t="s">
        <v>16</v>
      </c>
      <c r="J19" s="1" t="s">
        <v>243</v>
      </c>
      <c r="K19" s="1" t="s">
        <v>474</v>
      </c>
      <c r="L19" s="7">
        <v>27</v>
      </c>
    </row>
    <row r="20" spans="1:12" ht="39.950000000000003" customHeight="1" x14ac:dyDescent="0.25">
      <c r="A20" s="48" t="s">
        <v>439</v>
      </c>
      <c r="B20" s="46">
        <v>0</v>
      </c>
      <c r="C20" s="49" t="s">
        <v>21</v>
      </c>
      <c r="D20" s="44">
        <v>43873499</v>
      </c>
      <c r="E20" s="1" t="s">
        <v>277</v>
      </c>
      <c r="F20" s="11">
        <v>7026827</v>
      </c>
      <c r="G20" s="47">
        <v>1</v>
      </c>
      <c r="H20" s="1" t="s">
        <v>10</v>
      </c>
      <c r="I20" s="1" t="s">
        <v>26</v>
      </c>
      <c r="J20" s="1" t="s">
        <v>241</v>
      </c>
      <c r="K20" s="1" t="s">
        <v>477</v>
      </c>
      <c r="L20" s="45">
        <v>1.9</v>
      </c>
    </row>
    <row r="21" spans="1:12" ht="39.950000000000003" customHeight="1" x14ac:dyDescent="0.25">
      <c r="A21" s="48" t="s">
        <v>439</v>
      </c>
      <c r="B21" s="46">
        <v>1</v>
      </c>
      <c r="C21" s="49" t="s">
        <v>21</v>
      </c>
      <c r="D21" s="44">
        <v>43873499</v>
      </c>
      <c r="E21" s="1" t="s">
        <v>277</v>
      </c>
      <c r="F21" s="11">
        <v>1048270</v>
      </c>
      <c r="G21" s="47">
        <v>1</v>
      </c>
      <c r="H21" s="1" t="s">
        <v>3</v>
      </c>
      <c r="I21" s="1" t="s">
        <v>16</v>
      </c>
      <c r="J21" s="1" t="s">
        <v>243</v>
      </c>
      <c r="K21" s="1" t="s">
        <v>475</v>
      </c>
      <c r="L21" s="78">
        <v>5000</v>
      </c>
    </row>
    <row r="22" spans="1:12" ht="39.950000000000003" customHeight="1" x14ac:dyDescent="0.25">
      <c r="A22" s="48" t="s">
        <v>439</v>
      </c>
      <c r="B22" s="46">
        <v>1</v>
      </c>
      <c r="C22" s="49" t="s">
        <v>28</v>
      </c>
      <c r="D22" s="44">
        <v>26115841</v>
      </c>
      <c r="E22" s="1" t="s">
        <v>275</v>
      </c>
      <c r="F22" s="11">
        <v>3449343</v>
      </c>
      <c r="G22" s="47">
        <v>1</v>
      </c>
      <c r="H22" s="1" t="s">
        <v>22</v>
      </c>
      <c r="I22" s="1" t="s">
        <v>23</v>
      </c>
      <c r="J22" s="1" t="s">
        <v>232</v>
      </c>
      <c r="K22" s="1" t="s">
        <v>474</v>
      </c>
      <c r="L22" s="7">
        <v>34</v>
      </c>
    </row>
    <row r="23" spans="1:12" ht="39.950000000000003" customHeight="1" x14ac:dyDescent="0.25">
      <c r="A23" s="48" t="s">
        <v>439</v>
      </c>
      <c r="B23" s="46">
        <v>0</v>
      </c>
      <c r="C23" s="49" t="s">
        <v>29</v>
      </c>
      <c r="D23" s="44">
        <v>71234438</v>
      </c>
      <c r="E23" s="1" t="s">
        <v>279</v>
      </c>
      <c r="F23" s="11">
        <v>4998037</v>
      </c>
      <c r="G23" s="47">
        <v>1</v>
      </c>
      <c r="H23" s="1" t="s">
        <v>13</v>
      </c>
      <c r="I23" s="1" t="s">
        <v>6</v>
      </c>
      <c r="J23" s="1" t="s">
        <v>232</v>
      </c>
      <c r="K23" s="1" t="s">
        <v>474</v>
      </c>
      <c r="L23" s="7">
        <v>35</v>
      </c>
    </row>
    <row r="24" spans="1:12" ht="39.950000000000003" customHeight="1" x14ac:dyDescent="0.25">
      <c r="A24" s="48" t="s">
        <v>439</v>
      </c>
      <c r="B24" s="46">
        <v>1</v>
      </c>
      <c r="C24" s="49" t="s">
        <v>29</v>
      </c>
      <c r="D24" s="44">
        <v>71234438</v>
      </c>
      <c r="E24" s="1" t="s">
        <v>279</v>
      </c>
      <c r="F24" s="11">
        <v>5157699</v>
      </c>
      <c r="G24" s="47">
        <v>1</v>
      </c>
      <c r="H24" s="1" t="s">
        <v>30</v>
      </c>
      <c r="I24" s="1" t="s">
        <v>6</v>
      </c>
      <c r="J24" s="1" t="s">
        <v>232</v>
      </c>
      <c r="K24" s="1" t="s">
        <v>474</v>
      </c>
      <c r="L24" s="7">
        <v>63</v>
      </c>
    </row>
    <row r="25" spans="1:12" ht="39.950000000000003" customHeight="1" x14ac:dyDescent="0.25">
      <c r="A25" s="48" t="s">
        <v>439</v>
      </c>
      <c r="B25" s="46">
        <v>0</v>
      </c>
      <c r="C25" s="49" t="s">
        <v>29</v>
      </c>
      <c r="D25" s="44">
        <v>71234438</v>
      </c>
      <c r="E25" s="1" t="s">
        <v>279</v>
      </c>
      <c r="F25" s="11">
        <v>9744428</v>
      </c>
      <c r="G25" s="47">
        <v>1</v>
      </c>
      <c r="H25" s="1" t="s">
        <v>31</v>
      </c>
      <c r="I25" s="1" t="s">
        <v>32</v>
      </c>
      <c r="J25" s="1" t="s">
        <v>232</v>
      </c>
      <c r="K25" s="1" t="s">
        <v>477</v>
      </c>
      <c r="L25" s="66">
        <v>1</v>
      </c>
    </row>
    <row r="26" spans="1:12" ht="39.950000000000003" customHeight="1" x14ac:dyDescent="0.25">
      <c r="A26" s="48" t="s">
        <v>439</v>
      </c>
      <c r="B26" s="46">
        <v>1</v>
      </c>
      <c r="C26" s="49" t="s">
        <v>445</v>
      </c>
      <c r="D26" s="52" t="s">
        <v>446</v>
      </c>
      <c r="E26" s="49" t="s">
        <v>275</v>
      </c>
      <c r="F26" s="50">
        <v>4301301</v>
      </c>
      <c r="G26" s="47">
        <v>1</v>
      </c>
      <c r="H26" s="1" t="s">
        <v>10</v>
      </c>
      <c r="I26" s="1" t="s">
        <v>42</v>
      </c>
      <c r="J26" s="1" t="s">
        <v>237</v>
      </c>
      <c r="K26" s="1" t="s">
        <v>477</v>
      </c>
      <c r="L26" s="45">
        <v>2</v>
      </c>
    </row>
    <row r="27" spans="1:12" ht="39.950000000000003" customHeight="1" x14ac:dyDescent="0.25">
      <c r="A27" s="48" t="s">
        <v>439</v>
      </c>
      <c r="B27" s="46">
        <v>0</v>
      </c>
      <c r="C27" s="49" t="s">
        <v>33</v>
      </c>
      <c r="D27" s="44" t="s">
        <v>487</v>
      </c>
      <c r="E27" s="1" t="s">
        <v>276</v>
      </c>
      <c r="F27" s="85">
        <v>4597490</v>
      </c>
      <c r="G27" s="47">
        <v>1</v>
      </c>
      <c r="H27" s="1" t="s">
        <v>7</v>
      </c>
      <c r="I27" s="1" t="s">
        <v>16</v>
      </c>
      <c r="J27" s="1" t="s">
        <v>463</v>
      </c>
      <c r="K27" s="1" t="s">
        <v>477</v>
      </c>
      <c r="L27" s="45">
        <v>3</v>
      </c>
    </row>
    <row r="28" spans="1:12" ht="39.950000000000003" customHeight="1" x14ac:dyDescent="0.25">
      <c r="A28" s="48" t="s">
        <v>439</v>
      </c>
      <c r="B28" s="46">
        <v>0</v>
      </c>
      <c r="C28" s="49" t="s">
        <v>33</v>
      </c>
      <c r="D28" s="44">
        <v>27656535</v>
      </c>
      <c r="E28" s="1" t="s">
        <v>276</v>
      </c>
      <c r="F28" s="11">
        <v>8651176</v>
      </c>
      <c r="G28" s="47">
        <v>1</v>
      </c>
      <c r="H28" s="1" t="s">
        <v>19</v>
      </c>
      <c r="I28" s="1" t="s">
        <v>16</v>
      </c>
      <c r="J28" s="1" t="s">
        <v>229</v>
      </c>
      <c r="K28" s="1" t="s">
        <v>474</v>
      </c>
      <c r="L28" s="7">
        <v>90</v>
      </c>
    </row>
    <row r="29" spans="1:12" ht="39.950000000000003" customHeight="1" x14ac:dyDescent="0.25">
      <c r="A29" s="48" t="s">
        <v>439</v>
      </c>
      <c r="B29" s="46">
        <v>0</v>
      </c>
      <c r="C29" s="49" t="s">
        <v>33</v>
      </c>
      <c r="D29" s="44">
        <v>27656535</v>
      </c>
      <c r="E29" s="1" t="s">
        <v>276</v>
      </c>
      <c r="F29" s="11">
        <v>3641763</v>
      </c>
      <c r="G29" s="47">
        <v>1</v>
      </c>
      <c r="H29" s="1" t="s">
        <v>11</v>
      </c>
      <c r="I29" s="1" t="s">
        <v>4</v>
      </c>
      <c r="J29" s="1" t="s">
        <v>229</v>
      </c>
      <c r="K29" s="1" t="s">
        <v>474</v>
      </c>
      <c r="L29" s="7">
        <v>58</v>
      </c>
    </row>
    <row r="30" spans="1:12" ht="39.950000000000003" customHeight="1" x14ac:dyDescent="0.25">
      <c r="A30" s="48" t="s">
        <v>439</v>
      </c>
      <c r="B30" s="46">
        <v>0</v>
      </c>
      <c r="C30" s="49" t="s">
        <v>33</v>
      </c>
      <c r="D30" s="44">
        <v>27656535</v>
      </c>
      <c r="E30" s="1" t="s">
        <v>276</v>
      </c>
      <c r="F30" s="11">
        <v>6193432</v>
      </c>
      <c r="G30" s="47">
        <v>1</v>
      </c>
      <c r="H30" s="1" t="s">
        <v>11</v>
      </c>
      <c r="I30" s="1" t="s">
        <v>4</v>
      </c>
      <c r="J30" s="1" t="s">
        <v>232</v>
      </c>
      <c r="K30" s="1" t="s">
        <v>474</v>
      </c>
      <c r="L30" s="7">
        <v>100</v>
      </c>
    </row>
    <row r="31" spans="1:12" ht="39.950000000000003" customHeight="1" x14ac:dyDescent="0.25">
      <c r="A31" s="48" t="s">
        <v>439</v>
      </c>
      <c r="B31" s="46">
        <v>1</v>
      </c>
      <c r="C31" s="49" t="s">
        <v>33</v>
      </c>
      <c r="D31" s="44">
        <v>27656535</v>
      </c>
      <c r="E31" s="1" t="s">
        <v>276</v>
      </c>
      <c r="F31" s="11">
        <v>2900164</v>
      </c>
      <c r="G31" s="47">
        <v>1</v>
      </c>
      <c r="H31" s="1" t="s">
        <v>17</v>
      </c>
      <c r="I31" s="1" t="s">
        <v>16</v>
      </c>
      <c r="J31" s="1" t="s">
        <v>232</v>
      </c>
      <c r="K31" s="1" t="s">
        <v>474</v>
      </c>
      <c r="L31" s="7">
        <v>5</v>
      </c>
    </row>
    <row r="32" spans="1:12" ht="39.950000000000003" customHeight="1" x14ac:dyDescent="0.25">
      <c r="A32" s="48" t="s">
        <v>439</v>
      </c>
      <c r="B32" s="46">
        <v>0</v>
      </c>
      <c r="C32" s="49" t="s">
        <v>33</v>
      </c>
      <c r="D32" s="44">
        <v>27656535</v>
      </c>
      <c r="E32" s="1" t="s">
        <v>276</v>
      </c>
      <c r="F32" s="11">
        <v>5096770</v>
      </c>
      <c r="G32" s="47">
        <v>1</v>
      </c>
      <c r="H32" s="1" t="s">
        <v>17</v>
      </c>
      <c r="I32" s="1" t="s">
        <v>16</v>
      </c>
      <c r="J32" s="1" t="s">
        <v>229</v>
      </c>
      <c r="K32" s="1" t="s">
        <v>474</v>
      </c>
      <c r="L32" s="7">
        <v>10</v>
      </c>
    </row>
    <row r="33" spans="1:12" ht="39.950000000000003" customHeight="1" x14ac:dyDescent="0.25">
      <c r="A33" s="48" t="s">
        <v>439</v>
      </c>
      <c r="B33" s="46">
        <v>0</v>
      </c>
      <c r="C33" s="51" t="s">
        <v>34</v>
      </c>
      <c r="D33" s="44" t="s">
        <v>391</v>
      </c>
      <c r="E33" s="1" t="s">
        <v>279</v>
      </c>
      <c r="F33" s="11">
        <v>1111514</v>
      </c>
      <c r="G33" s="47">
        <v>1</v>
      </c>
      <c r="H33" s="1" t="s">
        <v>346</v>
      </c>
      <c r="I33" s="1" t="s">
        <v>32</v>
      </c>
      <c r="J33" s="1" t="s">
        <v>233</v>
      </c>
      <c r="K33" s="1" t="s">
        <v>474</v>
      </c>
      <c r="L33" s="7">
        <v>29</v>
      </c>
    </row>
    <row r="34" spans="1:12" ht="39.950000000000003" customHeight="1" x14ac:dyDescent="0.25">
      <c r="A34" s="48" t="s">
        <v>439</v>
      </c>
      <c r="B34" s="46">
        <v>0</v>
      </c>
      <c r="C34" s="51" t="s">
        <v>34</v>
      </c>
      <c r="D34" s="44" t="s">
        <v>391</v>
      </c>
      <c r="E34" s="1" t="s">
        <v>279</v>
      </c>
      <c r="F34" s="11">
        <v>4566456</v>
      </c>
      <c r="G34" s="47">
        <v>1</v>
      </c>
      <c r="H34" s="1" t="s">
        <v>35</v>
      </c>
      <c r="I34" s="1" t="s">
        <v>32</v>
      </c>
      <c r="J34" s="1" t="s">
        <v>233</v>
      </c>
      <c r="K34" s="1" t="s">
        <v>474</v>
      </c>
      <c r="L34" s="7">
        <v>13</v>
      </c>
    </row>
    <row r="35" spans="1:12" ht="39.950000000000003" customHeight="1" x14ac:dyDescent="0.25">
      <c r="A35" s="48" t="s">
        <v>439</v>
      </c>
      <c r="B35" s="46">
        <v>1</v>
      </c>
      <c r="C35" s="49" t="s">
        <v>34</v>
      </c>
      <c r="D35" s="44" t="s">
        <v>391</v>
      </c>
      <c r="E35" s="1" t="s">
        <v>279</v>
      </c>
      <c r="F35" s="11">
        <v>1254505</v>
      </c>
      <c r="G35" s="47">
        <v>1</v>
      </c>
      <c r="H35" s="1" t="s">
        <v>7</v>
      </c>
      <c r="I35" s="1" t="s">
        <v>32</v>
      </c>
      <c r="J35" s="1" t="s">
        <v>233</v>
      </c>
      <c r="K35" s="1" t="s">
        <v>477</v>
      </c>
      <c r="L35" s="45">
        <v>17.57</v>
      </c>
    </row>
    <row r="36" spans="1:12" ht="39.950000000000003" customHeight="1" x14ac:dyDescent="0.25">
      <c r="A36" s="48" t="s">
        <v>439</v>
      </c>
      <c r="B36" s="46">
        <v>0</v>
      </c>
      <c r="C36" s="49" t="s">
        <v>34</v>
      </c>
      <c r="D36" s="44" t="s">
        <v>391</v>
      </c>
      <c r="E36" s="1" t="s">
        <v>279</v>
      </c>
      <c r="F36" s="11">
        <v>6384690</v>
      </c>
      <c r="G36" s="47">
        <v>1</v>
      </c>
      <c r="H36" s="1" t="s">
        <v>30</v>
      </c>
      <c r="I36" s="1" t="s">
        <v>32</v>
      </c>
      <c r="J36" s="1" t="s">
        <v>233</v>
      </c>
      <c r="K36" s="1" t="s">
        <v>474</v>
      </c>
      <c r="L36" s="68">
        <v>15</v>
      </c>
    </row>
    <row r="37" spans="1:12" ht="39.950000000000003" customHeight="1" x14ac:dyDescent="0.25">
      <c r="A37" s="48" t="s">
        <v>439</v>
      </c>
      <c r="B37" s="46">
        <v>0</v>
      </c>
      <c r="C37" s="49" t="s">
        <v>34</v>
      </c>
      <c r="D37" s="44" t="s">
        <v>391</v>
      </c>
      <c r="E37" s="1" t="s">
        <v>279</v>
      </c>
      <c r="F37" s="11">
        <v>2889779</v>
      </c>
      <c r="G37" s="47">
        <v>1</v>
      </c>
      <c r="H37" s="1" t="s">
        <v>17</v>
      </c>
      <c r="I37" s="1" t="s">
        <v>6</v>
      </c>
      <c r="J37" s="1" t="s">
        <v>233</v>
      </c>
      <c r="K37" s="1" t="s">
        <v>474</v>
      </c>
      <c r="L37" s="7">
        <v>5</v>
      </c>
    </row>
    <row r="38" spans="1:12" ht="39.950000000000003" customHeight="1" x14ac:dyDescent="0.25">
      <c r="A38" s="48" t="s">
        <v>439</v>
      </c>
      <c r="B38" s="46">
        <v>1</v>
      </c>
      <c r="C38" s="49" t="s">
        <v>482</v>
      </c>
      <c r="D38" s="44">
        <v>22665005</v>
      </c>
      <c r="E38" s="1" t="s">
        <v>275</v>
      </c>
      <c r="F38" s="52">
        <v>6711298</v>
      </c>
      <c r="G38" s="47">
        <v>1</v>
      </c>
      <c r="H38" s="1" t="s">
        <v>10</v>
      </c>
      <c r="I38" s="1" t="s">
        <v>37</v>
      </c>
      <c r="J38" s="1" t="s">
        <v>241</v>
      </c>
      <c r="K38" s="1" t="s">
        <v>477</v>
      </c>
      <c r="L38" s="45">
        <v>0.3</v>
      </c>
    </row>
    <row r="39" spans="1:12" ht="39.950000000000003" customHeight="1" x14ac:dyDescent="0.25">
      <c r="A39" s="48" t="s">
        <v>439</v>
      </c>
      <c r="B39" s="46">
        <v>0</v>
      </c>
      <c r="C39" s="49" t="s">
        <v>289</v>
      </c>
      <c r="D39" s="44" t="s">
        <v>385</v>
      </c>
      <c r="E39" s="1" t="s">
        <v>275</v>
      </c>
      <c r="F39" s="11">
        <v>8825421</v>
      </c>
      <c r="G39" s="61">
        <v>1</v>
      </c>
      <c r="H39" s="1" t="s">
        <v>19</v>
      </c>
      <c r="I39" s="1" t="s">
        <v>16</v>
      </c>
      <c r="J39" s="1" t="s">
        <v>237</v>
      </c>
      <c r="K39" s="1" t="s">
        <v>474</v>
      </c>
      <c r="L39" s="68">
        <v>44</v>
      </c>
    </row>
    <row r="40" spans="1:12" ht="39.950000000000003" customHeight="1" x14ac:dyDescent="0.25">
      <c r="A40" s="48" t="s">
        <v>439</v>
      </c>
      <c r="B40" s="46">
        <v>1</v>
      </c>
      <c r="C40" s="49" t="s">
        <v>289</v>
      </c>
      <c r="D40" s="44" t="s">
        <v>385</v>
      </c>
      <c r="E40" s="1" t="s">
        <v>275</v>
      </c>
      <c r="F40" s="11">
        <v>8363211</v>
      </c>
      <c r="G40" s="61">
        <v>1</v>
      </c>
      <c r="H40" s="1" t="s">
        <v>17</v>
      </c>
      <c r="I40" s="1" t="s">
        <v>16</v>
      </c>
      <c r="J40" s="1" t="s">
        <v>237</v>
      </c>
      <c r="K40" s="1" t="s">
        <v>474</v>
      </c>
      <c r="L40" s="7">
        <v>6</v>
      </c>
    </row>
    <row r="41" spans="1:12" ht="39.950000000000003" customHeight="1" x14ac:dyDescent="0.25">
      <c r="A41" s="48" t="s">
        <v>439</v>
      </c>
      <c r="B41" s="46">
        <v>0</v>
      </c>
      <c r="C41" s="49" t="s">
        <v>38</v>
      </c>
      <c r="D41" s="44" t="s">
        <v>386</v>
      </c>
      <c r="E41" s="1" t="s">
        <v>275</v>
      </c>
      <c r="F41" s="11">
        <v>3762482</v>
      </c>
      <c r="G41" s="47">
        <v>1</v>
      </c>
      <c r="H41" s="1" t="s">
        <v>5</v>
      </c>
      <c r="I41" s="1" t="s">
        <v>40</v>
      </c>
      <c r="J41" s="1" t="s">
        <v>251</v>
      </c>
      <c r="K41" s="1" t="s">
        <v>477</v>
      </c>
      <c r="L41" s="45">
        <v>4.5</v>
      </c>
    </row>
    <row r="42" spans="1:12" ht="39.950000000000003" customHeight="1" x14ac:dyDescent="0.25">
      <c r="A42" s="48" t="s">
        <v>439</v>
      </c>
      <c r="B42" s="46">
        <v>1</v>
      </c>
      <c r="C42" s="49" t="s">
        <v>38</v>
      </c>
      <c r="D42" s="44" t="s">
        <v>386</v>
      </c>
      <c r="E42" s="1" t="s">
        <v>275</v>
      </c>
      <c r="F42" s="11">
        <v>8061946</v>
      </c>
      <c r="G42" s="47">
        <v>1</v>
      </c>
      <c r="H42" s="1" t="s">
        <v>39</v>
      </c>
      <c r="I42" s="1" t="s">
        <v>40</v>
      </c>
      <c r="J42" s="1" t="s">
        <v>241</v>
      </c>
      <c r="K42" s="1" t="s">
        <v>477</v>
      </c>
      <c r="L42" s="45">
        <v>2</v>
      </c>
    </row>
    <row r="43" spans="1:12" ht="39.950000000000003" customHeight="1" x14ac:dyDescent="0.25">
      <c r="A43" s="48" t="s">
        <v>439</v>
      </c>
      <c r="B43" s="46">
        <v>1</v>
      </c>
      <c r="C43" s="49" t="s">
        <v>347</v>
      </c>
      <c r="D43" s="44" t="s">
        <v>381</v>
      </c>
      <c r="E43" s="1" t="s">
        <v>275</v>
      </c>
      <c r="F43" s="115">
        <v>9375088</v>
      </c>
      <c r="G43" s="47">
        <v>1</v>
      </c>
      <c r="H43" s="1" t="s">
        <v>10</v>
      </c>
      <c r="I43" s="1" t="s">
        <v>37</v>
      </c>
      <c r="J43" s="1" t="s">
        <v>241</v>
      </c>
      <c r="K43" s="1" t="s">
        <v>477</v>
      </c>
      <c r="L43" s="45">
        <v>1.6</v>
      </c>
    </row>
    <row r="44" spans="1:12" ht="39.950000000000003" customHeight="1" x14ac:dyDescent="0.25">
      <c r="A44" s="48" t="s">
        <v>439</v>
      </c>
      <c r="B44" s="46">
        <v>1</v>
      </c>
      <c r="C44" s="49" t="s">
        <v>41</v>
      </c>
      <c r="D44" s="44">
        <v>26594544</v>
      </c>
      <c r="E44" s="1" t="s">
        <v>275</v>
      </c>
      <c r="F44" s="11">
        <v>2597232</v>
      </c>
      <c r="G44" s="47">
        <v>1</v>
      </c>
      <c r="H44" s="1" t="s">
        <v>10</v>
      </c>
      <c r="I44" s="1" t="s">
        <v>12</v>
      </c>
      <c r="J44" s="1" t="s">
        <v>273</v>
      </c>
      <c r="K44" s="1" t="s">
        <v>477</v>
      </c>
      <c r="L44" s="45">
        <v>9.07</v>
      </c>
    </row>
    <row r="45" spans="1:12" ht="39.950000000000003" customHeight="1" x14ac:dyDescent="0.25">
      <c r="A45" s="48" t="s">
        <v>439</v>
      </c>
      <c r="B45" s="46">
        <v>0</v>
      </c>
      <c r="C45" s="49" t="s">
        <v>41</v>
      </c>
      <c r="D45" s="44">
        <v>26594544</v>
      </c>
      <c r="E45" s="1" t="s">
        <v>275</v>
      </c>
      <c r="F45" s="11">
        <v>6473963</v>
      </c>
      <c r="G45" s="47">
        <v>1</v>
      </c>
      <c r="H45" s="1" t="s">
        <v>3</v>
      </c>
      <c r="I45" s="1" t="s">
        <v>6</v>
      </c>
      <c r="J45" s="1" t="s">
        <v>252</v>
      </c>
      <c r="K45" s="1" t="s">
        <v>475</v>
      </c>
      <c r="L45" s="78">
        <v>24800</v>
      </c>
    </row>
    <row r="46" spans="1:12" ht="39.950000000000003" customHeight="1" x14ac:dyDescent="0.25">
      <c r="A46" s="48" t="s">
        <v>439</v>
      </c>
      <c r="B46" s="46">
        <v>0</v>
      </c>
      <c r="C46" s="51" t="s">
        <v>41</v>
      </c>
      <c r="D46" s="44">
        <v>26594544</v>
      </c>
      <c r="E46" s="1" t="s">
        <v>275</v>
      </c>
      <c r="F46" s="11">
        <v>7620360</v>
      </c>
      <c r="G46" s="47">
        <v>1</v>
      </c>
      <c r="H46" s="1" t="s">
        <v>8</v>
      </c>
      <c r="I46" s="1" t="s">
        <v>16</v>
      </c>
      <c r="J46" s="1" t="s">
        <v>253</v>
      </c>
      <c r="K46" s="1" t="s">
        <v>477</v>
      </c>
      <c r="L46" s="45">
        <v>2.37</v>
      </c>
    </row>
    <row r="47" spans="1:12" ht="39.950000000000003" customHeight="1" x14ac:dyDescent="0.25">
      <c r="A47" s="48" t="s">
        <v>439</v>
      </c>
      <c r="B47" s="46">
        <v>1</v>
      </c>
      <c r="C47" s="1" t="s">
        <v>349</v>
      </c>
      <c r="D47" s="44">
        <v>71209948</v>
      </c>
      <c r="E47" s="1" t="s">
        <v>279</v>
      </c>
      <c r="F47" s="11">
        <v>7285747</v>
      </c>
      <c r="G47" s="47">
        <v>1</v>
      </c>
      <c r="H47" s="1" t="s">
        <v>10</v>
      </c>
      <c r="I47" s="1" t="s">
        <v>42</v>
      </c>
      <c r="J47" s="1" t="s">
        <v>254</v>
      </c>
      <c r="K47" s="1" t="s">
        <v>477</v>
      </c>
      <c r="L47" s="45">
        <v>36.03</v>
      </c>
    </row>
    <row r="48" spans="1:12" ht="39.950000000000003" customHeight="1" x14ac:dyDescent="0.25">
      <c r="A48" s="48" t="s">
        <v>439</v>
      </c>
      <c r="B48" s="46">
        <v>0</v>
      </c>
      <c r="C48" s="49" t="s">
        <v>293</v>
      </c>
      <c r="D48" s="44">
        <v>42727219</v>
      </c>
      <c r="E48" s="1" t="s">
        <v>279</v>
      </c>
      <c r="F48" s="11">
        <v>6702399</v>
      </c>
      <c r="G48" s="47">
        <v>1</v>
      </c>
      <c r="H48" s="1" t="s">
        <v>19</v>
      </c>
      <c r="I48" s="1" t="s">
        <v>16</v>
      </c>
      <c r="J48" s="1" t="s">
        <v>228</v>
      </c>
      <c r="K48" s="1" t="s">
        <v>474</v>
      </c>
      <c r="L48" s="7">
        <v>139</v>
      </c>
    </row>
    <row r="49" spans="1:12" ht="39.950000000000003" customHeight="1" x14ac:dyDescent="0.25">
      <c r="A49" s="48" t="s">
        <v>439</v>
      </c>
      <c r="B49" s="46">
        <v>1</v>
      </c>
      <c r="C49" s="49" t="s">
        <v>293</v>
      </c>
      <c r="D49" s="44">
        <v>42727219</v>
      </c>
      <c r="E49" s="1" t="s">
        <v>279</v>
      </c>
      <c r="F49" s="11">
        <v>1119109</v>
      </c>
      <c r="G49" s="47">
        <v>1</v>
      </c>
      <c r="H49" s="1" t="s">
        <v>11</v>
      </c>
      <c r="I49" s="1" t="s">
        <v>4</v>
      </c>
      <c r="J49" s="1" t="s">
        <v>228</v>
      </c>
      <c r="K49" s="1" t="s">
        <v>474</v>
      </c>
      <c r="L49" s="7">
        <v>81</v>
      </c>
    </row>
    <row r="50" spans="1:12" ht="39.950000000000003" customHeight="1" x14ac:dyDescent="0.25">
      <c r="A50" s="48" t="s">
        <v>439</v>
      </c>
      <c r="B50" s="46">
        <v>0</v>
      </c>
      <c r="C50" s="49" t="s">
        <v>43</v>
      </c>
      <c r="D50" s="44">
        <v>70824282</v>
      </c>
      <c r="E50" s="1" t="s">
        <v>278</v>
      </c>
      <c r="F50" s="11">
        <v>6442394</v>
      </c>
      <c r="G50" s="47">
        <v>1</v>
      </c>
      <c r="H50" s="1" t="s">
        <v>15</v>
      </c>
      <c r="I50" s="1" t="s">
        <v>16</v>
      </c>
      <c r="J50" s="1" t="s">
        <v>230</v>
      </c>
      <c r="K50" s="1" t="s">
        <v>477</v>
      </c>
      <c r="L50" s="45">
        <v>16.5</v>
      </c>
    </row>
    <row r="51" spans="1:12" ht="39.950000000000003" customHeight="1" x14ac:dyDescent="0.25">
      <c r="A51" s="48" t="s">
        <v>439</v>
      </c>
      <c r="B51" s="46">
        <v>0</v>
      </c>
      <c r="C51" s="49" t="s">
        <v>43</v>
      </c>
      <c r="D51" s="44">
        <v>70824282</v>
      </c>
      <c r="E51" s="1" t="s">
        <v>278</v>
      </c>
      <c r="F51" s="11">
        <v>5529050</v>
      </c>
      <c r="G51" s="47">
        <v>1</v>
      </c>
      <c r="H51" s="1" t="s">
        <v>19</v>
      </c>
      <c r="I51" s="1" t="s">
        <v>16</v>
      </c>
      <c r="J51" s="1" t="s">
        <v>230</v>
      </c>
      <c r="K51" s="1" t="s">
        <v>474</v>
      </c>
      <c r="L51" s="7">
        <v>108</v>
      </c>
    </row>
    <row r="52" spans="1:12" ht="39.950000000000003" customHeight="1" x14ac:dyDescent="0.25">
      <c r="A52" s="48" t="s">
        <v>439</v>
      </c>
      <c r="B52" s="46">
        <v>0</v>
      </c>
      <c r="C52" s="49" t="s">
        <v>43</v>
      </c>
      <c r="D52" s="44">
        <v>70824282</v>
      </c>
      <c r="E52" s="1" t="s">
        <v>278</v>
      </c>
      <c r="F52" s="11">
        <v>8194541</v>
      </c>
      <c r="G52" s="47">
        <v>1</v>
      </c>
      <c r="H52" s="1" t="s">
        <v>19</v>
      </c>
      <c r="I52" s="1" t="s">
        <v>16</v>
      </c>
      <c r="J52" s="1" t="s">
        <v>230</v>
      </c>
      <c r="K52" s="1" t="s">
        <v>474</v>
      </c>
      <c r="L52" s="7">
        <v>58</v>
      </c>
    </row>
    <row r="53" spans="1:12" ht="39.950000000000003" customHeight="1" x14ac:dyDescent="0.25">
      <c r="A53" s="48" t="s">
        <v>439</v>
      </c>
      <c r="B53" s="46">
        <v>0</v>
      </c>
      <c r="C53" s="49" t="s">
        <v>43</v>
      </c>
      <c r="D53" s="44">
        <v>70824282</v>
      </c>
      <c r="E53" s="1" t="s">
        <v>278</v>
      </c>
      <c r="F53" s="11">
        <v>3879478</v>
      </c>
      <c r="G53" s="47">
        <v>1</v>
      </c>
      <c r="H53" s="1" t="s">
        <v>11</v>
      </c>
      <c r="I53" s="1" t="s">
        <v>16</v>
      </c>
      <c r="J53" s="1" t="s">
        <v>230</v>
      </c>
      <c r="K53" s="1" t="s">
        <v>474</v>
      </c>
      <c r="L53" s="7">
        <v>66</v>
      </c>
    </row>
    <row r="54" spans="1:12" ht="39.950000000000003" customHeight="1" x14ac:dyDescent="0.25">
      <c r="A54" s="48" t="s">
        <v>439</v>
      </c>
      <c r="B54" s="46">
        <v>1</v>
      </c>
      <c r="C54" s="49" t="s">
        <v>43</v>
      </c>
      <c r="D54" s="44">
        <v>70824282</v>
      </c>
      <c r="E54" s="1" t="s">
        <v>278</v>
      </c>
      <c r="F54" s="11">
        <v>2202989</v>
      </c>
      <c r="G54" s="47">
        <v>1</v>
      </c>
      <c r="H54" s="1" t="s">
        <v>17</v>
      </c>
      <c r="I54" s="1" t="s">
        <v>16</v>
      </c>
      <c r="J54" s="1" t="s">
        <v>230</v>
      </c>
      <c r="K54" s="1" t="s">
        <v>474</v>
      </c>
      <c r="L54" s="7">
        <v>9</v>
      </c>
    </row>
    <row r="55" spans="1:12" ht="39.950000000000003" customHeight="1" x14ac:dyDescent="0.25">
      <c r="A55" s="48" t="s">
        <v>439</v>
      </c>
      <c r="B55" s="46">
        <v>1</v>
      </c>
      <c r="C55" s="51" t="s">
        <v>44</v>
      </c>
      <c r="D55" s="44">
        <v>27155064</v>
      </c>
      <c r="E55" s="1" t="s">
        <v>275</v>
      </c>
      <c r="F55" s="11">
        <v>1487237</v>
      </c>
      <c r="G55" s="47">
        <v>1</v>
      </c>
      <c r="H55" s="1" t="s">
        <v>7</v>
      </c>
      <c r="I55" s="1" t="s">
        <v>32</v>
      </c>
      <c r="J55" s="1" t="s">
        <v>232</v>
      </c>
      <c r="K55" s="1" t="s">
        <v>477</v>
      </c>
      <c r="L55" s="45">
        <v>5.5</v>
      </c>
    </row>
    <row r="56" spans="1:12" ht="39.950000000000003" customHeight="1" x14ac:dyDescent="0.25">
      <c r="A56" s="48" t="s">
        <v>439</v>
      </c>
      <c r="B56" s="62">
        <v>0</v>
      </c>
      <c r="C56" s="51" t="s">
        <v>44</v>
      </c>
      <c r="D56" s="44">
        <v>27155064</v>
      </c>
      <c r="E56" s="1" t="s">
        <v>275</v>
      </c>
      <c r="F56" s="50">
        <v>6408512</v>
      </c>
      <c r="G56" s="63">
        <v>1</v>
      </c>
      <c r="H56" s="1" t="s">
        <v>13</v>
      </c>
      <c r="I56" s="1" t="s">
        <v>32</v>
      </c>
      <c r="J56" s="1" t="s">
        <v>232</v>
      </c>
      <c r="K56" s="1" t="s">
        <v>474</v>
      </c>
      <c r="L56" s="7">
        <v>14</v>
      </c>
    </row>
    <row r="57" spans="1:12" ht="39.950000000000003" customHeight="1" x14ac:dyDescent="0.25">
      <c r="A57" s="48" t="s">
        <v>439</v>
      </c>
      <c r="B57" s="46">
        <v>0</v>
      </c>
      <c r="C57" s="51" t="s">
        <v>44</v>
      </c>
      <c r="D57" s="44">
        <v>27155064</v>
      </c>
      <c r="E57" s="1" t="s">
        <v>275</v>
      </c>
      <c r="F57" s="11">
        <v>7432617</v>
      </c>
      <c r="G57" s="47">
        <v>1</v>
      </c>
      <c r="H57" s="1" t="s">
        <v>30</v>
      </c>
      <c r="I57" s="1" t="s">
        <v>32</v>
      </c>
      <c r="J57" s="1" t="s">
        <v>232</v>
      </c>
      <c r="K57" s="1" t="s">
        <v>474</v>
      </c>
      <c r="L57" s="7">
        <v>32</v>
      </c>
    </row>
    <row r="58" spans="1:12" ht="39.950000000000003" customHeight="1" x14ac:dyDescent="0.25">
      <c r="A58" s="72" t="s">
        <v>439</v>
      </c>
      <c r="B58" s="46">
        <v>0</v>
      </c>
      <c r="C58" s="51" t="s">
        <v>44</v>
      </c>
      <c r="D58" s="44">
        <v>27155064</v>
      </c>
      <c r="E58" s="1" t="s">
        <v>275</v>
      </c>
      <c r="F58" s="11">
        <v>7317338</v>
      </c>
      <c r="G58" s="47">
        <v>1</v>
      </c>
      <c r="H58" s="1" t="s">
        <v>10</v>
      </c>
      <c r="I58" s="1" t="s">
        <v>12</v>
      </c>
      <c r="J58" s="1" t="s">
        <v>232</v>
      </c>
      <c r="K58" s="1" t="s">
        <v>477</v>
      </c>
      <c r="L58" s="45">
        <v>0.78</v>
      </c>
    </row>
    <row r="59" spans="1:12" ht="39.950000000000003" customHeight="1" x14ac:dyDescent="0.25">
      <c r="A59" s="48" t="s">
        <v>439</v>
      </c>
      <c r="B59" s="46">
        <v>0</v>
      </c>
      <c r="C59" s="51" t="s">
        <v>44</v>
      </c>
      <c r="D59" s="44">
        <v>27155064</v>
      </c>
      <c r="E59" s="1" t="s">
        <v>275</v>
      </c>
      <c r="F59" s="11">
        <v>3077249</v>
      </c>
      <c r="G59" s="47">
        <v>0</v>
      </c>
      <c r="H59" s="1" t="s">
        <v>17</v>
      </c>
      <c r="I59" s="1" t="s">
        <v>32</v>
      </c>
      <c r="J59" s="1" t="s">
        <v>232</v>
      </c>
      <c r="K59" s="1" t="s">
        <v>477</v>
      </c>
      <c r="L59" s="45">
        <v>0.5</v>
      </c>
    </row>
    <row r="60" spans="1:12" ht="39.950000000000003" customHeight="1" x14ac:dyDescent="0.25">
      <c r="A60" s="48" t="s">
        <v>439</v>
      </c>
      <c r="B60" s="46">
        <v>0</v>
      </c>
      <c r="C60" s="51" t="s">
        <v>44</v>
      </c>
      <c r="D60" s="44">
        <v>27155064</v>
      </c>
      <c r="E60" s="1" t="s">
        <v>275</v>
      </c>
      <c r="F60" s="11">
        <v>3077249</v>
      </c>
      <c r="G60" s="47">
        <v>1</v>
      </c>
      <c r="H60" s="1" t="s">
        <v>17</v>
      </c>
      <c r="I60" s="1" t="s">
        <v>32</v>
      </c>
      <c r="J60" s="1" t="s">
        <v>232</v>
      </c>
      <c r="K60" s="1" t="s">
        <v>474</v>
      </c>
      <c r="L60" s="7">
        <v>5</v>
      </c>
    </row>
    <row r="61" spans="1:12" ht="39.950000000000003" customHeight="1" x14ac:dyDescent="0.25">
      <c r="A61" s="48" t="s">
        <v>439</v>
      </c>
      <c r="B61" s="46">
        <v>0</v>
      </c>
      <c r="C61" s="51" t="s">
        <v>44</v>
      </c>
      <c r="D61" s="44">
        <v>27155064</v>
      </c>
      <c r="E61" s="1" t="s">
        <v>275</v>
      </c>
      <c r="F61" s="11">
        <v>4320470</v>
      </c>
      <c r="G61" s="47">
        <v>1</v>
      </c>
      <c r="H61" s="1" t="s">
        <v>3</v>
      </c>
      <c r="I61" s="1" t="s">
        <v>12</v>
      </c>
      <c r="J61" s="1" t="s">
        <v>232</v>
      </c>
      <c r="K61" s="1" t="s">
        <v>475</v>
      </c>
      <c r="L61" s="78">
        <v>2950</v>
      </c>
    </row>
    <row r="62" spans="1:12" ht="39.950000000000003" customHeight="1" x14ac:dyDescent="0.25">
      <c r="A62" s="48" t="s">
        <v>439</v>
      </c>
      <c r="B62" s="46">
        <v>0</v>
      </c>
      <c r="C62" s="51" t="s">
        <v>44</v>
      </c>
      <c r="D62" s="44">
        <v>27155064</v>
      </c>
      <c r="E62" s="1" t="s">
        <v>275</v>
      </c>
      <c r="F62" s="11">
        <v>7431669</v>
      </c>
      <c r="G62" s="47">
        <v>1</v>
      </c>
      <c r="H62" s="1" t="s">
        <v>15</v>
      </c>
      <c r="I62" s="1" t="s">
        <v>16</v>
      </c>
      <c r="J62" s="1" t="s">
        <v>232</v>
      </c>
      <c r="K62" s="1" t="s">
        <v>477</v>
      </c>
      <c r="L62" s="45">
        <v>3</v>
      </c>
    </row>
    <row r="63" spans="1:12" ht="39.950000000000003" customHeight="1" x14ac:dyDescent="0.25">
      <c r="A63" s="48" t="s">
        <v>439</v>
      </c>
      <c r="B63" s="46">
        <v>0</v>
      </c>
      <c r="C63" s="51" t="s">
        <v>44</v>
      </c>
      <c r="D63" s="44">
        <v>27155064</v>
      </c>
      <c r="E63" s="1" t="s">
        <v>275</v>
      </c>
      <c r="F63" s="11">
        <v>2478337</v>
      </c>
      <c r="G63" s="47">
        <v>1</v>
      </c>
      <c r="H63" s="1" t="s">
        <v>45</v>
      </c>
      <c r="I63" s="1" t="s">
        <v>23</v>
      </c>
      <c r="J63" s="1" t="s">
        <v>232</v>
      </c>
      <c r="K63" s="1" t="s">
        <v>477</v>
      </c>
      <c r="L63" s="45">
        <v>1</v>
      </c>
    </row>
    <row r="64" spans="1:12" ht="39.950000000000003" customHeight="1" x14ac:dyDescent="0.25">
      <c r="A64" s="48" t="s">
        <v>439</v>
      </c>
      <c r="B64" s="46">
        <v>0</v>
      </c>
      <c r="C64" s="51" t="s">
        <v>44</v>
      </c>
      <c r="D64" s="44">
        <v>27155064</v>
      </c>
      <c r="E64" s="1" t="s">
        <v>275</v>
      </c>
      <c r="F64" s="11">
        <v>4979612</v>
      </c>
      <c r="G64" s="47">
        <v>1</v>
      </c>
      <c r="H64" s="1" t="s">
        <v>8</v>
      </c>
      <c r="I64" s="1" t="s">
        <v>16</v>
      </c>
      <c r="J64" s="1" t="s">
        <v>232</v>
      </c>
      <c r="K64" s="1" t="s">
        <v>477</v>
      </c>
      <c r="L64" s="45">
        <v>0.73</v>
      </c>
    </row>
    <row r="65" spans="1:12" ht="39.950000000000003" customHeight="1" x14ac:dyDescent="0.25">
      <c r="A65" s="48" t="s">
        <v>439</v>
      </c>
      <c r="B65" s="46">
        <v>0</v>
      </c>
      <c r="C65" s="49" t="s">
        <v>44</v>
      </c>
      <c r="D65" s="44">
        <v>27155064</v>
      </c>
      <c r="E65" s="1" t="s">
        <v>275</v>
      </c>
      <c r="F65" s="11">
        <v>7038189</v>
      </c>
      <c r="G65" s="47">
        <v>1</v>
      </c>
      <c r="H65" s="1" t="s">
        <v>46</v>
      </c>
      <c r="I65" s="1" t="s">
        <v>32</v>
      </c>
      <c r="J65" s="1" t="s">
        <v>232</v>
      </c>
      <c r="K65" s="1" t="s">
        <v>477</v>
      </c>
      <c r="L65" s="45">
        <v>6.5</v>
      </c>
    </row>
    <row r="66" spans="1:12" ht="39.950000000000003" customHeight="1" x14ac:dyDescent="0.25">
      <c r="A66" s="48" t="s">
        <v>439</v>
      </c>
      <c r="B66" s="64">
        <v>0</v>
      </c>
      <c r="C66" s="51" t="s">
        <v>44</v>
      </c>
      <c r="D66" s="44">
        <v>27155064</v>
      </c>
      <c r="E66" s="1" t="s">
        <v>275</v>
      </c>
      <c r="F66" s="11">
        <v>2306308</v>
      </c>
      <c r="G66" s="65">
        <v>1</v>
      </c>
      <c r="H66" s="1" t="s">
        <v>5</v>
      </c>
      <c r="I66" s="1" t="s">
        <v>32</v>
      </c>
      <c r="J66" s="1" t="s">
        <v>232</v>
      </c>
      <c r="K66" s="1" t="s">
        <v>477</v>
      </c>
      <c r="L66" s="45">
        <v>1.2</v>
      </c>
    </row>
    <row r="67" spans="1:12" ht="39.950000000000003" customHeight="1" x14ac:dyDescent="0.25">
      <c r="A67" s="48" t="s">
        <v>439</v>
      </c>
      <c r="B67" s="46">
        <v>1</v>
      </c>
      <c r="C67" s="49" t="s">
        <v>294</v>
      </c>
      <c r="D67" s="44">
        <v>47067071</v>
      </c>
      <c r="E67" s="1" t="s">
        <v>278</v>
      </c>
      <c r="F67" s="11">
        <v>3554399</v>
      </c>
      <c r="G67" s="47">
        <v>1</v>
      </c>
      <c r="H67" s="1" t="s">
        <v>15</v>
      </c>
      <c r="I67" s="1" t="s">
        <v>16</v>
      </c>
      <c r="J67" s="1" t="s">
        <v>228</v>
      </c>
      <c r="K67" s="1" t="s">
        <v>477</v>
      </c>
      <c r="L67" s="45">
        <v>31.5</v>
      </c>
    </row>
    <row r="68" spans="1:12" ht="39.950000000000003" customHeight="1" x14ac:dyDescent="0.25">
      <c r="A68" s="48" t="s">
        <v>439</v>
      </c>
      <c r="B68" s="46">
        <v>0</v>
      </c>
      <c r="C68" s="49" t="s">
        <v>294</v>
      </c>
      <c r="D68" s="44">
        <v>47067071</v>
      </c>
      <c r="E68" s="1" t="s">
        <v>278</v>
      </c>
      <c r="F68" s="11">
        <v>4224505</v>
      </c>
      <c r="G68" s="47">
        <v>1</v>
      </c>
      <c r="H68" s="1" t="s">
        <v>22</v>
      </c>
      <c r="I68" s="1" t="s">
        <v>25</v>
      </c>
      <c r="J68" s="1" t="s">
        <v>228</v>
      </c>
      <c r="K68" s="1" t="s">
        <v>474</v>
      </c>
      <c r="L68" s="7">
        <v>57</v>
      </c>
    </row>
    <row r="69" spans="1:12" ht="39.950000000000003" customHeight="1" x14ac:dyDescent="0.25">
      <c r="A69" s="48" t="s">
        <v>439</v>
      </c>
      <c r="B69" s="46">
        <v>0</v>
      </c>
      <c r="C69" s="49" t="s">
        <v>294</v>
      </c>
      <c r="D69" s="44">
        <v>47067071</v>
      </c>
      <c r="E69" s="1" t="s">
        <v>278</v>
      </c>
      <c r="F69" s="11">
        <v>6522207</v>
      </c>
      <c r="G69" s="47">
        <v>1</v>
      </c>
      <c r="H69" s="1" t="s">
        <v>19</v>
      </c>
      <c r="I69" s="1" t="s">
        <v>16</v>
      </c>
      <c r="J69" s="1" t="s">
        <v>228</v>
      </c>
      <c r="K69" s="1" t="s">
        <v>474</v>
      </c>
      <c r="L69" s="7">
        <v>58</v>
      </c>
    </row>
    <row r="70" spans="1:12" ht="39.950000000000003" customHeight="1" x14ac:dyDescent="0.25">
      <c r="A70" s="48" t="s">
        <v>439</v>
      </c>
      <c r="B70" s="46">
        <v>0</v>
      </c>
      <c r="C70" s="49" t="s">
        <v>294</v>
      </c>
      <c r="D70" s="44">
        <v>47067071</v>
      </c>
      <c r="E70" s="1" t="s">
        <v>278</v>
      </c>
      <c r="F70" s="11">
        <v>1168888</v>
      </c>
      <c r="G70" s="47">
        <v>1</v>
      </c>
      <c r="H70" s="1" t="s">
        <v>24</v>
      </c>
      <c r="I70" s="1" t="s">
        <v>25</v>
      </c>
      <c r="J70" s="1" t="s">
        <v>228</v>
      </c>
      <c r="K70" s="1" t="s">
        <v>477</v>
      </c>
      <c r="L70" s="45">
        <v>3</v>
      </c>
    </row>
    <row r="71" spans="1:12" ht="39.950000000000003" customHeight="1" x14ac:dyDescent="0.25">
      <c r="A71" s="48" t="s">
        <v>439</v>
      </c>
      <c r="B71" s="46">
        <v>0</v>
      </c>
      <c r="C71" s="49" t="s">
        <v>294</v>
      </c>
      <c r="D71" s="44">
        <v>47067071</v>
      </c>
      <c r="E71" s="1" t="s">
        <v>278</v>
      </c>
      <c r="F71" s="11">
        <v>2843894</v>
      </c>
      <c r="G71" s="47">
        <v>1</v>
      </c>
      <c r="H71" s="1" t="s">
        <v>126</v>
      </c>
      <c r="I71" s="1" t="s">
        <v>25</v>
      </c>
      <c r="J71" s="1" t="s">
        <v>228</v>
      </c>
      <c r="K71" s="1" t="s">
        <v>476</v>
      </c>
      <c r="L71" s="7">
        <v>365</v>
      </c>
    </row>
    <row r="72" spans="1:12" ht="39.950000000000003" customHeight="1" x14ac:dyDescent="0.25">
      <c r="A72" s="48" t="s">
        <v>439</v>
      </c>
      <c r="B72" s="46">
        <v>0</v>
      </c>
      <c r="C72" s="49" t="s">
        <v>294</v>
      </c>
      <c r="D72" s="44">
        <v>47067071</v>
      </c>
      <c r="E72" s="1" t="s">
        <v>278</v>
      </c>
      <c r="F72" s="11">
        <v>7598122</v>
      </c>
      <c r="G72" s="47">
        <v>1</v>
      </c>
      <c r="H72" s="1" t="s">
        <v>10</v>
      </c>
      <c r="I72" s="1" t="s">
        <v>42</v>
      </c>
      <c r="J72" s="1" t="s">
        <v>228</v>
      </c>
      <c r="K72" s="1" t="s">
        <v>477</v>
      </c>
      <c r="L72" s="45">
        <v>2</v>
      </c>
    </row>
    <row r="73" spans="1:12" ht="39.950000000000003" customHeight="1" x14ac:dyDescent="0.25">
      <c r="A73" s="48" t="s">
        <v>439</v>
      </c>
      <c r="B73" s="46">
        <v>0</v>
      </c>
      <c r="C73" s="49" t="s">
        <v>294</v>
      </c>
      <c r="D73" s="44">
        <v>47067071</v>
      </c>
      <c r="E73" s="1" t="s">
        <v>278</v>
      </c>
      <c r="F73" s="11">
        <v>2467904</v>
      </c>
      <c r="G73" s="47">
        <v>1</v>
      </c>
      <c r="H73" s="1" t="s">
        <v>45</v>
      </c>
      <c r="I73" s="1" t="s">
        <v>23</v>
      </c>
      <c r="J73" s="1" t="s">
        <v>228</v>
      </c>
      <c r="K73" s="1" t="s">
        <v>477</v>
      </c>
      <c r="L73" s="45">
        <v>3.5</v>
      </c>
    </row>
    <row r="74" spans="1:12" ht="39.950000000000003" customHeight="1" x14ac:dyDescent="0.25">
      <c r="A74" s="48" t="s">
        <v>439</v>
      </c>
      <c r="B74" s="46"/>
      <c r="C74" s="49" t="s">
        <v>294</v>
      </c>
      <c r="D74" s="44">
        <v>47067071</v>
      </c>
      <c r="E74" s="1" t="s">
        <v>278</v>
      </c>
      <c r="F74" s="11">
        <v>2414762</v>
      </c>
      <c r="G74" s="47">
        <v>1</v>
      </c>
      <c r="H74" s="1" t="s">
        <v>52</v>
      </c>
      <c r="I74" s="1" t="s">
        <v>53</v>
      </c>
      <c r="J74" s="1" t="s">
        <v>228</v>
      </c>
      <c r="K74" s="1" t="s">
        <v>477</v>
      </c>
      <c r="L74" s="45">
        <v>1</v>
      </c>
    </row>
    <row r="75" spans="1:12" ht="39.950000000000003" customHeight="1" x14ac:dyDescent="0.25">
      <c r="A75" s="48" t="s">
        <v>439</v>
      </c>
      <c r="B75" s="46">
        <v>0</v>
      </c>
      <c r="C75" s="49" t="s">
        <v>47</v>
      </c>
      <c r="D75" s="44">
        <v>27395286</v>
      </c>
      <c r="E75" s="1" t="s">
        <v>275</v>
      </c>
      <c r="F75" s="11">
        <v>8449274</v>
      </c>
      <c r="G75" s="47">
        <v>1</v>
      </c>
      <c r="H75" s="1" t="s">
        <v>7</v>
      </c>
      <c r="I75" s="1" t="s">
        <v>16</v>
      </c>
      <c r="J75" s="1" t="s">
        <v>234</v>
      </c>
      <c r="K75" s="1" t="s">
        <v>477</v>
      </c>
      <c r="L75" s="45">
        <v>18.899999999999999</v>
      </c>
    </row>
    <row r="76" spans="1:12" ht="39.950000000000003" customHeight="1" x14ac:dyDescent="0.25">
      <c r="A76" s="48" t="s">
        <v>439</v>
      </c>
      <c r="B76" s="46">
        <v>0</v>
      </c>
      <c r="C76" s="49" t="s">
        <v>47</v>
      </c>
      <c r="D76" s="44">
        <v>27395286</v>
      </c>
      <c r="E76" s="1" t="s">
        <v>275</v>
      </c>
      <c r="F76" s="11">
        <v>7549142</v>
      </c>
      <c r="G76" s="47">
        <v>0</v>
      </c>
      <c r="H76" s="1" t="s">
        <v>17</v>
      </c>
      <c r="I76" s="1" t="s">
        <v>16</v>
      </c>
      <c r="J76" s="1" t="s">
        <v>234</v>
      </c>
      <c r="K76" s="1" t="s">
        <v>477</v>
      </c>
      <c r="L76" s="66">
        <v>6</v>
      </c>
    </row>
    <row r="77" spans="1:12" ht="39.950000000000003" customHeight="1" x14ac:dyDescent="0.25">
      <c r="A77" s="48" t="s">
        <v>439</v>
      </c>
      <c r="B77" s="46">
        <v>0</v>
      </c>
      <c r="C77" s="49" t="s">
        <v>47</v>
      </c>
      <c r="D77" s="44">
        <v>27395286</v>
      </c>
      <c r="E77" s="1" t="s">
        <v>275</v>
      </c>
      <c r="F77" s="11">
        <v>7549142</v>
      </c>
      <c r="G77" s="47">
        <v>1</v>
      </c>
      <c r="H77" s="1" t="s">
        <v>17</v>
      </c>
      <c r="I77" s="1" t="s">
        <v>16</v>
      </c>
      <c r="J77" s="1" t="s">
        <v>234</v>
      </c>
      <c r="K77" s="1" t="s">
        <v>474</v>
      </c>
      <c r="L77" s="7">
        <v>8</v>
      </c>
    </row>
    <row r="78" spans="1:12" ht="39.950000000000003" customHeight="1" x14ac:dyDescent="0.25">
      <c r="A78" s="48" t="s">
        <v>439</v>
      </c>
      <c r="B78" s="46">
        <v>1</v>
      </c>
      <c r="C78" s="49" t="s">
        <v>47</v>
      </c>
      <c r="D78" s="44">
        <v>27395286</v>
      </c>
      <c r="E78" s="1" t="s">
        <v>275</v>
      </c>
      <c r="F78" s="11">
        <v>2998125</v>
      </c>
      <c r="G78" s="47">
        <v>1</v>
      </c>
      <c r="H78" s="1" t="s">
        <v>3</v>
      </c>
      <c r="I78" s="1" t="s">
        <v>16</v>
      </c>
      <c r="J78" s="1" t="s">
        <v>234</v>
      </c>
      <c r="K78" s="1" t="s">
        <v>475</v>
      </c>
      <c r="L78" s="78">
        <v>21800</v>
      </c>
    </row>
    <row r="79" spans="1:12" ht="39.950000000000003" customHeight="1" x14ac:dyDescent="0.25">
      <c r="A79" s="48" t="s">
        <v>439</v>
      </c>
      <c r="B79" s="46">
        <v>0</v>
      </c>
      <c r="C79" s="49" t="s">
        <v>47</v>
      </c>
      <c r="D79" s="44">
        <v>27395286</v>
      </c>
      <c r="E79" s="1" t="s">
        <v>275</v>
      </c>
      <c r="F79" s="11">
        <v>6255644</v>
      </c>
      <c r="G79" s="47">
        <v>1</v>
      </c>
      <c r="H79" s="1" t="s">
        <v>15</v>
      </c>
      <c r="I79" s="1" t="s">
        <v>16</v>
      </c>
      <c r="J79" s="1" t="s">
        <v>234</v>
      </c>
      <c r="K79" s="1" t="s">
        <v>477</v>
      </c>
      <c r="L79" s="45">
        <v>81.5</v>
      </c>
    </row>
    <row r="80" spans="1:12" ht="39.950000000000003" customHeight="1" x14ac:dyDescent="0.25">
      <c r="A80" s="48" t="s">
        <v>439</v>
      </c>
      <c r="B80" s="46">
        <v>0</v>
      </c>
      <c r="C80" s="49" t="s">
        <v>48</v>
      </c>
      <c r="D80" s="44">
        <v>29128218</v>
      </c>
      <c r="E80" s="1" t="s">
        <v>275</v>
      </c>
      <c r="F80" s="11">
        <v>6917618</v>
      </c>
      <c r="G80" s="47">
        <v>1</v>
      </c>
      <c r="H80" s="1" t="s">
        <v>49</v>
      </c>
      <c r="I80" s="1" t="s">
        <v>50</v>
      </c>
      <c r="J80" s="1" t="s">
        <v>242</v>
      </c>
      <c r="K80" s="1" t="s">
        <v>477</v>
      </c>
      <c r="L80" s="45">
        <v>1.41</v>
      </c>
    </row>
    <row r="81" spans="1:12" ht="39.950000000000003" customHeight="1" x14ac:dyDescent="0.25">
      <c r="A81" s="48" t="s">
        <v>439</v>
      </c>
      <c r="B81" s="46">
        <v>0</v>
      </c>
      <c r="C81" s="49" t="s">
        <v>48</v>
      </c>
      <c r="D81" s="44">
        <v>29128218</v>
      </c>
      <c r="E81" s="1" t="s">
        <v>275</v>
      </c>
      <c r="F81" s="11">
        <v>8769151</v>
      </c>
      <c r="G81" s="47">
        <v>1</v>
      </c>
      <c r="H81" s="1" t="s">
        <v>10</v>
      </c>
      <c r="I81" s="1" t="s">
        <v>42</v>
      </c>
      <c r="J81" s="1" t="s">
        <v>242</v>
      </c>
      <c r="K81" s="1" t="s">
        <v>477</v>
      </c>
      <c r="L81" s="45">
        <v>0.79</v>
      </c>
    </row>
    <row r="82" spans="1:12" ht="39.950000000000003" customHeight="1" x14ac:dyDescent="0.25">
      <c r="A82" s="48" t="s">
        <v>439</v>
      </c>
      <c r="B82" s="46">
        <v>0</v>
      </c>
      <c r="C82" s="49" t="s">
        <v>48</v>
      </c>
      <c r="D82" s="44">
        <v>29128218</v>
      </c>
      <c r="E82" s="1" t="s">
        <v>275</v>
      </c>
      <c r="F82" s="11">
        <v>4798443</v>
      </c>
      <c r="G82" s="47">
        <v>1</v>
      </c>
      <c r="H82" s="1" t="s">
        <v>17</v>
      </c>
      <c r="I82" s="1" t="s">
        <v>32</v>
      </c>
      <c r="J82" s="1" t="s">
        <v>242</v>
      </c>
      <c r="K82" s="1" t="s">
        <v>474</v>
      </c>
      <c r="L82" s="7">
        <v>5</v>
      </c>
    </row>
    <row r="83" spans="1:12" ht="39.950000000000003" customHeight="1" x14ac:dyDescent="0.25">
      <c r="A83" s="48" t="s">
        <v>439</v>
      </c>
      <c r="B83" s="46">
        <v>0</v>
      </c>
      <c r="C83" s="49" t="s">
        <v>48</v>
      </c>
      <c r="D83" s="44">
        <v>29128218</v>
      </c>
      <c r="E83" s="1" t="s">
        <v>275</v>
      </c>
      <c r="F83" s="11">
        <v>9858212</v>
      </c>
      <c r="G83" s="47">
        <v>1</v>
      </c>
      <c r="H83" s="1" t="s">
        <v>45</v>
      </c>
      <c r="I83" s="1" t="s">
        <v>23</v>
      </c>
      <c r="J83" s="1" t="s">
        <v>242</v>
      </c>
      <c r="K83" s="1" t="s">
        <v>477</v>
      </c>
      <c r="L83" s="45">
        <v>1.49</v>
      </c>
    </row>
    <row r="84" spans="1:12" ht="39.950000000000003" customHeight="1" x14ac:dyDescent="0.25">
      <c r="A84" s="48" t="s">
        <v>439</v>
      </c>
      <c r="B84" s="46">
        <v>1</v>
      </c>
      <c r="C84" s="49" t="s">
        <v>48</v>
      </c>
      <c r="D84" s="44">
        <v>29128218</v>
      </c>
      <c r="E84" s="1" t="s">
        <v>275</v>
      </c>
      <c r="F84" s="11">
        <v>4294407</v>
      </c>
      <c r="G84" s="47">
        <v>1</v>
      </c>
      <c r="H84" s="1" t="s">
        <v>46</v>
      </c>
      <c r="I84" s="1" t="s">
        <v>32</v>
      </c>
      <c r="J84" s="1" t="s">
        <v>242</v>
      </c>
      <c r="K84" s="1" t="s">
        <v>477</v>
      </c>
      <c r="L84" s="45">
        <v>3.95</v>
      </c>
    </row>
    <row r="85" spans="1:12" ht="39.950000000000003" customHeight="1" x14ac:dyDescent="0.25">
      <c r="A85" s="48" t="s">
        <v>439</v>
      </c>
      <c r="B85" s="46">
        <v>0</v>
      </c>
      <c r="C85" s="51" t="s">
        <v>48</v>
      </c>
      <c r="D85" s="44">
        <v>29128218</v>
      </c>
      <c r="E85" s="1" t="s">
        <v>275</v>
      </c>
      <c r="F85" s="11">
        <v>9445352</v>
      </c>
      <c r="G85" s="47">
        <v>1</v>
      </c>
      <c r="H85" s="1" t="s">
        <v>35</v>
      </c>
      <c r="I85" s="1" t="s">
        <v>32</v>
      </c>
      <c r="J85" s="1" t="s">
        <v>242</v>
      </c>
      <c r="K85" s="1" t="s">
        <v>474</v>
      </c>
      <c r="L85" s="7">
        <v>9</v>
      </c>
    </row>
    <row r="86" spans="1:12" ht="39.950000000000003" customHeight="1" x14ac:dyDescent="0.25">
      <c r="A86" s="48" t="s">
        <v>439</v>
      </c>
      <c r="B86" s="46">
        <v>1</v>
      </c>
      <c r="C86" s="49" t="s">
        <v>244</v>
      </c>
      <c r="D86" s="44">
        <v>67982930</v>
      </c>
      <c r="E86" s="1" t="s">
        <v>275</v>
      </c>
      <c r="F86" s="11">
        <v>8245137</v>
      </c>
      <c r="G86" s="47">
        <v>1</v>
      </c>
      <c r="H86" s="1" t="s">
        <v>22</v>
      </c>
      <c r="I86" s="1" t="s">
        <v>25</v>
      </c>
      <c r="J86" s="1" t="s">
        <v>234</v>
      </c>
      <c r="K86" s="1" t="s">
        <v>474</v>
      </c>
      <c r="L86" s="7">
        <v>7</v>
      </c>
    </row>
    <row r="87" spans="1:12" ht="39.950000000000003" customHeight="1" x14ac:dyDescent="0.25">
      <c r="A87" s="48" t="s">
        <v>439</v>
      </c>
      <c r="B87" s="46">
        <v>0</v>
      </c>
      <c r="C87" s="49" t="s">
        <v>244</v>
      </c>
      <c r="D87" s="44">
        <v>67982930</v>
      </c>
      <c r="E87" s="1" t="s">
        <v>275</v>
      </c>
      <c r="F87" s="11">
        <v>3984480</v>
      </c>
      <c r="G87" s="47">
        <v>1</v>
      </c>
      <c r="H87" s="1" t="s">
        <v>45</v>
      </c>
      <c r="I87" s="1" t="s">
        <v>23</v>
      </c>
      <c r="J87" s="1" t="s">
        <v>234</v>
      </c>
      <c r="K87" s="1" t="s">
        <v>477</v>
      </c>
      <c r="L87" s="45">
        <v>3.5</v>
      </c>
    </row>
    <row r="88" spans="1:12" ht="39.950000000000003" customHeight="1" x14ac:dyDescent="0.25">
      <c r="A88" s="48" t="s">
        <v>439</v>
      </c>
      <c r="B88" s="46">
        <v>0</v>
      </c>
      <c r="C88" s="51" t="s">
        <v>244</v>
      </c>
      <c r="D88" s="44">
        <v>67982930</v>
      </c>
      <c r="E88" s="1" t="s">
        <v>275</v>
      </c>
      <c r="F88" s="11">
        <v>2838414</v>
      </c>
      <c r="G88" s="47">
        <v>1</v>
      </c>
      <c r="H88" s="1" t="s">
        <v>52</v>
      </c>
      <c r="I88" s="1" t="s">
        <v>53</v>
      </c>
      <c r="J88" s="1" t="s">
        <v>234</v>
      </c>
      <c r="K88" s="1" t="s">
        <v>477</v>
      </c>
      <c r="L88" s="45">
        <v>2.15</v>
      </c>
    </row>
    <row r="89" spans="1:12" ht="39.950000000000003" customHeight="1" x14ac:dyDescent="0.25">
      <c r="A89" s="48" t="s">
        <v>439</v>
      </c>
      <c r="B89" s="46">
        <v>1</v>
      </c>
      <c r="C89" s="49" t="s">
        <v>55</v>
      </c>
      <c r="D89" s="44">
        <v>27007537</v>
      </c>
      <c r="E89" s="1" t="s">
        <v>275</v>
      </c>
      <c r="F89" s="11">
        <v>6733098</v>
      </c>
      <c r="G89" s="47">
        <v>1</v>
      </c>
      <c r="H89" s="1" t="s">
        <v>56</v>
      </c>
      <c r="I89" s="1" t="s">
        <v>57</v>
      </c>
      <c r="J89" s="1" t="s">
        <v>235</v>
      </c>
      <c r="K89" s="1" t="s">
        <v>474</v>
      </c>
      <c r="L89" s="7">
        <v>12</v>
      </c>
    </row>
    <row r="90" spans="1:12" ht="39.950000000000003" customHeight="1" x14ac:dyDescent="0.25">
      <c r="A90" s="48" t="s">
        <v>439</v>
      </c>
      <c r="B90" s="46">
        <v>1</v>
      </c>
      <c r="C90" s="49" t="s">
        <v>58</v>
      </c>
      <c r="D90" s="44">
        <v>26619032</v>
      </c>
      <c r="E90" s="1" t="s">
        <v>275</v>
      </c>
      <c r="F90" s="11">
        <v>7242355</v>
      </c>
      <c r="G90" s="47">
        <v>1</v>
      </c>
      <c r="H90" s="1" t="s">
        <v>49</v>
      </c>
      <c r="I90" s="1" t="s">
        <v>50</v>
      </c>
      <c r="J90" s="1" t="s">
        <v>243</v>
      </c>
      <c r="K90" s="1" t="s">
        <v>477</v>
      </c>
      <c r="L90" s="45">
        <v>3.75</v>
      </c>
    </row>
    <row r="91" spans="1:12" ht="39.950000000000003" customHeight="1" x14ac:dyDescent="0.25">
      <c r="A91" s="48" t="s">
        <v>439</v>
      </c>
      <c r="B91" s="46">
        <v>0</v>
      </c>
      <c r="C91" s="49" t="s">
        <v>58</v>
      </c>
      <c r="D91" s="44">
        <v>26619032</v>
      </c>
      <c r="E91" s="1" t="s">
        <v>275</v>
      </c>
      <c r="F91" s="11">
        <v>1726145</v>
      </c>
      <c r="G91" s="47">
        <v>1</v>
      </c>
      <c r="H91" s="1" t="s">
        <v>10</v>
      </c>
      <c r="I91" s="1" t="s">
        <v>42</v>
      </c>
      <c r="J91" s="1" t="s">
        <v>269</v>
      </c>
      <c r="K91" s="1" t="s">
        <v>477</v>
      </c>
      <c r="L91" s="45">
        <v>4.82</v>
      </c>
    </row>
    <row r="92" spans="1:12" ht="39.950000000000003" customHeight="1" x14ac:dyDescent="0.25">
      <c r="A92" s="48" t="s">
        <v>439</v>
      </c>
      <c r="B92" s="46">
        <v>0</v>
      </c>
      <c r="C92" s="49" t="s">
        <v>58</v>
      </c>
      <c r="D92" s="44">
        <v>26619032</v>
      </c>
      <c r="E92" s="1" t="s">
        <v>275</v>
      </c>
      <c r="F92" s="11">
        <v>7718168</v>
      </c>
      <c r="G92" s="47">
        <v>1</v>
      </c>
      <c r="H92" s="1" t="s">
        <v>10</v>
      </c>
      <c r="I92" s="1" t="s">
        <v>50</v>
      </c>
      <c r="J92" s="1" t="s">
        <v>243</v>
      </c>
      <c r="K92" s="1" t="s">
        <v>477</v>
      </c>
      <c r="L92" s="45">
        <v>3.25</v>
      </c>
    </row>
    <row r="93" spans="1:12" ht="39.950000000000003" customHeight="1" x14ac:dyDescent="0.25">
      <c r="A93" s="48" t="s">
        <v>439</v>
      </c>
      <c r="B93" s="46">
        <v>1</v>
      </c>
      <c r="C93" s="1" t="s">
        <v>448</v>
      </c>
      <c r="D93" s="44" t="s">
        <v>449</v>
      </c>
      <c r="E93" s="53" t="s">
        <v>275</v>
      </c>
      <c r="F93" s="11">
        <v>4323855</v>
      </c>
      <c r="G93" s="47">
        <v>1</v>
      </c>
      <c r="H93" s="1" t="s">
        <v>9</v>
      </c>
      <c r="I93" s="1" t="s">
        <v>27</v>
      </c>
      <c r="J93" s="1" t="s">
        <v>229</v>
      </c>
      <c r="K93" s="1" t="s">
        <v>477</v>
      </c>
      <c r="L93" s="45">
        <v>4</v>
      </c>
    </row>
    <row r="94" spans="1:12" ht="39.950000000000003" customHeight="1" x14ac:dyDescent="0.25">
      <c r="A94" s="48" t="s">
        <v>439</v>
      </c>
      <c r="B94" s="46">
        <v>1</v>
      </c>
      <c r="C94" s="1" t="s">
        <v>348</v>
      </c>
      <c r="D94" s="44">
        <v>27023915</v>
      </c>
      <c r="E94" s="1" t="s">
        <v>275</v>
      </c>
      <c r="F94" s="11">
        <v>5350852</v>
      </c>
      <c r="G94" s="47">
        <v>1</v>
      </c>
      <c r="H94" s="1" t="s">
        <v>7</v>
      </c>
      <c r="I94" s="1" t="s">
        <v>16</v>
      </c>
      <c r="J94" s="1" t="s">
        <v>231</v>
      </c>
      <c r="K94" s="1" t="s">
        <v>477</v>
      </c>
      <c r="L94" s="45">
        <v>4</v>
      </c>
    </row>
    <row r="95" spans="1:12" ht="39.950000000000003" customHeight="1" x14ac:dyDescent="0.25">
      <c r="A95" s="48" t="s">
        <v>439</v>
      </c>
      <c r="B95" s="46">
        <v>0</v>
      </c>
      <c r="C95" s="1" t="s">
        <v>348</v>
      </c>
      <c r="D95" s="44">
        <v>27023915</v>
      </c>
      <c r="E95" s="1" t="s">
        <v>275</v>
      </c>
      <c r="F95" s="11">
        <v>7829833</v>
      </c>
      <c r="G95" s="47">
        <v>1</v>
      </c>
      <c r="H95" s="1" t="s">
        <v>17</v>
      </c>
      <c r="I95" s="1" t="s">
        <v>16</v>
      </c>
      <c r="J95" s="1" t="s">
        <v>231</v>
      </c>
      <c r="K95" s="1" t="s">
        <v>474</v>
      </c>
      <c r="L95" s="7">
        <v>12</v>
      </c>
    </row>
    <row r="96" spans="1:12" ht="39.950000000000003" customHeight="1" x14ac:dyDescent="0.25">
      <c r="A96" s="48" t="s">
        <v>439</v>
      </c>
      <c r="B96" s="46">
        <v>1</v>
      </c>
      <c r="C96" s="1" t="s">
        <v>345</v>
      </c>
      <c r="D96" s="44">
        <v>25321307</v>
      </c>
      <c r="E96" s="7" t="s">
        <v>276</v>
      </c>
      <c r="F96" s="11">
        <v>7194832</v>
      </c>
      <c r="G96" s="47">
        <v>1</v>
      </c>
      <c r="H96" s="1" t="s">
        <v>11</v>
      </c>
      <c r="I96" s="1" t="s">
        <v>4</v>
      </c>
      <c r="J96" s="1" t="s">
        <v>231</v>
      </c>
      <c r="K96" s="1" t="s">
        <v>474</v>
      </c>
      <c r="L96" s="7">
        <v>61</v>
      </c>
    </row>
    <row r="97" spans="1:12" ht="39.950000000000003" customHeight="1" x14ac:dyDescent="0.25">
      <c r="A97" s="48" t="s">
        <v>439</v>
      </c>
      <c r="B97" s="46">
        <v>0</v>
      </c>
      <c r="C97" s="1" t="s">
        <v>345</v>
      </c>
      <c r="D97" s="44">
        <v>25321307</v>
      </c>
      <c r="E97" s="7" t="s">
        <v>276</v>
      </c>
      <c r="F97" s="67">
        <v>6926531</v>
      </c>
      <c r="G97" s="47">
        <v>1</v>
      </c>
      <c r="H97" s="1" t="s">
        <v>17</v>
      </c>
      <c r="I97" s="1" t="s">
        <v>16</v>
      </c>
      <c r="J97" s="1" t="s">
        <v>231</v>
      </c>
      <c r="K97" s="1" t="s">
        <v>474</v>
      </c>
      <c r="L97" s="7">
        <v>30</v>
      </c>
    </row>
    <row r="98" spans="1:12" ht="39.950000000000003" customHeight="1" x14ac:dyDescent="0.25">
      <c r="A98" s="48" t="s">
        <v>439</v>
      </c>
      <c r="B98" s="46">
        <v>1</v>
      </c>
      <c r="C98" s="49" t="s">
        <v>59</v>
      </c>
      <c r="D98" s="44">
        <v>71209212</v>
      </c>
      <c r="E98" s="1" t="s">
        <v>279</v>
      </c>
      <c r="F98" s="11">
        <v>6341305</v>
      </c>
      <c r="G98" s="47">
        <v>1</v>
      </c>
      <c r="H98" s="1" t="s">
        <v>19</v>
      </c>
      <c r="I98" s="1" t="s">
        <v>27</v>
      </c>
      <c r="J98" s="1" t="s">
        <v>230</v>
      </c>
      <c r="K98" s="1" t="s">
        <v>474</v>
      </c>
      <c r="L98" s="7">
        <v>53</v>
      </c>
    </row>
    <row r="99" spans="1:12" ht="39.950000000000003" customHeight="1" x14ac:dyDescent="0.25">
      <c r="A99" s="48" t="s">
        <v>439</v>
      </c>
      <c r="B99" s="46">
        <v>0</v>
      </c>
      <c r="C99" s="49" t="s">
        <v>60</v>
      </c>
      <c r="D99" s="44">
        <v>25755277</v>
      </c>
      <c r="E99" s="1" t="s">
        <v>275</v>
      </c>
      <c r="F99" s="11">
        <v>5513149</v>
      </c>
      <c r="G99" s="61">
        <v>1</v>
      </c>
      <c r="H99" s="1" t="s">
        <v>45</v>
      </c>
      <c r="I99" s="1" t="s">
        <v>23</v>
      </c>
      <c r="J99" s="1" t="s">
        <v>232</v>
      </c>
      <c r="K99" s="1" t="s">
        <v>477</v>
      </c>
      <c r="L99" s="45">
        <v>14</v>
      </c>
    </row>
    <row r="100" spans="1:12" ht="39.950000000000003" customHeight="1" x14ac:dyDescent="0.25">
      <c r="A100" s="48" t="s">
        <v>439</v>
      </c>
      <c r="B100" s="46">
        <v>0</v>
      </c>
      <c r="C100" s="49" t="s">
        <v>60</v>
      </c>
      <c r="D100" s="44">
        <v>25755277</v>
      </c>
      <c r="E100" s="1" t="s">
        <v>275</v>
      </c>
      <c r="F100" s="11">
        <v>9400991</v>
      </c>
      <c r="G100" s="47">
        <v>1</v>
      </c>
      <c r="H100" s="1" t="s">
        <v>52</v>
      </c>
      <c r="I100" s="1" t="s">
        <v>53</v>
      </c>
      <c r="J100" s="1" t="s">
        <v>232</v>
      </c>
      <c r="K100" s="1" t="s">
        <v>477</v>
      </c>
      <c r="L100" s="45">
        <v>4</v>
      </c>
    </row>
    <row r="101" spans="1:12" ht="39.950000000000003" customHeight="1" x14ac:dyDescent="0.25">
      <c r="A101" s="48" t="s">
        <v>439</v>
      </c>
      <c r="B101" s="46">
        <v>0</v>
      </c>
      <c r="C101" s="49" t="s">
        <v>60</v>
      </c>
      <c r="D101" s="44">
        <v>25755277</v>
      </c>
      <c r="E101" s="1" t="s">
        <v>275</v>
      </c>
      <c r="F101" s="11">
        <v>6110475</v>
      </c>
      <c r="G101" s="47">
        <v>1</v>
      </c>
      <c r="H101" s="1" t="s">
        <v>10</v>
      </c>
      <c r="I101" s="1" t="s">
        <v>53</v>
      </c>
      <c r="J101" s="1" t="s">
        <v>232</v>
      </c>
      <c r="K101" s="1" t="s">
        <v>477</v>
      </c>
      <c r="L101" s="45">
        <v>11.5</v>
      </c>
    </row>
    <row r="102" spans="1:12" ht="39.950000000000003" customHeight="1" x14ac:dyDescent="0.25">
      <c r="A102" s="48" t="s">
        <v>439</v>
      </c>
      <c r="B102" s="46">
        <v>1</v>
      </c>
      <c r="C102" s="49" t="s">
        <v>336</v>
      </c>
      <c r="D102" s="44">
        <v>45770433</v>
      </c>
      <c r="E102" s="1" t="s">
        <v>275</v>
      </c>
      <c r="F102" s="11">
        <v>2532222</v>
      </c>
      <c r="G102" s="47">
        <v>1</v>
      </c>
      <c r="H102" s="1" t="s">
        <v>11</v>
      </c>
      <c r="I102" s="1" t="s">
        <v>16</v>
      </c>
      <c r="J102" s="1" t="s">
        <v>229</v>
      </c>
      <c r="K102" s="1" t="s">
        <v>474</v>
      </c>
      <c r="L102" s="7">
        <v>8</v>
      </c>
    </row>
    <row r="103" spans="1:12" ht="39.950000000000003" customHeight="1" x14ac:dyDescent="0.25">
      <c r="A103" s="48" t="s">
        <v>439</v>
      </c>
      <c r="B103" s="46">
        <v>1</v>
      </c>
      <c r="C103" s="1" t="s">
        <v>450</v>
      </c>
      <c r="D103" s="44" t="s">
        <v>451</v>
      </c>
      <c r="E103" s="1" t="s">
        <v>275</v>
      </c>
      <c r="F103" s="50">
        <v>5778926</v>
      </c>
      <c r="G103" s="47">
        <v>1</v>
      </c>
      <c r="H103" s="1" t="s">
        <v>10</v>
      </c>
      <c r="I103" s="1" t="s">
        <v>16</v>
      </c>
      <c r="J103" s="1" t="s">
        <v>237</v>
      </c>
      <c r="K103" s="1" t="s">
        <v>477</v>
      </c>
      <c r="L103" s="45">
        <v>4.2</v>
      </c>
    </row>
    <row r="104" spans="1:12" ht="39.950000000000003" customHeight="1" x14ac:dyDescent="0.25">
      <c r="A104" s="48" t="s">
        <v>439</v>
      </c>
      <c r="B104" s="46">
        <v>0</v>
      </c>
      <c r="C104" s="1" t="s">
        <v>350</v>
      </c>
      <c r="D104" s="44">
        <v>22838457</v>
      </c>
      <c r="E104" s="1" t="s">
        <v>275</v>
      </c>
      <c r="F104" s="11">
        <v>8532204</v>
      </c>
      <c r="G104" s="47">
        <v>1</v>
      </c>
      <c r="H104" s="1" t="s">
        <v>7</v>
      </c>
      <c r="I104" s="1" t="s">
        <v>16</v>
      </c>
      <c r="J104" s="1" t="s">
        <v>233</v>
      </c>
      <c r="K104" s="1" t="s">
        <v>477</v>
      </c>
      <c r="L104" s="45">
        <v>3.3</v>
      </c>
    </row>
    <row r="105" spans="1:12" ht="39.950000000000003" customHeight="1" x14ac:dyDescent="0.25">
      <c r="A105" s="48" t="s">
        <v>439</v>
      </c>
      <c r="B105" s="46">
        <v>1</v>
      </c>
      <c r="C105" s="1" t="s">
        <v>350</v>
      </c>
      <c r="D105" s="44">
        <v>22838457</v>
      </c>
      <c r="E105" s="1" t="s">
        <v>275</v>
      </c>
      <c r="F105" s="11">
        <v>7521946</v>
      </c>
      <c r="G105" s="47">
        <v>1</v>
      </c>
      <c r="H105" s="1" t="s">
        <v>8</v>
      </c>
      <c r="I105" s="1" t="s">
        <v>16</v>
      </c>
      <c r="J105" s="1" t="s">
        <v>233</v>
      </c>
      <c r="K105" s="1" t="s">
        <v>477</v>
      </c>
      <c r="L105" s="66">
        <v>3.3</v>
      </c>
    </row>
    <row r="106" spans="1:12" ht="39.950000000000003" customHeight="1" x14ac:dyDescent="0.25">
      <c r="A106" s="48" t="s">
        <v>439</v>
      </c>
      <c r="B106" s="46">
        <v>1</v>
      </c>
      <c r="C106" s="1" t="s">
        <v>458</v>
      </c>
      <c r="D106" s="44" t="s">
        <v>455</v>
      </c>
      <c r="E106" s="7" t="s">
        <v>279</v>
      </c>
      <c r="F106" s="50">
        <v>9186406</v>
      </c>
      <c r="G106" s="47">
        <v>0</v>
      </c>
      <c r="H106" s="1" t="s">
        <v>17</v>
      </c>
      <c r="I106" s="1" t="s">
        <v>12</v>
      </c>
      <c r="J106" s="1" t="s">
        <v>243</v>
      </c>
      <c r="K106" s="1" t="s">
        <v>477</v>
      </c>
      <c r="L106" s="45">
        <v>2</v>
      </c>
    </row>
    <row r="107" spans="1:12" ht="39.950000000000003" customHeight="1" x14ac:dyDescent="0.25">
      <c r="A107" s="48" t="s">
        <v>439</v>
      </c>
      <c r="B107" s="46">
        <v>1</v>
      </c>
      <c r="C107" s="1" t="s">
        <v>458</v>
      </c>
      <c r="D107" s="44" t="s">
        <v>455</v>
      </c>
      <c r="E107" s="7" t="s">
        <v>279</v>
      </c>
      <c r="F107" s="50">
        <v>9186406</v>
      </c>
      <c r="G107" s="47">
        <v>1</v>
      </c>
      <c r="H107" s="1" t="s">
        <v>17</v>
      </c>
      <c r="I107" s="1" t="s">
        <v>12</v>
      </c>
      <c r="J107" s="1" t="s">
        <v>243</v>
      </c>
      <c r="K107" s="1" t="s">
        <v>474</v>
      </c>
      <c r="L107" s="7">
        <v>5</v>
      </c>
    </row>
    <row r="108" spans="1:12" ht="39.950000000000003" customHeight="1" x14ac:dyDescent="0.25">
      <c r="A108" s="48" t="s">
        <v>439</v>
      </c>
      <c r="B108" s="91"/>
      <c r="C108" s="1" t="s">
        <v>495</v>
      </c>
      <c r="D108" s="44" t="s">
        <v>496</v>
      </c>
      <c r="E108" s="7" t="s">
        <v>279</v>
      </c>
      <c r="F108" s="50" t="s">
        <v>447</v>
      </c>
      <c r="G108" s="92"/>
      <c r="H108" s="1" t="s">
        <v>17</v>
      </c>
      <c r="I108" s="1" t="s">
        <v>12</v>
      </c>
      <c r="J108" s="1" t="s">
        <v>231</v>
      </c>
      <c r="K108" s="93" t="s">
        <v>474</v>
      </c>
      <c r="L108" s="45">
        <v>4</v>
      </c>
    </row>
    <row r="109" spans="1:12" ht="39.950000000000003" customHeight="1" x14ac:dyDescent="0.25">
      <c r="A109" s="48" t="s">
        <v>439</v>
      </c>
      <c r="B109" s="46">
        <v>1</v>
      </c>
      <c r="C109" s="49" t="s">
        <v>295</v>
      </c>
      <c r="D109" s="44">
        <v>60460202</v>
      </c>
      <c r="E109" s="1" t="s">
        <v>275</v>
      </c>
      <c r="F109" s="11">
        <v>4854009</v>
      </c>
      <c r="G109" s="47">
        <v>1</v>
      </c>
      <c r="H109" s="1" t="s">
        <v>51</v>
      </c>
      <c r="I109" s="1" t="s">
        <v>42</v>
      </c>
      <c r="J109" s="1" t="s">
        <v>241</v>
      </c>
      <c r="K109" s="1" t="s">
        <v>477</v>
      </c>
      <c r="L109" s="45">
        <v>1.95</v>
      </c>
    </row>
    <row r="110" spans="1:12" ht="39.950000000000003" customHeight="1" x14ac:dyDescent="0.25">
      <c r="A110" s="48" t="s">
        <v>439</v>
      </c>
      <c r="B110" s="46">
        <v>1</v>
      </c>
      <c r="C110" s="49" t="s">
        <v>61</v>
      </c>
      <c r="D110" s="44">
        <v>47019735</v>
      </c>
      <c r="E110" s="1" t="s">
        <v>279</v>
      </c>
      <c r="F110" s="11">
        <v>5808925</v>
      </c>
      <c r="G110" s="47">
        <v>1</v>
      </c>
      <c r="H110" s="1" t="s">
        <v>45</v>
      </c>
      <c r="I110" s="1" t="s">
        <v>23</v>
      </c>
      <c r="J110" s="1" t="s">
        <v>236</v>
      </c>
      <c r="K110" s="1" t="s">
        <v>477</v>
      </c>
      <c r="L110" s="45">
        <v>1</v>
      </c>
    </row>
    <row r="111" spans="1:12" ht="39.950000000000003" customHeight="1" x14ac:dyDescent="0.25">
      <c r="A111" s="48" t="s">
        <v>439</v>
      </c>
      <c r="B111" s="46">
        <v>1</v>
      </c>
      <c r="C111" s="49" t="s">
        <v>459</v>
      </c>
      <c r="D111" s="44" t="s">
        <v>460</v>
      </c>
      <c r="E111" s="1" t="s">
        <v>277</v>
      </c>
      <c r="F111" s="67">
        <v>9548170</v>
      </c>
      <c r="G111" s="47">
        <v>1</v>
      </c>
      <c r="H111" s="1" t="s">
        <v>62</v>
      </c>
      <c r="I111" s="1" t="s">
        <v>23</v>
      </c>
      <c r="J111" s="1" t="s">
        <v>241</v>
      </c>
      <c r="K111" s="1" t="s">
        <v>477</v>
      </c>
      <c r="L111" s="45">
        <v>5.51</v>
      </c>
    </row>
    <row r="112" spans="1:12" ht="39.950000000000003" customHeight="1" x14ac:dyDescent="0.25">
      <c r="A112" s="48" t="s">
        <v>439</v>
      </c>
      <c r="B112" s="46">
        <v>1</v>
      </c>
      <c r="C112" s="49" t="s">
        <v>245</v>
      </c>
      <c r="D112" s="44">
        <v>62931270</v>
      </c>
      <c r="E112" s="1" t="s">
        <v>277</v>
      </c>
      <c r="F112" s="11">
        <v>6734853</v>
      </c>
      <c r="G112" s="47">
        <v>0</v>
      </c>
      <c r="H112" s="1" t="s">
        <v>17</v>
      </c>
      <c r="I112" s="1" t="s">
        <v>6</v>
      </c>
      <c r="J112" s="1" t="s">
        <v>241</v>
      </c>
      <c r="K112" s="1" t="s">
        <v>477</v>
      </c>
      <c r="L112" s="45">
        <v>0.97</v>
      </c>
    </row>
    <row r="113" spans="1:12" ht="39.950000000000003" customHeight="1" x14ac:dyDescent="0.25">
      <c r="A113" s="48" t="s">
        <v>439</v>
      </c>
      <c r="B113" s="46">
        <v>1</v>
      </c>
      <c r="C113" s="49" t="s">
        <v>245</v>
      </c>
      <c r="D113" s="44">
        <v>62931270</v>
      </c>
      <c r="E113" s="1" t="s">
        <v>277</v>
      </c>
      <c r="F113" s="11">
        <v>6734853</v>
      </c>
      <c r="G113" s="47">
        <v>1</v>
      </c>
      <c r="H113" s="1" t="s">
        <v>17</v>
      </c>
      <c r="I113" s="1" t="s">
        <v>6</v>
      </c>
      <c r="J113" s="1" t="s">
        <v>241</v>
      </c>
      <c r="K113" s="1" t="s">
        <v>474</v>
      </c>
      <c r="L113" s="7">
        <v>2</v>
      </c>
    </row>
    <row r="114" spans="1:12" ht="39.950000000000003" customHeight="1" x14ac:dyDescent="0.25">
      <c r="A114" s="48" t="s">
        <v>439</v>
      </c>
      <c r="B114" s="46">
        <v>0</v>
      </c>
      <c r="C114" s="49" t="s">
        <v>245</v>
      </c>
      <c r="D114" s="44">
        <v>62931270</v>
      </c>
      <c r="E114" s="1" t="s">
        <v>277</v>
      </c>
      <c r="F114" s="11">
        <v>8614823</v>
      </c>
      <c r="G114" s="47">
        <v>1</v>
      </c>
      <c r="H114" s="1" t="s">
        <v>35</v>
      </c>
      <c r="I114" s="1" t="s">
        <v>6</v>
      </c>
      <c r="J114" s="1" t="s">
        <v>241</v>
      </c>
      <c r="K114" s="1" t="s">
        <v>474</v>
      </c>
      <c r="L114" s="7">
        <v>3</v>
      </c>
    </row>
    <row r="115" spans="1:12" ht="39.950000000000003" customHeight="1" x14ac:dyDescent="0.25">
      <c r="A115" s="48" t="s">
        <v>439</v>
      </c>
      <c r="B115" s="46">
        <v>0</v>
      </c>
      <c r="C115" s="49" t="s">
        <v>63</v>
      </c>
      <c r="D115" s="44">
        <v>42744326</v>
      </c>
      <c r="E115" s="1" t="s">
        <v>277</v>
      </c>
      <c r="F115" s="11">
        <v>7635375</v>
      </c>
      <c r="G115" s="47">
        <v>1</v>
      </c>
      <c r="H115" s="1" t="s">
        <v>19</v>
      </c>
      <c r="I115" s="1" t="s">
        <v>16</v>
      </c>
      <c r="J115" s="1" t="s">
        <v>256</v>
      </c>
      <c r="K115" s="1" t="s">
        <v>474</v>
      </c>
      <c r="L115" s="7">
        <v>30</v>
      </c>
    </row>
    <row r="116" spans="1:12" ht="39.950000000000003" customHeight="1" x14ac:dyDescent="0.25">
      <c r="A116" s="48" t="s">
        <v>439</v>
      </c>
      <c r="B116" s="46">
        <v>1</v>
      </c>
      <c r="C116" s="49" t="s">
        <v>63</v>
      </c>
      <c r="D116" s="44">
        <v>42744326</v>
      </c>
      <c r="E116" s="1" t="s">
        <v>277</v>
      </c>
      <c r="F116" s="11">
        <v>1176212</v>
      </c>
      <c r="G116" s="47">
        <v>1</v>
      </c>
      <c r="H116" s="1" t="s">
        <v>15</v>
      </c>
      <c r="I116" s="1" t="s">
        <v>16</v>
      </c>
      <c r="J116" s="1" t="s">
        <v>243</v>
      </c>
      <c r="K116" s="1" t="s">
        <v>477</v>
      </c>
      <c r="L116" s="45">
        <v>10.25</v>
      </c>
    </row>
    <row r="117" spans="1:12" ht="39.950000000000003" customHeight="1" x14ac:dyDescent="0.25">
      <c r="A117" s="48" t="s">
        <v>439</v>
      </c>
      <c r="B117" s="46">
        <v>0</v>
      </c>
      <c r="C117" s="49" t="s">
        <v>63</v>
      </c>
      <c r="D117" s="44">
        <v>42744326</v>
      </c>
      <c r="E117" s="1" t="s">
        <v>277</v>
      </c>
      <c r="F117" s="11">
        <v>9590483</v>
      </c>
      <c r="G117" s="47">
        <v>1</v>
      </c>
      <c r="H117" s="1" t="s">
        <v>45</v>
      </c>
      <c r="I117" s="1" t="s">
        <v>23</v>
      </c>
      <c r="J117" s="1" t="s">
        <v>235</v>
      </c>
      <c r="K117" s="1" t="s">
        <v>477</v>
      </c>
      <c r="L117" s="45">
        <v>4.75</v>
      </c>
    </row>
    <row r="118" spans="1:12" ht="39.950000000000003" customHeight="1" x14ac:dyDescent="0.25">
      <c r="A118" s="48" t="s">
        <v>439</v>
      </c>
      <c r="B118" s="46">
        <v>0</v>
      </c>
      <c r="C118" s="49" t="s">
        <v>63</v>
      </c>
      <c r="D118" s="44">
        <v>42744326</v>
      </c>
      <c r="E118" s="1" t="s">
        <v>277</v>
      </c>
      <c r="F118" s="11">
        <v>3786459</v>
      </c>
      <c r="G118" s="47">
        <v>1</v>
      </c>
      <c r="H118" s="1" t="s">
        <v>22</v>
      </c>
      <c r="I118" s="1" t="s">
        <v>23</v>
      </c>
      <c r="J118" s="1" t="s">
        <v>235</v>
      </c>
      <c r="K118" s="1" t="s">
        <v>474</v>
      </c>
      <c r="L118" s="7">
        <v>40</v>
      </c>
    </row>
    <row r="119" spans="1:12" ht="39.950000000000003" customHeight="1" x14ac:dyDescent="0.25">
      <c r="A119" s="48" t="s">
        <v>439</v>
      </c>
      <c r="B119" s="46">
        <v>0</v>
      </c>
      <c r="C119" s="49" t="s">
        <v>63</v>
      </c>
      <c r="D119" s="44">
        <v>42744326</v>
      </c>
      <c r="E119" s="1" t="s">
        <v>277</v>
      </c>
      <c r="F119" s="11">
        <v>8259280</v>
      </c>
      <c r="G119" s="47">
        <v>1</v>
      </c>
      <c r="H119" s="1" t="s">
        <v>7</v>
      </c>
      <c r="I119" s="1" t="s">
        <v>32</v>
      </c>
      <c r="J119" s="1" t="s">
        <v>229</v>
      </c>
      <c r="K119" s="1" t="s">
        <v>477</v>
      </c>
      <c r="L119" s="45">
        <v>4.0999999999999996</v>
      </c>
    </row>
    <row r="120" spans="1:12" ht="39.950000000000003" customHeight="1" x14ac:dyDescent="0.25">
      <c r="A120" s="48" t="s">
        <v>439</v>
      </c>
      <c r="B120" s="46">
        <v>0</v>
      </c>
      <c r="C120" s="49" t="s">
        <v>63</v>
      </c>
      <c r="D120" s="44">
        <v>42744326</v>
      </c>
      <c r="E120" s="1" t="s">
        <v>277</v>
      </c>
      <c r="F120" s="11">
        <v>3786619</v>
      </c>
      <c r="G120" s="47">
        <v>1</v>
      </c>
      <c r="H120" s="1" t="s">
        <v>13</v>
      </c>
      <c r="I120" s="1" t="s">
        <v>32</v>
      </c>
      <c r="J120" s="1" t="s">
        <v>229</v>
      </c>
      <c r="K120" s="1" t="s">
        <v>474</v>
      </c>
      <c r="L120" s="7">
        <v>14</v>
      </c>
    </row>
    <row r="121" spans="1:12" ht="39.950000000000003" customHeight="1" x14ac:dyDescent="0.25">
      <c r="A121" s="48" t="s">
        <v>439</v>
      </c>
      <c r="B121" s="46">
        <v>0</v>
      </c>
      <c r="C121" s="49" t="s">
        <v>63</v>
      </c>
      <c r="D121" s="44">
        <v>42744326</v>
      </c>
      <c r="E121" s="1" t="s">
        <v>277</v>
      </c>
      <c r="F121" s="11">
        <v>1632714</v>
      </c>
      <c r="G121" s="47">
        <v>1</v>
      </c>
      <c r="H121" s="1" t="s">
        <v>11</v>
      </c>
      <c r="I121" s="1" t="s">
        <v>4</v>
      </c>
      <c r="J121" s="1" t="s">
        <v>234</v>
      </c>
      <c r="K121" s="1" t="s">
        <v>474</v>
      </c>
      <c r="L121" s="7">
        <v>20</v>
      </c>
    </row>
    <row r="122" spans="1:12" ht="39.950000000000003" customHeight="1" x14ac:dyDescent="0.25">
      <c r="A122" s="48" t="s">
        <v>439</v>
      </c>
      <c r="B122" s="46">
        <v>0</v>
      </c>
      <c r="C122" s="49" t="s">
        <v>63</v>
      </c>
      <c r="D122" s="44">
        <v>42744326</v>
      </c>
      <c r="E122" s="1" t="s">
        <v>277</v>
      </c>
      <c r="F122" s="11">
        <v>8823760</v>
      </c>
      <c r="G122" s="47">
        <v>1</v>
      </c>
      <c r="H122" s="1" t="s">
        <v>10</v>
      </c>
      <c r="I122" s="1" t="s">
        <v>42</v>
      </c>
      <c r="J122" s="1" t="s">
        <v>257</v>
      </c>
      <c r="K122" s="1" t="s">
        <v>477</v>
      </c>
      <c r="L122" s="45">
        <v>2.5</v>
      </c>
    </row>
    <row r="123" spans="1:12" ht="39.950000000000003" customHeight="1" x14ac:dyDescent="0.25">
      <c r="A123" s="48" t="s">
        <v>439</v>
      </c>
      <c r="B123" s="46">
        <v>0</v>
      </c>
      <c r="C123" s="49" t="s">
        <v>63</v>
      </c>
      <c r="D123" s="44">
        <v>42744326</v>
      </c>
      <c r="E123" s="1" t="s">
        <v>277</v>
      </c>
      <c r="F123" s="11">
        <v>5433195</v>
      </c>
      <c r="G123" s="47">
        <v>1</v>
      </c>
      <c r="H123" s="1" t="s">
        <v>46</v>
      </c>
      <c r="I123" s="1" t="s">
        <v>32</v>
      </c>
      <c r="J123" s="1" t="s">
        <v>255</v>
      </c>
      <c r="K123" s="1" t="s">
        <v>477</v>
      </c>
      <c r="L123" s="45">
        <v>9.5</v>
      </c>
    </row>
    <row r="124" spans="1:12" ht="39.950000000000003" customHeight="1" x14ac:dyDescent="0.25">
      <c r="A124" s="48" t="s">
        <v>439</v>
      </c>
      <c r="B124" s="46">
        <v>1</v>
      </c>
      <c r="C124" s="49" t="s">
        <v>64</v>
      </c>
      <c r="D124" s="44">
        <v>40229939</v>
      </c>
      <c r="E124" s="1" t="s">
        <v>277</v>
      </c>
      <c r="F124" s="11">
        <v>4396664</v>
      </c>
      <c r="G124" s="47">
        <v>1</v>
      </c>
      <c r="H124" s="1" t="s">
        <v>15</v>
      </c>
      <c r="I124" s="1" t="s">
        <v>16</v>
      </c>
      <c r="J124" s="1" t="s">
        <v>233</v>
      </c>
      <c r="K124" s="1" t="s">
        <v>477</v>
      </c>
      <c r="L124" s="45">
        <v>13.2</v>
      </c>
    </row>
    <row r="125" spans="1:12" ht="39.950000000000003" customHeight="1" x14ac:dyDescent="0.25">
      <c r="A125" s="48" t="s">
        <v>439</v>
      </c>
      <c r="B125" s="46">
        <v>0</v>
      </c>
      <c r="C125" s="1" t="s">
        <v>351</v>
      </c>
      <c r="D125" s="44">
        <v>24798983</v>
      </c>
      <c r="E125" s="1" t="s">
        <v>275</v>
      </c>
      <c r="F125" s="11">
        <v>1923388</v>
      </c>
      <c r="G125" s="47">
        <v>1</v>
      </c>
      <c r="H125" s="1" t="s">
        <v>65</v>
      </c>
      <c r="I125" s="1" t="s">
        <v>12</v>
      </c>
      <c r="J125" s="1" t="s">
        <v>237</v>
      </c>
      <c r="K125" s="1" t="s">
        <v>477</v>
      </c>
      <c r="L125" s="45">
        <v>0.7</v>
      </c>
    </row>
    <row r="126" spans="1:12" ht="39.950000000000003" customHeight="1" x14ac:dyDescent="0.25">
      <c r="A126" s="48" t="s">
        <v>439</v>
      </c>
      <c r="B126" s="46">
        <v>0</v>
      </c>
      <c r="C126" s="1" t="s">
        <v>351</v>
      </c>
      <c r="D126" s="44">
        <v>24798983</v>
      </c>
      <c r="E126" s="1" t="s">
        <v>275</v>
      </c>
      <c r="F126" s="11">
        <v>9062346</v>
      </c>
      <c r="G126" s="47">
        <v>1</v>
      </c>
      <c r="H126" s="1" t="s">
        <v>9</v>
      </c>
      <c r="I126" s="1" t="s">
        <v>12</v>
      </c>
      <c r="J126" s="1" t="s">
        <v>237</v>
      </c>
      <c r="K126" s="1" t="s">
        <v>477</v>
      </c>
      <c r="L126" s="45">
        <v>2</v>
      </c>
    </row>
    <row r="127" spans="1:12" ht="39.950000000000003" customHeight="1" x14ac:dyDescent="0.25">
      <c r="A127" s="48" t="s">
        <v>439</v>
      </c>
      <c r="B127" s="46">
        <v>1</v>
      </c>
      <c r="C127" s="1" t="s">
        <v>351</v>
      </c>
      <c r="D127" s="44">
        <v>24798983</v>
      </c>
      <c r="E127" s="1" t="s">
        <v>275</v>
      </c>
      <c r="F127" s="11">
        <v>1239052</v>
      </c>
      <c r="G127" s="47">
        <v>1</v>
      </c>
      <c r="H127" s="1" t="s">
        <v>15</v>
      </c>
      <c r="I127" s="1" t="s">
        <v>16</v>
      </c>
      <c r="J127" s="1" t="s">
        <v>237</v>
      </c>
      <c r="K127" s="1" t="s">
        <v>477</v>
      </c>
      <c r="L127" s="45">
        <v>10</v>
      </c>
    </row>
    <row r="128" spans="1:12" ht="39.950000000000003" customHeight="1" x14ac:dyDescent="0.25">
      <c r="A128" s="48" t="s">
        <v>439</v>
      </c>
      <c r="B128" s="46">
        <v>1</v>
      </c>
      <c r="C128" s="49" t="s">
        <v>296</v>
      </c>
      <c r="D128" s="44">
        <v>26543150</v>
      </c>
      <c r="E128" s="1" t="s">
        <v>275</v>
      </c>
      <c r="F128" s="11">
        <v>9880924</v>
      </c>
      <c r="G128" s="47">
        <v>1</v>
      </c>
      <c r="H128" s="1" t="s">
        <v>3</v>
      </c>
      <c r="I128" s="1" t="s">
        <v>16</v>
      </c>
      <c r="J128" s="1" t="s">
        <v>229</v>
      </c>
      <c r="K128" s="1" t="s">
        <v>475</v>
      </c>
      <c r="L128" s="78">
        <v>4500</v>
      </c>
    </row>
    <row r="129" spans="1:12" ht="39.950000000000003" customHeight="1" x14ac:dyDescent="0.25">
      <c r="A129" s="48" t="s">
        <v>439</v>
      </c>
      <c r="B129" s="46">
        <v>0</v>
      </c>
      <c r="C129" s="49" t="s">
        <v>246</v>
      </c>
      <c r="D129" s="44">
        <v>61924261</v>
      </c>
      <c r="E129" s="1" t="s">
        <v>275</v>
      </c>
      <c r="F129" s="11">
        <v>7753589</v>
      </c>
      <c r="G129" s="47">
        <v>1</v>
      </c>
      <c r="H129" s="1" t="s">
        <v>49</v>
      </c>
      <c r="I129" s="1" t="s">
        <v>50</v>
      </c>
      <c r="J129" s="1" t="s">
        <v>229</v>
      </c>
      <c r="K129" s="1" t="s">
        <v>477</v>
      </c>
      <c r="L129" s="45">
        <v>5.5</v>
      </c>
    </row>
    <row r="130" spans="1:12" ht="39.950000000000003" customHeight="1" x14ac:dyDescent="0.25">
      <c r="A130" s="48" t="s">
        <v>439</v>
      </c>
      <c r="B130" s="46">
        <v>1</v>
      </c>
      <c r="C130" s="49" t="s">
        <v>246</v>
      </c>
      <c r="D130" s="44">
        <v>61924261</v>
      </c>
      <c r="E130" s="1" t="s">
        <v>275</v>
      </c>
      <c r="F130" s="11">
        <v>2513818</v>
      </c>
      <c r="G130" s="47">
        <v>1</v>
      </c>
      <c r="H130" s="1" t="s">
        <v>5</v>
      </c>
      <c r="I130" s="1" t="s">
        <v>6</v>
      </c>
      <c r="J130" s="1" t="s">
        <v>229</v>
      </c>
      <c r="K130" s="1" t="s">
        <v>477</v>
      </c>
      <c r="L130" s="45">
        <v>4.7</v>
      </c>
    </row>
    <row r="131" spans="1:12" ht="39.950000000000003" customHeight="1" x14ac:dyDescent="0.25">
      <c r="A131" s="48" t="s">
        <v>439</v>
      </c>
      <c r="B131" s="46">
        <v>0</v>
      </c>
      <c r="C131" s="1" t="s">
        <v>352</v>
      </c>
      <c r="D131" s="44">
        <v>24198412</v>
      </c>
      <c r="E131" s="1" t="s">
        <v>275</v>
      </c>
      <c r="F131" s="11">
        <v>5925410</v>
      </c>
      <c r="G131" s="47">
        <v>1</v>
      </c>
      <c r="H131" s="1" t="s">
        <v>7</v>
      </c>
      <c r="I131" s="1" t="s">
        <v>12</v>
      </c>
      <c r="J131" s="1" t="s">
        <v>237</v>
      </c>
      <c r="K131" s="1" t="s">
        <v>477</v>
      </c>
      <c r="L131" s="45">
        <v>8</v>
      </c>
    </row>
    <row r="132" spans="1:12" ht="39.950000000000003" customHeight="1" x14ac:dyDescent="0.25">
      <c r="A132" s="48" t="s">
        <v>439</v>
      </c>
      <c r="B132" s="46">
        <v>0</v>
      </c>
      <c r="C132" s="1" t="s">
        <v>352</v>
      </c>
      <c r="D132" s="44">
        <v>24198412</v>
      </c>
      <c r="E132" s="1" t="s">
        <v>275</v>
      </c>
      <c r="F132" s="11">
        <v>9206360</v>
      </c>
      <c r="G132" s="47">
        <v>1</v>
      </c>
      <c r="H132" s="1" t="s">
        <v>3</v>
      </c>
      <c r="I132" s="1" t="s">
        <v>12</v>
      </c>
      <c r="J132" s="1" t="s">
        <v>237</v>
      </c>
      <c r="K132" s="1" t="s">
        <v>475</v>
      </c>
      <c r="L132" s="78">
        <v>8200</v>
      </c>
    </row>
    <row r="133" spans="1:12" ht="39.950000000000003" customHeight="1" x14ac:dyDescent="0.25">
      <c r="A133" s="48" t="s">
        <v>439</v>
      </c>
      <c r="B133" s="46">
        <v>0</v>
      </c>
      <c r="C133" s="1" t="s">
        <v>352</v>
      </c>
      <c r="D133" s="44">
        <v>24198412</v>
      </c>
      <c r="E133" s="1" t="s">
        <v>275</v>
      </c>
      <c r="F133" s="11">
        <v>8388548</v>
      </c>
      <c r="G133" s="47">
        <v>1</v>
      </c>
      <c r="H133" s="1" t="s">
        <v>46</v>
      </c>
      <c r="I133" s="1" t="s">
        <v>12</v>
      </c>
      <c r="J133" s="1" t="s">
        <v>237</v>
      </c>
      <c r="K133" s="1" t="s">
        <v>477</v>
      </c>
      <c r="L133" s="45">
        <v>2.65</v>
      </c>
    </row>
    <row r="134" spans="1:12" ht="39.950000000000003" customHeight="1" x14ac:dyDescent="0.25">
      <c r="A134" s="48" t="s">
        <v>439</v>
      </c>
      <c r="B134" s="46">
        <v>1</v>
      </c>
      <c r="C134" s="49" t="s">
        <v>66</v>
      </c>
      <c r="D134" s="44">
        <v>26599481</v>
      </c>
      <c r="E134" s="1" t="s">
        <v>275</v>
      </c>
      <c r="F134" s="11">
        <v>2016414</v>
      </c>
      <c r="G134" s="47">
        <v>1</v>
      </c>
      <c r="H134" s="1" t="s">
        <v>45</v>
      </c>
      <c r="I134" s="1" t="s">
        <v>23</v>
      </c>
      <c r="J134" s="1" t="s">
        <v>232</v>
      </c>
      <c r="K134" s="1" t="s">
        <v>477</v>
      </c>
      <c r="L134" s="45">
        <v>2</v>
      </c>
    </row>
    <row r="135" spans="1:12" ht="39.950000000000003" customHeight="1" x14ac:dyDescent="0.25">
      <c r="A135" s="48" t="s">
        <v>439</v>
      </c>
      <c r="B135" s="46">
        <v>1</v>
      </c>
      <c r="C135" s="51" t="s">
        <v>337</v>
      </c>
      <c r="D135" s="44" t="s">
        <v>384</v>
      </c>
      <c r="E135" s="1" t="s">
        <v>275</v>
      </c>
      <c r="F135" s="11">
        <v>5186488</v>
      </c>
      <c r="G135" s="47">
        <v>1</v>
      </c>
      <c r="H135" s="1" t="s">
        <v>10</v>
      </c>
      <c r="I135" s="1" t="s">
        <v>338</v>
      </c>
      <c r="J135" s="1" t="s">
        <v>234</v>
      </c>
      <c r="K135" s="1" t="s">
        <v>477</v>
      </c>
      <c r="L135" s="45">
        <v>2.5</v>
      </c>
    </row>
    <row r="136" spans="1:12" ht="39.950000000000003" customHeight="1" x14ac:dyDescent="0.25">
      <c r="A136" s="48" t="s">
        <v>439</v>
      </c>
      <c r="B136" s="94">
        <v>1</v>
      </c>
      <c r="C136" s="49" t="s">
        <v>442</v>
      </c>
      <c r="D136" s="52">
        <v>7043732</v>
      </c>
      <c r="E136" s="49" t="s">
        <v>275</v>
      </c>
      <c r="F136" s="50">
        <v>2594471</v>
      </c>
      <c r="G136" s="52">
        <v>1</v>
      </c>
      <c r="H136" s="49" t="s">
        <v>10</v>
      </c>
      <c r="I136" s="1" t="s">
        <v>76</v>
      </c>
      <c r="J136" s="1" t="s">
        <v>231</v>
      </c>
      <c r="K136" s="1" t="s">
        <v>477</v>
      </c>
      <c r="L136" s="45">
        <v>1.5</v>
      </c>
    </row>
    <row r="137" spans="1:12" ht="39.950000000000003" customHeight="1" x14ac:dyDescent="0.25">
      <c r="A137" s="48" t="s">
        <v>439</v>
      </c>
      <c r="B137" s="46">
        <v>1</v>
      </c>
      <c r="C137" s="49" t="s">
        <v>67</v>
      </c>
      <c r="D137" s="44">
        <v>48677752</v>
      </c>
      <c r="E137" s="1" t="s">
        <v>279</v>
      </c>
      <c r="F137" s="11">
        <v>5628151</v>
      </c>
      <c r="G137" s="47">
        <v>1</v>
      </c>
      <c r="H137" s="1" t="s">
        <v>13</v>
      </c>
      <c r="I137" s="1" t="s">
        <v>12</v>
      </c>
      <c r="J137" s="1" t="s">
        <v>229</v>
      </c>
      <c r="K137" s="1" t="s">
        <v>474</v>
      </c>
      <c r="L137" s="7">
        <v>83</v>
      </c>
    </row>
    <row r="138" spans="1:12" ht="39.950000000000003" customHeight="1" x14ac:dyDescent="0.25">
      <c r="A138" s="48" t="s">
        <v>439</v>
      </c>
      <c r="B138" s="46">
        <v>0</v>
      </c>
      <c r="C138" s="49" t="s">
        <v>67</v>
      </c>
      <c r="D138" s="44">
        <v>48677752</v>
      </c>
      <c r="E138" s="1" t="s">
        <v>279</v>
      </c>
      <c r="F138" s="11">
        <v>9406836</v>
      </c>
      <c r="G138" s="47">
        <v>1</v>
      </c>
      <c r="H138" s="1" t="s">
        <v>19</v>
      </c>
      <c r="I138" s="1" t="s">
        <v>16</v>
      </c>
      <c r="J138" s="1" t="s">
        <v>229</v>
      </c>
      <c r="K138" s="1" t="s">
        <v>474</v>
      </c>
      <c r="L138" s="7">
        <v>76</v>
      </c>
    </row>
    <row r="139" spans="1:12" ht="39.950000000000003" customHeight="1" x14ac:dyDescent="0.25">
      <c r="A139" s="48" t="s">
        <v>439</v>
      </c>
      <c r="B139" s="46">
        <v>0</v>
      </c>
      <c r="C139" s="49" t="s">
        <v>67</v>
      </c>
      <c r="D139" s="44">
        <v>48677752</v>
      </c>
      <c r="E139" s="1" t="s">
        <v>279</v>
      </c>
      <c r="F139" s="11">
        <v>9499988</v>
      </c>
      <c r="G139" s="47">
        <v>1</v>
      </c>
      <c r="H139" s="1" t="s">
        <v>30</v>
      </c>
      <c r="I139" s="1" t="s">
        <v>32</v>
      </c>
      <c r="J139" s="1" t="s">
        <v>229</v>
      </c>
      <c r="K139" s="1" t="s">
        <v>474</v>
      </c>
      <c r="L139" s="7">
        <v>14</v>
      </c>
    </row>
    <row r="140" spans="1:12" ht="39.950000000000003" customHeight="1" x14ac:dyDescent="0.25">
      <c r="A140" s="48" t="s">
        <v>439</v>
      </c>
      <c r="B140" s="46">
        <v>0</v>
      </c>
      <c r="C140" s="49" t="s">
        <v>67</v>
      </c>
      <c r="D140" s="44">
        <v>48677752</v>
      </c>
      <c r="E140" s="1" t="s">
        <v>279</v>
      </c>
      <c r="F140" s="11">
        <v>6899008</v>
      </c>
      <c r="G140" s="47">
        <v>1</v>
      </c>
      <c r="H140" s="1" t="s">
        <v>8</v>
      </c>
      <c r="I140" s="1" t="s">
        <v>32</v>
      </c>
      <c r="J140" s="1" t="s">
        <v>229</v>
      </c>
      <c r="K140" s="1" t="s">
        <v>477</v>
      </c>
      <c r="L140" s="45">
        <v>2.9</v>
      </c>
    </row>
    <row r="141" spans="1:12" ht="39.950000000000003" customHeight="1" x14ac:dyDescent="0.25">
      <c r="A141" s="48" t="s">
        <v>439</v>
      </c>
      <c r="B141" s="46">
        <v>1</v>
      </c>
      <c r="C141" s="49" t="s">
        <v>68</v>
      </c>
      <c r="D141" s="44">
        <v>61903302</v>
      </c>
      <c r="E141" s="1" t="s">
        <v>279</v>
      </c>
      <c r="F141" s="11">
        <v>1494851</v>
      </c>
      <c r="G141" s="47">
        <v>1</v>
      </c>
      <c r="H141" s="1" t="s">
        <v>19</v>
      </c>
      <c r="I141" s="1" t="s">
        <v>16</v>
      </c>
      <c r="J141" s="1" t="s">
        <v>228</v>
      </c>
      <c r="K141" s="1" t="s">
        <v>474</v>
      </c>
      <c r="L141" s="7">
        <v>35</v>
      </c>
    </row>
    <row r="142" spans="1:12" ht="39.950000000000003" customHeight="1" x14ac:dyDescent="0.25">
      <c r="A142" s="48" t="s">
        <v>439</v>
      </c>
      <c r="B142" s="46">
        <v>1</v>
      </c>
      <c r="C142" s="49" t="s">
        <v>69</v>
      </c>
      <c r="D142" s="44" t="s">
        <v>399</v>
      </c>
      <c r="E142" s="1" t="s">
        <v>279</v>
      </c>
      <c r="F142" s="11">
        <v>1178542</v>
      </c>
      <c r="G142" s="47">
        <v>1</v>
      </c>
      <c r="H142" s="1" t="s">
        <v>11</v>
      </c>
      <c r="I142" s="1" t="s">
        <v>4</v>
      </c>
      <c r="J142" s="1" t="s">
        <v>231</v>
      </c>
      <c r="K142" s="1" t="s">
        <v>474</v>
      </c>
      <c r="L142" s="7">
        <v>50</v>
      </c>
    </row>
    <row r="143" spans="1:12" ht="39.950000000000003" customHeight="1" x14ac:dyDescent="0.25">
      <c r="A143" s="48" t="s">
        <v>439</v>
      </c>
      <c r="B143" s="46">
        <v>1</v>
      </c>
      <c r="C143" s="49" t="s">
        <v>70</v>
      </c>
      <c r="D143" s="44" t="s">
        <v>390</v>
      </c>
      <c r="E143" s="1" t="s">
        <v>279</v>
      </c>
      <c r="F143" s="11">
        <v>5238022</v>
      </c>
      <c r="G143" s="47">
        <v>1</v>
      </c>
      <c r="H143" s="1" t="s">
        <v>19</v>
      </c>
      <c r="I143" s="1" t="s">
        <v>16</v>
      </c>
      <c r="J143" s="1" t="s">
        <v>233</v>
      </c>
      <c r="K143" s="1" t="s">
        <v>474</v>
      </c>
      <c r="L143" s="7">
        <v>48</v>
      </c>
    </row>
    <row r="144" spans="1:12" ht="39.950000000000003" customHeight="1" x14ac:dyDescent="0.25">
      <c r="A144" s="48" t="s">
        <v>439</v>
      </c>
      <c r="B144" s="46">
        <v>1</v>
      </c>
      <c r="C144" s="49" t="s">
        <v>71</v>
      </c>
      <c r="D144" s="44">
        <v>71209859</v>
      </c>
      <c r="E144" s="1" t="s">
        <v>279</v>
      </c>
      <c r="F144" s="11">
        <v>7003499</v>
      </c>
      <c r="G144" s="47">
        <v>1</v>
      </c>
      <c r="H144" s="1" t="s">
        <v>13</v>
      </c>
      <c r="I144" s="1" t="s">
        <v>32</v>
      </c>
      <c r="J144" s="1" t="s">
        <v>236</v>
      </c>
      <c r="K144" s="1" t="s">
        <v>474</v>
      </c>
      <c r="L144" s="7">
        <v>37</v>
      </c>
    </row>
    <row r="145" spans="1:12" ht="39.950000000000003" customHeight="1" x14ac:dyDescent="0.25">
      <c r="A145" s="48" t="s">
        <v>439</v>
      </c>
      <c r="B145" s="46">
        <v>1</v>
      </c>
      <c r="C145" s="49" t="s">
        <v>72</v>
      </c>
      <c r="D145" s="44">
        <v>48677787</v>
      </c>
      <c r="E145" s="1" t="s">
        <v>278</v>
      </c>
      <c r="F145" s="11">
        <v>3245488</v>
      </c>
      <c r="G145" s="47">
        <v>1</v>
      </c>
      <c r="H145" s="1" t="s">
        <v>19</v>
      </c>
      <c r="I145" s="1" t="s">
        <v>16</v>
      </c>
      <c r="J145" s="1" t="s">
        <v>229</v>
      </c>
      <c r="K145" s="1" t="s">
        <v>474</v>
      </c>
      <c r="L145" s="7">
        <v>105</v>
      </c>
    </row>
    <row r="146" spans="1:12" ht="39.950000000000003" customHeight="1" x14ac:dyDescent="0.25">
      <c r="A146" s="48" t="s">
        <v>439</v>
      </c>
      <c r="B146" s="46">
        <v>1</v>
      </c>
      <c r="C146" s="49" t="s">
        <v>73</v>
      </c>
      <c r="D146" s="44" t="s">
        <v>396</v>
      </c>
      <c r="E146" s="1" t="s">
        <v>279</v>
      </c>
      <c r="F146" s="11">
        <v>8060909</v>
      </c>
      <c r="G146" s="47">
        <v>1</v>
      </c>
      <c r="H146" s="1" t="s">
        <v>19</v>
      </c>
      <c r="I146" s="1" t="s">
        <v>16</v>
      </c>
      <c r="J146" s="1" t="s">
        <v>243</v>
      </c>
      <c r="K146" s="1" t="s">
        <v>474</v>
      </c>
      <c r="L146" s="7">
        <v>38</v>
      </c>
    </row>
    <row r="147" spans="1:12" ht="39.950000000000003" customHeight="1" x14ac:dyDescent="0.25">
      <c r="A147" s="48" t="s">
        <v>439</v>
      </c>
      <c r="B147" s="46">
        <v>1</v>
      </c>
      <c r="C147" s="49" t="s">
        <v>74</v>
      </c>
      <c r="D147" s="44">
        <v>75009871</v>
      </c>
      <c r="E147" s="1" t="s">
        <v>279</v>
      </c>
      <c r="F147" s="11">
        <v>2501716</v>
      </c>
      <c r="G147" s="47">
        <v>1</v>
      </c>
      <c r="H147" s="1" t="s">
        <v>19</v>
      </c>
      <c r="I147" s="1" t="s">
        <v>16</v>
      </c>
      <c r="J147" s="1" t="s">
        <v>237</v>
      </c>
      <c r="K147" s="1" t="s">
        <v>474</v>
      </c>
      <c r="L147" s="7">
        <v>67</v>
      </c>
    </row>
    <row r="148" spans="1:12" ht="39.950000000000003" customHeight="1" x14ac:dyDescent="0.25">
      <c r="A148" s="48" t="s">
        <v>439</v>
      </c>
      <c r="B148" s="46">
        <v>1</v>
      </c>
      <c r="C148" s="49" t="s">
        <v>75</v>
      </c>
      <c r="D148" s="44">
        <v>48677701</v>
      </c>
      <c r="E148" s="1" t="s">
        <v>279</v>
      </c>
      <c r="F148" s="11">
        <v>1652842</v>
      </c>
      <c r="G148" s="47">
        <v>1</v>
      </c>
      <c r="H148" s="1" t="s">
        <v>13</v>
      </c>
      <c r="I148" s="1" t="s">
        <v>76</v>
      </c>
      <c r="J148" s="1" t="s">
        <v>229</v>
      </c>
      <c r="K148" s="1" t="s">
        <v>474</v>
      </c>
      <c r="L148" s="7">
        <v>60</v>
      </c>
    </row>
    <row r="149" spans="1:12" ht="39.950000000000003" customHeight="1" x14ac:dyDescent="0.25">
      <c r="A149" s="48" t="s">
        <v>439</v>
      </c>
      <c r="B149" s="46">
        <v>0</v>
      </c>
      <c r="C149" s="49" t="s">
        <v>75</v>
      </c>
      <c r="D149" s="44">
        <v>48677701</v>
      </c>
      <c r="E149" s="1" t="s">
        <v>279</v>
      </c>
      <c r="F149" s="11">
        <v>7485803</v>
      </c>
      <c r="G149" s="47">
        <v>1</v>
      </c>
      <c r="H149" s="1" t="s">
        <v>31</v>
      </c>
      <c r="I149" s="1" t="s">
        <v>12</v>
      </c>
      <c r="J149" s="1" t="s">
        <v>265</v>
      </c>
      <c r="K149" s="1" t="s">
        <v>477</v>
      </c>
      <c r="L149" s="45">
        <v>2</v>
      </c>
    </row>
    <row r="150" spans="1:12" ht="39.950000000000003" customHeight="1" x14ac:dyDescent="0.25">
      <c r="A150" s="48" t="s">
        <v>439</v>
      </c>
      <c r="B150" s="46">
        <v>1</v>
      </c>
      <c r="C150" s="49" t="s">
        <v>77</v>
      </c>
      <c r="D150" s="44">
        <v>44685173</v>
      </c>
      <c r="E150" s="1" t="s">
        <v>279</v>
      </c>
      <c r="F150" s="11">
        <v>6647832</v>
      </c>
      <c r="G150" s="47">
        <v>1</v>
      </c>
      <c r="H150" s="1" t="s">
        <v>19</v>
      </c>
      <c r="I150" s="1" t="s">
        <v>16</v>
      </c>
      <c r="J150" s="1" t="s">
        <v>242</v>
      </c>
      <c r="K150" s="1" t="s">
        <v>474</v>
      </c>
      <c r="L150" s="7">
        <v>42</v>
      </c>
    </row>
    <row r="151" spans="1:12" ht="39.950000000000003" customHeight="1" x14ac:dyDescent="0.25">
      <c r="A151" s="48" t="s">
        <v>439</v>
      </c>
      <c r="B151" s="46">
        <v>1</v>
      </c>
      <c r="C151" s="49" t="s">
        <v>78</v>
      </c>
      <c r="D151" s="44">
        <v>71234462</v>
      </c>
      <c r="E151" s="1" t="s">
        <v>279</v>
      </c>
      <c r="F151" s="11">
        <v>6464677</v>
      </c>
      <c r="G151" s="47">
        <v>1</v>
      </c>
      <c r="H151" s="1" t="s">
        <v>19</v>
      </c>
      <c r="I151" s="1" t="s">
        <v>16</v>
      </c>
      <c r="J151" s="1" t="s">
        <v>232</v>
      </c>
      <c r="K151" s="1" t="s">
        <v>474</v>
      </c>
      <c r="L151" s="7">
        <v>230</v>
      </c>
    </row>
    <row r="152" spans="1:12" ht="39.950000000000003" customHeight="1" x14ac:dyDescent="0.25">
      <c r="A152" s="48" t="s">
        <v>439</v>
      </c>
      <c r="B152" s="46">
        <v>1</v>
      </c>
      <c r="C152" s="49" t="s">
        <v>79</v>
      </c>
      <c r="D152" s="44">
        <v>71209905</v>
      </c>
      <c r="E152" s="1" t="s">
        <v>279</v>
      </c>
      <c r="F152" s="11">
        <v>3507843</v>
      </c>
      <c r="G152" s="47">
        <v>1</v>
      </c>
      <c r="H152" s="1" t="s">
        <v>19</v>
      </c>
      <c r="I152" s="1" t="s">
        <v>16</v>
      </c>
      <c r="J152" s="1" t="s">
        <v>236</v>
      </c>
      <c r="K152" s="1" t="s">
        <v>474</v>
      </c>
      <c r="L152" s="7">
        <v>90</v>
      </c>
    </row>
    <row r="153" spans="1:12" ht="39.950000000000003" customHeight="1" x14ac:dyDescent="0.25">
      <c r="A153" s="48" t="s">
        <v>439</v>
      </c>
      <c r="B153" s="46">
        <v>1</v>
      </c>
      <c r="C153" s="49" t="s">
        <v>80</v>
      </c>
      <c r="D153" s="44">
        <v>71209867</v>
      </c>
      <c r="E153" s="1" t="s">
        <v>279</v>
      </c>
      <c r="F153" s="11">
        <v>6568148</v>
      </c>
      <c r="G153" s="47">
        <v>1</v>
      </c>
      <c r="H153" s="1" t="s">
        <v>13</v>
      </c>
      <c r="I153" s="1" t="s">
        <v>32</v>
      </c>
      <c r="J153" s="1" t="s">
        <v>236</v>
      </c>
      <c r="K153" s="1" t="s">
        <v>474</v>
      </c>
      <c r="L153" s="7">
        <v>67</v>
      </c>
    </row>
    <row r="154" spans="1:12" ht="39.950000000000003" customHeight="1" x14ac:dyDescent="0.25">
      <c r="A154" s="48" t="s">
        <v>439</v>
      </c>
      <c r="B154" s="46">
        <v>0</v>
      </c>
      <c r="C154" s="49" t="s">
        <v>297</v>
      </c>
      <c r="D154" s="44">
        <v>69344035</v>
      </c>
      <c r="E154" s="1" t="s">
        <v>279</v>
      </c>
      <c r="F154" s="11">
        <v>7397891</v>
      </c>
      <c r="G154" s="47">
        <v>1</v>
      </c>
      <c r="H154" s="1" t="s">
        <v>19</v>
      </c>
      <c r="I154" s="1" t="s">
        <v>16</v>
      </c>
      <c r="J154" s="1" t="s">
        <v>242</v>
      </c>
      <c r="K154" s="1" t="s">
        <v>474</v>
      </c>
      <c r="L154" s="7">
        <v>73</v>
      </c>
    </row>
    <row r="155" spans="1:12" ht="39.950000000000003" customHeight="1" x14ac:dyDescent="0.25">
      <c r="A155" s="48" t="s">
        <v>439</v>
      </c>
      <c r="B155" s="46">
        <v>0</v>
      </c>
      <c r="C155" s="49" t="s">
        <v>297</v>
      </c>
      <c r="D155" s="44">
        <v>69344035</v>
      </c>
      <c r="E155" s="1" t="s">
        <v>279</v>
      </c>
      <c r="F155" s="11">
        <v>7948275</v>
      </c>
      <c r="G155" s="47">
        <v>1</v>
      </c>
      <c r="H155" s="1" t="s">
        <v>17</v>
      </c>
      <c r="I155" s="1" t="s">
        <v>16</v>
      </c>
      <c r="J155" s="1" t="s">
        <v>242</v>
      </c>
      <c r="K155" s="1" t="s">
        <v>474</v>
      </c>
      <c r="L155" s="7">
        <v>2</v>
      </c>
    </row>
    <row r="156" spans="1:12" ht="39.950000000000003" customHeight="1" x14ac:dyDescent="0.25">
      <c r="A156" s="48" t="s">
        <v>439</v>
      </c>
      <c r="B156" s="46">
        <v>0</v>
      </c>
      <c r="C156" s="49" t="s">
        <v>297</v>
      </c>
      <c r="D156" s="44">
        <v>69344035</v>
      </c>
      <c r="E156" s="1" t="s">
        <v>279</v>
      </c>
      <c r="F156" s="11">
        <v>8948317</v>
      </c>
      <c r="G156" s="47">
        <v>1</v>
      </c>
      <c r="H156" s="1" t="s">
        <v>15</v>
      </c>
      <c r="I156" s="1" t="s">
        <v>16</v>
      </c>
      <c r="J156" s="1" t="s">
        <v>242</v>
      </c>
      <c r="K156" s="1" t="s">
        <v>477</v>
      </c>
      <c r="L156" s="45">
        <v>3.5</v>
      </c>
    </row>
    <row r="157" spans="1:12" ht="39.950000000000003" customHeight="1" x14ac:dyDescent="0.25">
      <c r="A157" s="48" t="s">
        <v>439</v>
      </c>
      <c r="B157" s="46">
        <v>1</v>
      </c>
      <c r="C157" s="49" t="s">
        <v>297</v>
      </c>
      <c r="D157" s="44">
        <v>69344035</v>
      </c>
      <c r="E157" s="1" t="s">
        <v>279</v>
      </c>
      <c r="F157" s="11">
        <v>6328364</v>
      </c>
      <c r="G157" s="47">
        <v>1</v>
      </c>
      <c r="H157" s="1" t="s">
        <v>8</v>
      </c>
      <c r="I157" s="1" t="s">
        <v>16</v>
      </c>
      <c r="J157" s="1" t="s">
        <v>242</v>
      </c>
      <c r="K157" s="1" t="s">
        <v>477</v>
      </c>
      <c r="L157" s="45">
        <v>0.61</v>
      </c>
    </row>
    <row r="158" spans="1:12" ht="39.950000000000003" customHeight="1" x14ac:dyDescent="0.25">
      <c r="A158" s="48" t="s">
        <v>439</v>
      </c>
      <c r="B158" s="46">
        <v>0</v>
      </c>
      <c r="C158" s="49" t="s">
        <v>81</v>
      </c>
      <c r="D158" s="44">
        <v>44685165</v>
      </c>
      <c r="E158" s="1" t="s">
        <v>279</v>
      </c>
      <c r="F158" s="11">
        <v>5924086</v>
      </c>
      <c r="G158" s="47">
        <v>1</v>
      </c>
      <c r="H158" s="1" t="s">
        <v>7</v>
      </c>
      <c r="I158" s="1" t="s">
        <v>6</v>
      </c>
      <c r="J158" s="1" t="s">
        <v>242</v>
      </c>
      <c r="K158" s="1" t="s">
        <v>477</v>
      </c>
      <c r="L158" s="45">
        <v>1.8</v>
      </c>
    </row>
    <row r="159" spans="1:12" ht="39.950000000000003" customHeight="1" x14ac:dyDescent="0.25">
      <c r="A159" s="48" t="s">
        <v>439</v>
      </c>
      <c r="B159" s="46">
        <v>0</v>
      </c>
      <c r="C159" s="49" t="s">
        <v>81</v>
      </c>
      <c r="D159" s="44">
        <v>44685165</v>
      </c>
      <c r="E159" s="1" t="s">
        <v>279</v>
      </c>
      <c r="F159" s="11">
        <v>9515130</v>
      </c>
      <c r="G159" s="47">
        <v>1</v>
      </c>
      <c r="H159" s="1" t="s">
        <v>13</v>
      </c>
      <c r="I159" s="1" t="s">
        <v>6</v>
      </c>
      <c r="J159" s="1" t="s">
        <v>242</v>
      </c>
      <c r="K159" s="1" t="s">
        <v>474</v>
      </c>
      <c r="L159" s="7">
        <v>98</v>
      </c>
    </row>
    <row r="160" spans="1:12" ht="39.950000000000003" customHeight="1" x14ac:dyDescent="0.25">
      <c r="A160" s="48" t="s">
        <v>439</v>
      </c>
      <c r="B160" s="46">
        <v>0</v>
      </c>
      <c r="C160" s="49" t="s">
        <v>81</v>
      </c>
      <c r="D160" s="44">
        <v>44685165</v>
      </c>
      <c r="E160" s="1" t="s">
        <v>279</v>
      </c>
      <c r="F160" s="11">
        <v>8972242</v>
      </c>
      <c r="G160" s="47">
        <v>1</v>
      </c>
      <c r="H160" s="1" t="s">
        <v>19</v>
      </c>
      <c r="I160" s="1" t="s">
        <v>16</v>
      </c>
      <c r="J160" s="1" t="s">
        <v>242</v>
      </c>
      <c r="K160" s="1" t="s">
        <v>474</v>
      </c>
      <c r="L160" s="7">
        <v>10</v>
      </c>
    </row>
    <row r="161" spans="1:12" ht="39.950000000000003" customHeight="1" x14ac:dyDescent="0.25">
      <c r="A161" s="48" t="s">
        <v>439</v>
      </c>
      <c r="B161" s="46">
        <v>0</v>
      </c>
      <c r="C161" s="49" t="s">
        <v>81</v>
      </c>
      <c r="D161" s="44">
        <v>44685165</v>
      </c>
      <c r="E161" s="1" t="s">
        <v>279</v>
      </c>
      <c r="F161" s="11">
        <v>6575343</v>
      </c>
      <c r="G161" s="47">
        <v>1</v>
      </c>
      <c r="H161" s="1" t="s">
        <v>30</v>
      </c>
      <c r="I161" s="1" t="s">
        <v>6</v>
      </c>
      <c r="J161" s="1" t="s">
        <v>242</v>
      </c>
      <c r="K161" s="1" t="s">
        <v>474</v>
      </c>
      <c r="L161" s="7">
        <v>8</v>
      </c>
    </row>
    <row r="162" spans="1:12" ht="39.950000000000003" customHeight="1" x14ac:dyDescent="0.25">
      <c r="A162" s="48" t="s">
        <v>439</v>
      </c>
      <c r="B162" s="46">
        <v>0</v>
      </c>
      <c r="C162" s="49" t="s">
        <v>81</v>
      </c>
      <c r="D162" s="44">
        <v>44685165</v>
      </c>
      <c r="E162" s="1" t="s">
        <v>279</v>
      </c>
      <c r="F162" s="50">
        <v>2997865</v>
      </c>
      <c r="G162" s="47">
        <v>1</v>
      </c>
      <c r="H162" s="1" t="s">
        <v>10</v>
      </c>
      <c r="I162" s="1" t="s">
        <v>6</v>
      </c>
      <c r="J162" s="1" t="s">
        <v>242</v>
      </c>
      <c r="K162" s="1" t="s">
        <v>477</v>
      </c>
      <c r="L162" s="45">
        <v>2</v>
      </c>
    </row>
    <row r="163" spans="1:12" ht="39.950000000000003" customHeight="1" x14ac:dyDescent="0.25">
      <c r="A163" s="48" t="s">
        <v>439</v>
      </c>
      <c r="B163" s="46">
        <v>1</v>
      </c>
      <c r="C163" s="49" t="s">
        <v>81</v>
      </c>
      <c r="D163" s="44">
        <v>44685165</v>
      </c>
      <c r="E163" s="1" t="s">
        <v>279</v>
      </c>
      <c r="F163" s="11">
        <v>1775170</v>
      </c>
      <c r="G163" s="47">
        <v>1</v>
      </c>
      <c r="H163" s="1" t="s">
        <v>15</v>
      </c>
      <c r="I163" s="1" t="s">
        <v>16</v>
      </c>
      <c r="J163" s="1" t="s">
        <v>242</v>
      </c>
      <c r="K163" s="1" t="s">
        <v>477</v>
      </c>
      <c r="L163" s="45">
        <v>5.8</v>
      </c>
    </row>
    <row r="164" spans="1:12" ht="39.950000000000003" customHeight="1" x14ac:dyDescent="0.25">
      <c r="A164" s="48" t="s">
        <v>439</v>
      </c>
      <c r="B164" s="46">
        <v>0</v>
      </c>
      <c r="C164" s="49" t="s">
        <v>81</v>
      </c>
      <c r="D164" s="44">
        <v>44685165</v>
      </c>
      <c r="E164" s="1" t="s">
        <v>279</v>
      </c>
      <c r="F164" s="11">
        <v>6222864</v>
      </c>
      <c r="G164" s="47">
        <v>1</v>
      </c>
      <c r="H164" s="1" t="s">
        <v>35</v>
      </c>
      <c r="I164" s="1" t="s">
        <v>6</v>
      </c>
      <c r="J164" s="1" t="s">
        <v>242</v>
      </c>
      <c r="K164" s="1" t="s">
        <v>474</v>
      </c>
      <c r="L164" s="7">
        <v>4</v>
      </c>
    </row>
    <row r="165" spans="1:12" ht="39.950000000000003" customHeight="1" x14ac:dyDescent="0.25">
      <c r="A165" s="48" t="s">
        <v>439</v>
      </c>
      <c r="B165" s="46">
        <v>1</v>
      </c>
      <c r="C165" s="49" t="s">
        <v>82</v>
      </c>
      <c r="D165" s="44">
        <v>24255874</v>
      </c>
      <c r="E165" s="1" t="s">
        <v>275</v>
      </c>
      <c r="F165" s="11">
        <v>5316729</v>
      </c>
      <c r="G165" s="47">
        <v>1</v>
      </c>
      <c r="H165" s="1" t="s">
        <v>11</v>
      </c>
      <c r="I165" s="1" t="s">
        <v>4</v>
      </c>
      <c r="J165" s="1" t="s">
        <v>228</v>
      </c>
      <c r="K165" s="1" t="s">
        <v>474</v>
      </c>
      <c r="L165" s="7">
        <v>74</v>
      </c>
    </row>
    <row r="166" spans="1:12" ht="39.950000000000003" customHeight="1" x14ac:dyDescent="0.25">
      <c r="A166" s="48" t="s">
        <v>439</v>
      </c>
      <c r="B166" s="46">
        <v>0</v>
      </c>
      <c r="C166" s="49" t="s">
        <v>83</v>
      </c>
      <c r="D166" s="44">
        <v>49534971</v>
      </c>
      <c r="E166" s="1" t="s">
        <v>279</v>
      </c>
      <c r="F166" s="11">
        <v>9421301</v>
      </c>
      <c r="G166" s="47">
        <v>1</v>
      </c>
      <c r="H166" s="1" t="s">
        <v>7</v>
      </c>
      <c r="I166" s="1" t="s">
        <v>6</v>
      </c>
      <c r="J166" s="1" t="s">
        <v>234</v>
      </c>
      <c r="K166" s="1" t="s">
        <v>477</v>
      </c>
      <c r="L166" s="45">
        <v>3</v>
      </c>
    </row>
    <row r="167" spans="1:12" ht="39.950000000000003" customHeight="1" x14ac:dyDescent="0.25">
      <c r="A167" s="48" t="s">
        <v>439</v>
      </c>
      <c r="B167" s="46">
        <v>1</v>
      </c>
      <c r="C167" s="49" t="s">
        <v>83</v>
      </c>
      <c r="D167" s="44">
        <v>49534971</v>
      </c>
      <c r="E167" s="1" t="s">
        <v>279</v>
      </c>
      <c r="F167" s="11">
        <v>8437729</v>
      </c>
      <c r="G167" s="47">
        <v>1</v>
      </c>
      <c r="H167" s="1" t="s">
        <v>13</v>
      </c>
      <c r="I167" s="1" t="s">
        <v>6</v>
      </c>
      <c r="J167" s="1" t="s">
        <v>234</v>
      </c>
      <c r="K167" s="1" t="s">
        <v>474</v>
      </c>
      <c r="L167" s="7">
        <v>65</v>
      </c>
    </row>
    <row r="168" spans="1:12" ht="39.950000000000003" customHeight="1" x14ac:dyDescent="0.25">
      <c r="A168" s="48" t="s">
        <v>439</v>
      </c>
      <c r="B168" s="46">
        <v>1</v>
      </c>
      <c r="C168" s="49" t="s">
        <v>84</v>
      </c>
      <c r="D168" s="44" t="s">
        <v>393</v>
      </c>
      <c r="E168" s="1" t="s">
        <v>279</v>
      </c>
      <c r="F168" s="11">
        <v>1669392</v>
      </c>
      <c r="G168" s="47">
        <v>1</v>
      </c>
      <c r="H168" s="1" t="s">
        <v>19</v>
      </c>
      <c r="I168" s="1" t="s">
        <v>16</v>
      </c>
      <c r="J168" s="1" t="s">
        <v>233</v>
      </c>
      <c r="K168" s="1" t="s">
        <v>474</v>
      </c>
      <c r="L168" s="7">
        <v>73</v>
      </c>
    </row>
    <row r="169" spans="1:12" ht="39.950000000000003" customHeight="1" x14ac:dyDescent="0.25">
      <c r="A169" s="48" t="s">
        <v>439</v>
      </c>
      <c r="B169" s="46">
        <v>0</v>
      </c>
      <c r="C169" s="49" t="s">
        <v>84</v>
      </c>
      <c r="D169" s="44" t="s">
        <v>393</v>
      </c>
      <c r="E169" s="1" t="s">
        <v>279</v>
      </c>
      <c r="F169" s="11">
        <v>3497041</v>
      </c>
      <c r="G169" s="47">
        <v>1</v>
      </c>
      <c r="H169" s="1" t="s">
        <v>11</v>
      </c>
      <c r="I169" s="1" t="s">
        <v>4</v>
      </c>
      <c r="J169" s="1" t="s">
        <v>233</v>
      </c>
      <c r="K169" s="1" t="s">
        <v>474</v>
      </c>
      <c r="L169" s="7">
        <v>28</v>
      </c>
    </row>
    <row r="170" spans="1:12" ht="39.950000000000003" customHeight="1" x14ac:dyDescent="0.25">
      <c r="A170" s="48" t="s">
        <v>439</v>
      </c>
      <c r="B170" s="46">
        <v>1</v>
      </c>
      <c r="C170" s="49" t="s">
        <v>85</v>
      </c>
      <c r="D170" s="44" t="s">
        <v>398</v>
      </c>
      <c r="E170" s="1" t="s">
        <v>279</v>
      </c>
      <c r="F170" s="11">
        <v>6273204</v>
      </c>
      <c r="G170" s="47">
        <v>1</v>
      </c>
      <c r="H170" s="1" t="s">
        <v>13</v>
      </c>
      <c r="I170" s="1" t="s">
        <v>32</v>
      </c>
      <c r="J170" s="1" t="s">
        <v>231</v>
      </c>
      <c r="K170" s="1" t="s">
        <v>474</v>
      </c>
      <c r="L170" s="7">
        <v>45</v>
      </c>
    </row>
    <row r="171" spans="1:12" ht="39.950000000000003" customHeight="1" x14ac:dyDescent="0.25">
      <c r="A171" s="48" t="s">
        <v>439</v>
      </c>
      <c r="B171" s="46">
        <v>0</v>
      </c>
      <c r="C171" s="49" t="s">
        <v>85</v>
      </c>
      <c r="D171" s="44" t="s">
        <v>398</v>
      </c>
      <c r="E171" s="1" t="s">
        <v>279</v>
      </c>
      <c r="F171" s="11">
        <v>4753016</v>
      </c>
      <c r="G171" s="47">
        <v>1</v>
      </c>
      <c r="H171" s="1" t="s">
        <v>19</v>
      </c>
      <c r="I171" s="1" t="s">
        <v>16</v>
      </c>
      <c r="J171" s="1" t="s">
        <v>231</v>
      </c>
      <c r="K171" s="1" t="s">
        <v>474</v>
      </c>
      <c r="L171" s="7">
        <v>4</v>
      </c>
    </row>
    <row r="172" spans="1:12" ht="39.950000000000003" customHeight="1" x14ac:dyDescent="0.25">
      <c r="A172" s="48" t="s">
        <v>439</v>
      </c>
      <c r="B172" s="46">
        <v>0</v>
      </c>
      <c r="C172" s="49" t="s">
        <v>85</v>
      </c>
      <c r="D172" s="44" t="s">
        <v>398</v>
      </c>
      <c r="E172" s="1" t="s">
        <v>279</v>
      </c>
      <c r="F172" s="11">
        <v>9860216</v>
      </c>
      <c r="G172" s="47">
        <v>1</v>
      </c>
      <c r="H172" s="1" t="s">
        <v>30</v>
      </c>
      <c r="I172" s="1" t="s">
        <v>32</v>
      </c>
      <c r="J172" s="1" t="s">
        <v>231</v>
      </c>
      <c r="K172" s="1" t="s">
        <v>474</v>
      </c>
      <c r="L172" s="7">
        <v>17</v>
      </c>
    </row>
    <row r="173" spans="1:12" ht="39.950000000000003" customHeight="1" x14ac:dyDescent="0.25">
      <c r="A173" s="48" t="s">
        <v>439</v>
      </c>
      <c r="B173" s="46">
        <v>0</v>
      </c>
      <c r="C173" s="49" t="s">
        <v>86</v>
      </c>
      <c r="D173" s="44">
        <v>70539456</v>
      </c>
      <c r="E173" s="1" t="s">
        <v>278</v>
      </c>
      <c r="F173" s="11">
        <v>6194435</v>
      </c>
      <c r="G173" s="47">
        <v>1</v>
      </c>
      <c r="H173" s="1" t="s">
        <v>15</v>
      </c>
      <c r="I173" s="1" t="s">
        <v>16</v>
      </c>
      <c r="J173" s="1" t="s">
        <v>237</v>
      </c>
      <c r="K173" s="1" t="s">
        <v>477</v>
      </c>
      <c r="L173" s="45">
        <v>12.63</v>
      </c>
    </row>
    <row r="174" spans="1:12" ht="39.950000000000003" customHeight="1" x14ac:dyDescent="0.25">
      <c r="A174" s="48" t="s">
        <v>439</v>
      </c>
      <c r="B174" s="46">
        <v>0</v>
      </c>
      <c r="C174" s="49" t="s">
        <v>86</v>
      </c>
      <c r="D174" s="44">
        <v>70539456</v>
      </c>
      <c r="E174" s="1" t="s">
        <v>278</v>
      </c>
      <c r="F174" s="11">
        <v>7342352</v>
      </c>
      <c r="G174" s="47">
        <v>1</v>
      </c>
      <c r="H174" s="1" t="s">
        <v>19</v>
      </c>
      <c r="I174" s="1" t="s">
        <v>16</v>
      </c>
      <c r="J174" s="1" t="s">
        <v>237</v>
      </c>
      <c r="K174" s="1" t="s">
        <v>474</v>
      </c>
      <c r="L174" s="7">
        <v>53</v>
      </c>
    </row>
    <row r="175" spans="1:12" ht="39.950000000000003" customHeight="1" x14ac:dyDescent="0.25">
      <c r="A175" s="48" t="s">
        <v>439</v>
      </c>
      <c r="B175" s="46">
        <v>1</v>
      </c>
      <c r="C175" s="49" t="s">
        <v>86</v>
      </c>
      <c r="D175" s="44">
        <v>70539456</v>
      </c>
      <c r="E175" s="1" t="s">
        <v>278</v>
      </c>
      <c r="F175" s="11">
        <v>3035071</v>
      </c>
      <c r="G175" s="47">
        <v>1</v>
      </c>
      <c r="H175" s="1" t="s">
        <v>11</v>
      </c>
      <c r="I175" s="1" t="s">
        <v>4</v>
      </c>
      <c r="J175" s="1" t="s">
        <v>237</v>
      </c>
      <c r="K175" s="1" t="s">
        <v>474</v>
      </c>
      <c r="L175" s="7">
        <v>16</v>
      </c>
    </row>
    <row r="176" spans="1:12" ht="39.950000000000003" customHeight="1" x14ac:dyDescent="0.25">
      <c r="A176" s="48" t="s">
        <v>439</v>
      </c>
      <c r="B176" s="46">
        <v>0</v>
      </c>
      <c r="C176" s="49" t="s">
        <v>86</v>
      </c>
      <c r="D176" s="44">
        <v>70539456</v>
      </c>
      <c r="E176" s="1" t="s">
        <v>278</v>
      </c>
      <c r="F176" s="11">
        <v>9020344</v>
      </c>
      <c r="G176" s="47">
        <v>1</v>
      </c>
      <c r="H176" s="1" t="s">
        <v>17</v>
      </c>
      <c r="I176" s="1" t="s">
        <v>16</v>
      </c>
      <c r="J176" s="1" t="s">
        <v>237</v>
      </c>
      <c r="K176" s="1" t="s">
        <v>474</v>
      </c>
      <c r="L176" s="7">
        <v>6</v>
      </c>
    </row>
    <row r="177" spans="1:12" ht="39.950000000000003" customHeight="1" x14ac:dyDescent="0.25">
      <c r="A177" s="48" t="s">
        <v>439</v>
      </c>
      <c r="B177" s="46">
        <v>1</v>
      </c>
      <c r="C177" s="49" t="s">
        <v>87</v>
      </c>
      <c r="D177" s="44">
        <v>49534963</v>
      </c>
      <c r="E177" s="1" t="s">
        <v>279</v>
      </c>
      <c r="F177" s="11">
        <v>3596614</v>
      </c>
      <c r="G177" s="47">
        <v>1</v>
      </c>
      <c r="H177" s="1" t="s">
        <v>19</v>
      </c>
      <c r="I177" s="1" t="s">
        <v>16</v>
      </c>
      <c r="J177" s="1" t="s">
        <v>234</v>
      </c>
      <c r="K177" s="1" t="s">
        <v>474</v>
      </c>
      <c r="L177" s="7">
        <v>120</v>
      </c>
    </row>
    <row r="178" spans="1:12" ht="39.950000000000003" customHeight="1" x14ac:dyDescent="0.25">
      <c r="A178" s="48" t="s">
        <v>439</v>
      </c>
      <c r="B178" s="46">
        <v>1</v>
      </c>
      <c r="C178" s="49" t="s">
        <v>88</v>
      </c>
      <c r="D178" s="44">
        <v>71209930</v>
      </c>
      <c r="E178" s="1" t="s">
        <v>279</v>
      </c>
      <c r="F178" s="11">
        <v>4873219</v>
      </c>
      <c r="G178" s="47">
        <v>1</v>
      </c>
      <c r="H178" s="1" t="s">
        <v>19</v>
      </c>
      <c r="I178" s="1" t="s">
        <v>16</v>
      </c>
      <c r="J178" s="1" t="s">
        <v>236</v>
      </c>
      <c r="K178" s="1" t="s">
        <v>474</v>
      </c>
      <c r="L178" s="7">
        <v>88</v>
      </c>
    </row>
    <row r="179" spans="1:12" ht="39.950000000000003" customHeight="1" x14ac:dyDescent="0.25">
      <c r="A179" s="48" t="s">
        <v>439</v>
      </c>
      <c r="B179" s="46">
        <v>1</v>
      </c>
      <c r="C179" s="49" t="s">
        <v>89</v>
      </c>
      <c r="D179" s="44">
        <v>47559969</v>
      </c>
      <c r="E179" s="1" t="s">
        <v>278</v>
      </c>
      <c r="F179" s="11">
        <v>2124072</v>
      </c>
      <c r="G179" s="47">
        <v>1</v>
      </c>
      <c r="H179" s="1" t="s">
        <v>15</v>
      </c>
      <c r="I179" s="1" t="s">
        <v>16</v>
      </c>
      <c r="J179" s="1" t="s">
        <v>237</v>
      </c>
      <c r="K179" s="1" t="s">
        <v>477</v>
      </c>
      <c r="L179" s="45">
        <v>10.85</v>
      </c>
    </row>
    <row r="180" spans="1:12" ht="39.950000000000003" customHeight="1" x14ac:dyDescent="0.25">
      <c r="A180" s="48" t="s">
        <v>439</v>
      </c>
      <c r="B180" s="46">
        <v>0</v>
      </c>
      <c r="C180" s="49" t="s">
        <v>298</v>
      </c>
      <c r="D180" s="44">
        <v>22723757</v>
      </c>
      <c r="E180" s="1" t="s">
        <v>275</v>
      </c>
      <c r="F180" s="11">
        <v>7996896</v>
      </c>
      <c r="G180" s="47">
        <v>1</v>
      </c>
      <c r="H180" s="1" t="s">
        <v>19</v>
      </c>
      <c r="I180" s="1" t="s">
        <v>16</v>
      </c>
      <c r="J180" s="1" t="s">
        <v>228</v>
      </c>
      <c r="K180" s="1" t="s">
        <v>474</v>
      </c>
      <c r="L180" s="7">
        <v>4</v>
      </c>
    </row>
    <row r="181" spans="1:12" ht="39.950000000000003" customHeight="1" x14ac:dyDescent="0.25">
      <c r="A181" s="48" t="s">
        <v>439</v>
      </c>
      <c r="B181" s="46">
        <v>1</v>
      </c>
      <c r="C181" s="49" t="s">
        <v>298</v>
      </c>
      <c r="D181" s="44">
        <v>22723757</v>
      </c>
      <c r="E181" s="1" t="s">
        <v>275</v>
      </c>
      <c r="F181" s="11">
        <v>5574242</v>
      </c>
      <c r="G181" s="47">
        <v>1</v>
      </c>
      <c r="H181" s="1" t="s">
        <v>11</v>
      </c>
      <c r="I181" s="1" t="s">
        <v>4</v>
      </c>
      <c r="J181" s="1" t="s">
        <v>228</v>
      </c>
      <c r="K181" s="1" t="s">
        <v>474</v>
      </c>
      <c r="L181" s="7">
        <v>30</v>
      </c>
    </row>
    <row r="182" spans="1:12" ht="39.950000000000003" customHeight="1" x14ac:dyDescent="0.25">
      <c r="A182" s="48" t="s">
        <v>439</v>
      </c>
      <c r="B182" s="46">
        <v>1</v>
      </c>
      <c r="C182" s="49" t="s">
        <v>90</v>
      </c>
      <c r="D182" s="44">
        <v>71229078</v>
      </c>
      <c r="E182" s="1" t="s">
        <v>279</v>
      </c>
      <c r="F182" s="11">
        <v>6767042</v>
      </c>
      <c r="G182" s="47">
        <v>1</v>
      </c>
      <c r="H182" s="1" t="s">
        <v>19</v>
      </c>
      <c r="I182" s="1" t="s">
        <v>16</v>
      </c>
      <c r="J182" s="1" t="s">
        <v>243</v>
      </c>
      <c r="K182" s="1" t="s">
        <v>474</v>
      </c>
      <c r="L182" s="7">
        <v>55</v>
      </c>
    </row>
    <row r="183" spans="1:12" ht="39.950000000000003" customHeight="1" x14ac:dyDescent="0.25">
      <c r="A183" s="48" t="s">
        <v>439</v>
      </c>
      <c r="B183" s="46">
        <v>0</v>
      </c>
      <c r="C183" s="49" t="s">
        <v>91</v>
      </c>
      <c r="D183" s="44">
        <v>71234454</v>
      </c>
      <c r="E183" s="1" t="s">
        <v>279</v>
      </c>
      <c r="F183" s="11">
        <v>5514799</v>
      </c>
      <c r="G183" s="47">
        <v>1</v>
      </c>
      <c r="H183" s="1" t="s">
        <v>7</v>
      </c>
      <c r="I183" s="1" t="s">
        <v>16</v>
      </c>
      <c r="J183" s="1" t="s">
        <v>232</v>
      </c>
      <c r="K183" s="1" t="s">
        <v>477</v>
      </c>
      <c r="L183" s="45">
        <v>2.8</v>
      </c>
    </row>
    <row r="184" spans="1:12" ht="39.950000000000003" customHeight="1" x14ac:dyDescent="0.25">
      <c r="A184" s="48" t="s">
        <v>439</v>
      </c>
      <c r="B184" s="46">
        <v>0</v>
      </c>
      <c r="C184" s="49" t="s">
        <v>91</v>
      </c>
      <c r="D184" s="44">
        <v>71234454</v>
      </c>
      <c r="E184" s="1" t="s">
        <v>279</v>
      </c>
      <c r="F184" s="11">
        <v>4053538</v>
      </c>
      <c r="G184" s="47">
        <v>1</v>
      </c>
      <c r="H184" s="1" t="s">
        <v>13</v>
      </c>
      <c r="I184" s="1" t="s">
        <v>6</v>
      </c>
      <c r="J184" s="1" t="s">
        <v>232</v>
      </c>
      <c r="K184" s="1" t="s">
        <v>474</v>
      </c>
      <c r="L184" s="7">
        <v>75</v>
      </c>
    </row>
    <row r="185" spans="1:12" ht="39.950000000000003" customHeight="1" x14ac:dyDescent="0.25">
      <c r="A185" s="48" t="s">
        <v>439</v>
      </c>
      <c r="B185" s="46">
        <v>1</v>
      </c>
      <c r="C185" s="49" t="s">
        <v>91</v>
      </c>
      <c r="D185" s="44">
        <v>71234454</v>
      </c>
      <c r="E185" s="1" t="s">
        <v>279</v>
      </c>
      <c r="F185" s="11">
        <v>1167120</v>
      </c>
      <c r="G185" s="47">
        <v>1</v>
      </c>
      <c r="H185" s="1" t="s">
        <v>19</v>
      </c>
      <c r="I185" s="1" t="s">
        <v>16</v>
      </c>
      <c r="J185" s="1" t="s">
        <v>232</v>
      </c>
      <c r="K185" s="1" t="s">
        <v>474</v>
      </c>
      <c r="L185" s="7">
        <v>133</v>
      </c>
    </row>
    <row r="186" spans="1:12" ht="39.950000000000003" customHeight="1" x14ac:dyDescent="0.25">
      <c r="A186" s="48" t="s">
        <v>439</v>
      </c>
      <c r="B186" s="46">
        <v>0</v>
      </c>
      <c r="C186" s="49" t="s">
        <v>91</v>
      </c>
      <c r="D186" s="44">
        <v>71234454</v>
      </c>
      <c r="E186" s="1" t="s">
        <v>279</v>
      </c>
      <c r="F186" s="11">
        <v>3729885</v>
      </c>
      <c r="G186" s="47">
        <v>1</v>
      </c>
      <c r="H186" s="1" t="s">
        <v>30</v>
      </c>
      <c r="I186" s="1" t="s">
        <v>32</v>
      </c>
      <c r="J186" s="1" t="s">
        <v>232</v>
      </c>
      <c r="K186" s="1" t="s">
        <v>474</v>
      </c>
      <c r="L186" s="7">
        <v>32</v>
      </c>
    </row>
    <row r="187" spans="1:12" ht="39.950000000000003" customHeight="1" x14ac:dyDescent="0.25">
      <c r="A187" s="48" t="s">
        <v>439</v>
      </c>
      <c r="B187" s="46">
        <v>0</v>
      </c>
      <c r="C187" s="49" t="s">
        <v>91</v>
      </c>
      <c r="D187" s="44">
        <v>71234454</v>
      </c>
      <c r="E187" s="1" t="s">
        <v>279</v>
      </c>
      <c r="F187" s="11">
        <v>3419152</v>
      </c>
      <c r="G187" s="47">
        <v>1</v>
      </c>
      <c r="H187" s="1" t="s">
        <v>35</v>
      </c>
      <c r="I187" s="1" t="s">
        <v>16</v>
      </c>
      <c r="J187" s="1" t="s">
        <v>232</v>
      </c>
      <c r="K187" s="1" t="s">
        <v>474</v>
      </c>
      <c r="L187" s="7">
        <v>10</v>
      </c>
    </row>
    <row r="188" spans="1:12" ht="39.950000000000003" customHeight="1" x14ac:dyDescent="0.25">
      <c r="A188" s="48" t="s">
        <v>439</v>
      </c>
      <c r="B188" s="46">
        <v>1</v>
      </c>
      <c r="C188" s="49" t="s">
        <v>92</v>
      </c>
      <c r="D188" s="44" t="s">
        <v>392</v>
      </c>
      <c r="E188" s="1" t="s">
        <v>279</v>
      </c>
      <c r="F188" s="11">
        <v>2762535</v>
      </c>
      <c r="G188" s="47">
        <v>1</v>
      </c>
      <c r="H188" s="1" t="s">
        <v>13</v>
      </c>
      <c r="I188" s="1" t="s">
        <v>32</v>
      </c>
      <c r="J188" s="1" t="s">
        <v>233</v>
      </c>
      <c r="K188" s="1" t="s">
        <v>474</v>
      </c>
      <c r="L188" s="7">
        <v>32</v>
      </c>
    </row>
    <row r="189" spans="1:12" ht="39.950000000000003" customHeight="1" x14ac:dyDescent="0.25">
      <c r="A189" s="48" t="s">
        <v>439</v>
      </c>
      <c r="B189" s="46">
        <v>1</v>
      </c>
      <c r="C189" s="49" t="s">
        <v>93</v>
      </c>
      <c r="D189" s="44" t="s">
        <v>394</v>
      </c>
      <c r="E189" s="1" t="s">
        <v>279</v>
      </c>
      <c r="F189" s="11">
        <v>9565298</v>
      </c>
      <c r="G189" s="47">
        <v>1</v>
      </c>
      <c r="H189" s="1" t="s">
        <v>13</v>
      </c>
      <c r="I189" s="1" t="s">
        <v>32</v>
      </c>
      <c r="J189" s="1" t="s">
        <v>233</v>
      </c>
      <c r="K189" s="1" t="s">
        <v>474</v>
      </c>
      <c r="L189" s="7">
        <v>79</v>
      </c>
    </row>
    <row r="190" spans="1:12" ht="39.950000000000003" customHeight="1" x14ac:dyDescent="0.25">
      <c r="A190" s="48" t="s">
        <v>439</v>
      </c>
      <c r="B190" s="46">
        <v>0</v>
      </c>
      <c r="C190" s="49" t="s">
        <v>93</v>
      </c>
      <c r="D190" s="44" t="s">
        <v>394</v>
      </c>
      <c r="E190" s="1" t="s">
        <v>279</v>
      </c>
      <c r="F190" s="11">
        <v>9444267</v>
      </c>
      <c r="G190" s="47">
        <v>1</v>
      </c>
      <c r="H190" s="1" t="s">
        <v>30</v>
      </c>
      <c r="I190" s="1" t="s">
        <v>32</v>
      </c>
      <c r="J190" s="1" t="s">
        <v>233</v>
      </c>
      <c r="K190" s="1" t="s">
        <v>474</v>
      </c>
      <c r="L190" s="7">
        <v>15</v>
      </c>
    </row>
    <row r="191" spans="1:12" ht="39.950000000000003" customHeight="1" x14ac:dyDescent="0.25">
      <c r="A191" s="48" t="s">
        <v>439</v>
      </c>
      <c r="B191" s="46">
        <v>0</v>
      </c>
      <c r="C191" s="49" t="s">
        <v>93</v>
      </c>
      <c r="D191" s="44" t="s">
        <v>394</v>
      </c>
      <c r="E191" s="1" t="s">
        <v>279</v>
      </c>
      <c r="F191" s="11">
        <v>1293672</v>
      </c>
      <c r="G191" s="47">
        <v>1</v>
      </c>
      <c r="H191" s="1" t="s">
        <v>31</v>
      </c>
      <c r="I191" s="1" t="s">
        <v>32</v>
      </c>
      <c r="J191" s="1" t="s">
        <v>233</v>
      </c>
      <c r="K191" s="1" t="s">
        <v>477</v>
      </c>
      <c r="L191" s="45">
        <v>0.5</v>
      </c>
    </row>
    <row r="192" spans="1:12" ht="39.950000000000003" customHeight="1" x14ac:dyDescent="0.25">
      <c r="A192" s="48" t="s">
        <v>439</v>
      </c>
      <c r="B192" s="46">
        <v>1</v>
      </c>
      <c r="C192" s="49" t="s">
        <v>94</v>
      </c>
      <c r="D192" s="44">
        <v>29139392</v>
      </c>
      <c r="E192" s="1" t="s">
        <v>276</v>
      </c>
      <c r="F192" s="11">
        <v>1444635</v>
      </c>
      <c r="G192" s="47">
        <v>1</v>
      </c>
      <c r="H192" s="1" t="s">
        <v>19</v>
      </c>
      <c r="I192" s="1" t="s">
        <v>16</v>
      </c>
      <c r="J192" s="1" t="s">
        <v>243</v>
      </c>
      <c r="K192" s="1" t="s">
        <v>474</v>
      </c>
      <c r="L192" s="7">
        <v>6</v>
      </c>
    </row>
    <row r="193" spans="1:12" ht="39.950000000000003" customHeight="1" x14ac:dyDescent="0.25">
      <c r="A193" s="48" t="s">
        <v>439</v>
      </c>
      <c r="B193" s="46">
        <v>0</v>
      </c>
      <c r="C193" s="49" t="s">
        <v>94</v>
      </c>
      <c r="D193" s="44">
        <v>29139392</v>
      </c>
      <c r="E193" s="1" t="s">
        <v>276</v>
      </c>
      <c r="F193" s="11">
        <v>8120309</v>
      </c>
      <c r="G193" s="47">
        <v>1</v>
      </c>
      <c r="H193" s="1" t="s">
        <v>11</v>
      </c>
      <c r="I193" s="1" t="s">
        <v>4</v>
      </c>
      <c r="J193" s="1" t="s">
        <v>243</v>
      </c>
      <c r="K193" s="1" t="s">
        <v>474</v>
      </c>
      <c r="L193" s="7">
        <v>54</v>
      </c>
    </row>
    <row r="194" spans="1:12" ht="39.950000000000003" customHeight="1" x14ac:dyDescent="0.25">
      <c r="A194" s="48" t="s">
        <v>439</v>
      </c>
      <c r="B194" s="46">
        <v>1</v>
      </c>
      <c r="C194" s="49" t="s">
        <v>95</v>
      </c>
      <c r="D194" s="44">
        <v>66318475</v>
      </c>
      <c r="E194" s="1" t="s">
        <v>278</v>
      </c>
      <c r="F194" s="11">
        <v>1186211</v>
      </c>
      <c r="G194" s="47">
        <v>1</v>
      </c>
      <c r="H194" s="1" t="s">
        <v>19</v>
      </c>
      <c r="I194" s="1" t="s">
        <v>16</v>
      </c>
      <c r="J194" s="1" t="s">
        <v>232</v>
      </c>
      <c r="K194" s="1" t="s">
        <v>474</v>
      </c>
      <c r="L194" s="7">
        <v>153</v>
      </c>
    </row>
    <row r="195" spans="1:12" ht="39.950000000000003" customHeight="1" x14ac:dyDescent="0.25">
      <c r="A195" s="48" t="s">
        <v>439</v>
      </c>
      <c r="B195" s="46">
        <v>0</v>
      </c>
      <c r="C195" s="49" t="s">
        <v>95</v>
      </c>
      <c r="D195" s="44">
        <v>66318475</v>
      </c>
      <c r="E195" s="1" t="s">
        <v>278</v>
      </c>
      <c r="F195" s="11">
        <v>6982016</v>
      </c>
      <c r="G195" s="47">
        <v>1</v>
      </c>
      <c r="H195" s="1" t="s">
        <v>17</v>
      </c>
      <c r="I195" s="1" t="s">
        <v>16</v>
      </c>
      <c r="J195" s="1" t="s">
        <v>232</v>
      </c>
      <c r="K195" s="1" t="s">
        <v>474</v>
      </c>
      <c r="L195" s="7">
        <v>2</v>
      </c>
    </row>
    <row r="196" spans="1:12" ht="39.950000000000003" customHeight="1" x14ac:dyDescent="0.25">
      <c r="A196" s="48" t="s">
        <v>439</v>
      </c>
      <c r="B196" s="46">
        <v>1</v>
      </c>
      <c r="C196" s="49" t="s">
        <v>96</v>
      </c>
      <c r="D196" s="44">
        <v>47002654</v>
      </c>
      <c r="E196" s="1" t="s">
        <v>278</v>
      </c>
      <c r="F196" s="11">
        <v>2273457</v>
      </c>
      <c r="G196" s="47">
        <v>1</v>
      </c>
      <c r="H196" s="1" t="s">
        <v>19</v>
      </c>
      <c r="I196" s="1" t="s">
        <v>16</v>
      </c>
      <c r="J196" s="1" t="s">
        <v>242</v>
      </c>
      <c r="K196" s="1" t="s">
        <v>474</v>
      </c>
      <c r="L196" s="7">
        <v>57</v>
      </c>
    </row>
    <row r="197" spans="1:12" ht="39.950000000000003" customHeight="1" x14ac:dyDescent="0.25">
      <c r="A197" s="48" t="s">
        <v>439</v>
      </c>
      <c r="B197" s="46">
        <v>0</v>
      </c>
      <c r="C197" s="49" t="s">
        <v>96</v>
      </c>
      <c r="D197" s="44">
        <v>47002654</v>
      </c>
      <c r="E197" s="1" t="s">
        <v>278</v>
      </c>
      <c r="F197" s="11">
        <v>3123950</v>
      </c>
      <c r="G197" s="47">
        <v>1</v>
      </c>
      <c r="H197" s="1" t="s">
        <v>11</v>
      </c>
      <c r="I197" s="1" t="s">
        <v>16</v>
      </c>
      <c r="J197" s="1" t="s">
        <v>242</v>
      </c>
      <c r="K197" s="1" t="s">
        <v>474</v>
      </c>
      <c r="L197" s="7">
        <v>25</v>
      </c>
    </row>
    <row r="198" spans="1:12" ht="39.950000000000003" customHeight="1" x14ac:dyDescent="0.25">
      <c r="A198" s="48" t="s">
        <v>439</v>
      </c>
      <c r="B198" s="46">
        <v>0</v>
      </c>
      <c r="C198" s="49" t="s">
        <v>96</v>
      </c>
      <c r="D198" s="44">
        <v>47002654</v>
      </c>
      <c r="E198" s="1" t="s">
        <v>278</v>
      </c>
      <c r="F198" s="11">
        <v>3316135</v>
      </c>
      <c r="G198" s="47">
        <v>1</v>
      </c>
      <c r="H198" s="1" t="s">
        <v>17</v>
      </c>
      <c r="I198" s="1" t="s">
        <v>16</v>
      </c>
      <c r="J198" s="1" t="s">
        <v>242</v>
      </c>
      <c r="K198" s="1" t="s">
        <v>474</v>
      </c>
      <c r="L198" s="7">
        <v>5</v>
      </c>
    </row>
    <row r="199" spans="1:12" ht="39.950000000000003" customHeight="1" x14ac:dyDescent="0.25">
      <c r="A199" s="48" t="s">
        <v>439</v>
      </c>
      <c r="B199" s="46">
        <v>0</v>
      </c>
      <c r="C199" s="49" t="s">
        <v>97</v>
      </c>
      <c r="D199" s="44">
        <v>27115071</v>
      </c>
      <c r="E199" s="1" t="s">
        <v>275</v>
      </c>
      <c r="F199" s="11">
        <v>9769829</v>
      </c>
      <c r="G199" s="47">
        <v>1</v>
      </c>
      <c r="H199" s="1" t="s">
        <v>7</v>
      </c>
      <c r="I199" s="1" t="s">
        <v>32</v>
      </c>
      <c r="J199" s="1" t="s">
        <v>236</v>
      </c>
      <c r="K199" s="1" t="s">
        <v>477</v>
      </c>
      <c r="L199" s="45">
        <v>3.5</v>
      </c>
    </row>
    <row r="200" spans="1:12" ht="39.950000000000003" customHeight="1" x14ac:dyDescent="0.25">
      <c r="A200" s="48" t="s">
        <v>439</v>
      </c>
      <c r="B200" s="46">
        <v>1</v>
      </c>
      <c r="C200" s="49" t="s">
        <v>97</v>
      </c>
      <c r="D200" s="44">
        <v>27115071</v>
      </c>
      <c r="E200" s="1" t="s">
        <v>275</v>
      </c>
      <c r="F200" s="11">
        <v>1685503</v>
      </c>
      <c r="G200" s="47">
        <v>1</v>
      </c>
      <c r="H200" s="1" t="s">
        <v>46</v>
      </c>
      <c r="I200" s="1" t="s">
        <v>32</v>
      </c>
      <c r="J200" s="1" t="s">
        <v>236</v>
      </c>
      <c r="K200" s="1" t="s">
        <v>477</v>
      </c>
      <c r="L200" s="45">
        <v>4.5199999999999996</v>
      </c>
    </row>
    <row r="201" spans="1:12" ht="39.950000000000003" customHeight="1" x14ac:dyDescent="0.25">
      <c r="A201" s="48" t="s">
        <v>439</v>
      </c>
      <c r="B201" s="46">
        <v>0</v>
      </c>
      <c r="C201" s="49" t="s">
        <v>98</v>
      </c>
      <c r="D201" s="44">
        <v>49534955</v>
      </c>
      <c r="E201" s="1" t="s">
        <v>279</v>
      </c>
      <c r="F201" s="11">
        <v>3438039</v>
      </c>
      <c r="G201" s="47">
        <v>1</v>
      </c>
      <c r="H201" s="1" t="s">
        <v>19</v>
      </c>
      <c r="I201" s="1" t="s">
        <v>16</v>
      </c>
      <c r="J201" s="1" t="s">
        <v>234</v>
      </c>
      <c r="K201" s="1" t="s">
        <v>474</v>
      </c>
      <c r="L201" s="7">
        <v>149</v>
      </c>
    </row>
    <row r="202" spans="1:12" ht="39.950000000000003" customHeight="1" x14ac:dyDescent="0.25">
      <c r="A202" s="48" t="s">
        <v>439</v>
      </c>
      <c r="B202" s="46">
        <v>1</v>
      </c>
      <c r="C202" s="49" t="s">
        <v>98</v>
      </c>
      <c r="D202" s="44">
        <v>49534955</v>
      </c>
      <c r="E202" s="1" t="s">
        <v>279</v>
      </c>
      <c r="F202" s="11">
        <v>2207155</v>
      </c>
      <c r="G202" s="47">
        <v>1</v>
      </c>
      <c r="H202" s="1" t="s">
        <v>11</v>
      </c>
      <c r="I202" s="1" t="s">
        <v>12</v>
      </c>
      <c r="J202" s="1" t="s">
        <v>234</v>
      </c>
      <c r="K202" s="1" t="s">
        <v>474</v>
      </c>
      <c r="L202" s="7">
        <v>42</v>
      </c>
    </row>
    <row r="203" spans="1:12" ht="39.950000000000003" customHeight="1" x14ac:dyDescent="0.25">
      <c r="A203" s="48" t="s">
        <v>439</v>
      </c>
      <c r="B203" s="46">
        <v>1</v>
      </c>
      <c r="C203" s="51" t="s">
        <v>99</v>
      </c>
      <c r="D203" s="44">
        <v>42727227</v>
      </c>
      <c r="E203" s="1" t="s">
        <v>279</v>
      </c>
      <c r="F203" s="11">
        <v>1275302</v>
      </c>
      <c r="G203" s="47">
        <v>1</v>
      </c>
      <c r="H203" s="1" t="s">
        <v>11</v>
      </c>
      <c r="I203" s="1" t="s">
        <v>16</v>
      </c>
      <c r="J203" s="1" t="s">
        <v>228</v>
      </c>
      <c r="K203" s="1" t="s">
        <v>474</v>
      </c>
      <c r="L203" s="7">
        <v>300</v>
      </c>
    </row>
    <row r="204" spans="1:12" ht="39.950000000000003" customHeight="1" x14ac:dyDescent="0.25">
      <c r="A204" s="48" t="s">
        <v>439</v>
      </c>
      <c r="B204" s="46">
        <v>1</v>
      </c>
      <c r="C204" s="49" t="s">
        <v>100</v>
      </c>
      <c r="D204" s="44">
        <v>71229116</v>
      </c>
      <c r="E204" s="1" t="s">
        <v>279</v>
      </c>
      <c r="F204" s="11">
        <v>2120360</v>
      </c>
      <c r="G204" s="47">
        <v>1</v>
      </c>
      <c r="H204" s="1" t="s">
        <v>19</v>
      </c>
      <c r="I204" s="1" t="s">
        <v>16</v>
      </c>
      <c r="J204" s="1" t="s">
        <v>235</v>
      </c>
      <c r="K204" s="1" t="s">
        <v>474</v>
      </c>
      <c r="L204" s="7">
        <v>103</v>
      </c>
    </row>
    <row r="205" spans="1:12" ht="39.950000000000003" customHeight="1" x14ac:dyDescent="0.25">
      <c r="A205" s="48" t="s">
        <v>439</v>
      </c>
      <c r="B205" s="46">
        <v>1</v>
      </c>
      <c r="C205" s="49" t="s">
        <v>101</v>
      </c>
      <c r="D205" s="44">
        <v>42727201</v>
      </c>
      <c r="E205" s="1" t="s">
        <v>279</v>
      </c>
      <c r="F205" s="11">
        <v>9043642</v>
      </c>
      <c r="G205" s="47">
        <v>1</v>
      </c>
      <c r="H205" s="1" t="s">
        <v>19</v>
      </c>
      <c r="I205" s="1" t="s">
        <v>16</v>
      </c>
      <c r="J205" s="1" t="s">
        <v>228</v>
      </c>
      <c r="K205" s="1" t="s">
        <v>474</v>
      </c>
      <c r="L205" s="7">
        <v>91</v>
      </c>
    </row>
    <row r="206" spans="1:12" ht="39.950000000000003" customHeight="1" x14ac:dyDescent="0.25">
      <c r="A206" s="48" t="s">
        <v>439</v>
      </c>
      <c r="B206" s="46">
        <v>0</v>
      </c>
      <c r="C206" s="49" t="s">
        <v>102</v>
      </c>
      <c r="D206" s="44">
        <v>71229124</v>
      </c>
      <c r="E206" s="1" t="s">
        <v>279</v>
      </c>
      <c r="F206" s="11">
        <v>6045618</v>
      </c>
      <c r="G206" s="47">
        <v>1</v>
      </c>
      <c r="H206" s="1" t="s">
        <v>15</v>
      </c>
      <c r="I206" s="1" t="s">
        <v>16</v>
      </c>
      <c r="J206" s="1" t="s">
        <v>235</v>
      </c>
      <c r="K206" s="1" t="s">
        <v>477</v>
      </c>
      <c r="L206" s="45">
        <v>1.5</v>
      </c>
    </row>
    <row r="207" spans="1:12" ht="39.950000000000003" customHeight="1" x14ac:dyDescent="0.25">
      <c r="A207" s="48" t="s">
        <v>439</v>
      </c>
      <c r="B207" s="46">
        <v>0</v>
      </c>
      <c r="C207" s="49" t="s">
        <v>102</v>
      </c>
      <c r="D207" s="44">
        <v>71229124</v>
      </c>
      <c r="E207" s="1" t="s">
        <v>279</v>
      </c>
      <c r="F207" s="11">
        <v>2971256</v>
      </c>
      <c r="G207" s="47">
        <v>1</v>
      </c>
      <c r="H207" s="1" t="s">
        <v>11</v>
      </c>
      <c r="I207" s="1" t="s">
        <v>4</v>
      </c>
      <c r="J207" s="1" t="s">
        <v>235</v>
      </c>
      <c r="K207" s="1" t="s">
        <v>474</v>
      </c>
      <c r="L207" s="7">
        <v>61</v>
      </c>
    </row>
    <row r="208" spans="1:12" ht="39.950000000000003" customHeight="1" x14ac:dyDescent="0.25">
      <c r="A208" s="48" t="s">
        <v>439</v>
      </c>
      <c r="B208" s="46">
        <v>1</v>
      </c>
      <c r="C208" s="49" t="s">
        <v>102</v>
      </c>
      <c r="D208" s="44">
        <v>71229124</v>
      </c>
      <c r="E208" s="1" t="s">
        <v>279</v>
      </c>
      <c r="F208" s="11">
        <v>2108418</v>
      </c>
      <c r="G208" s="47">
        <v>1</v>
      </c>
      <c r="H208" s="1" t="s">
        <v>17</v>
      </c>
      <c r="I208" s="1" t="s">
        <v>12</v>
      </c>
      <c r="J208" s="1" t="s">
        <v>235</v>
      </c>
      <c r="K208" s="1" t="s">
        <v>474</v>
      </c>
      <c r="L208" s="7">
        <v>3</v>
      </c>
    </row>
    <row r="209" spans="1:13" ht="39.950000000000003" customHeight="1" x14ac:dyDescent="0.25">
      <c r="A209" s="48" t="s">
        <v>439</v>
      </c>
      <c r="B209" s="46">
        <v>1</v>
      </c>
      <c r="C209" s="49" t="s">
        <v>103</v>
      </c>
      <c r="D209" s="44">
        <v>71229108</v>
      </c>
      <c r="E209" s="1" t="s">
        <v>279</v>
      </c>
      <c r="F209" s="11">
        <v>4915843</v>
      </c>
      <c r="G209" s="47">
        <v>1</v>
      </c>
      <c r="H209" s="1" t="s">
        <v>19</v>
      </c>
      <c r="I209" s="1" t="s">
        <v>16</v>
      </c>
      <c r="J209" s="1" t="s">
        <v>243</v>
      </c>
      <c r="K209" s="1" t="s">
        <v>474</v>
      </c>
      <c r="L209" s="7">
        <v>166</v>
      </c>
    </row>
    <row r="210" spans="1:13" ht="39.950000000000003" customHeight="1" x14ac:dyDescent="0.25">
      <c r="A210" s="48" t="s">
        <v>439</v>
      </c>
      <c r="B210" s="46">
        <v>0</v>
      </c>
      <c r="C210" s="49" t="s">
        <v>103</v>
      </c>
      <c r="D210" s="44">
        <v>71229108</v>
      </c>
      <c r="E210" s="1" t="s">
        <v>279</v>
      </c>
      <c r="F210" s="11">
        <v>5035933</v>
      </c>
      <c r="G210" s="47">
        <v>1</v>
      </c>
      <c r="H210" s="1" t="s">
        <v>15</v>
      </c>
      <c r="I210" s="1" t="s">
        <v>16</v>
      </c>
      <c r="J210" s="1" t="s">
        <v>243</v>
      </c>
      <c r="K210" s="1" t="s">
        <v>477</v>
      </c>
      <c r="L210" s="45">
        <v>4.5</v>
      </c>
    </row>
    <row r="211" spans="1:13" ht="39.950000000000003" customHeight="1" x14ac:dyDescent="0.25">
      <c r="A211" s="48" t="s">
        <v>439</v>
      </c>
      <c r="B211" s="46">
        <v>1</v>
      </c>
      <c r="C211" s="49" t="s">
        <v>104</v>
      </c>
      <c r="D211" s="44">
        <v>86595351</v>
      </c>
      <c r="E211" s="1" t="s">
        <v>278</v>
      </c>
      <c r="F211" s="11">
        <v>2137177</v>
      </c>
      <c r="G211" s="47">
        <v>1</v>
      </c>
      <c r="H211" s="1" t="s">
        <v>7</v>
      </c>
      <c r="I211" s="1" t="s">
        <v>16</v>
      </c>
      <c r="J211" s="1" t="s">
        <v>230</v>
      </c>
      <c r="K211" s="1" t="s">
        <v>477</v>
      </c>
      <c r="L211" s="45">
        <v>1.1499999999999999</v>
      </c>
    </row>
    <row r="212" spans="1:13" ht="39.950000000000003" customHeight="1" x14ac:dyDescent="0.25">
      <c r="A212" s="48" t="s">
        <v>439</v>
      </c>
      <c r="B212" s="46">
        <v>0</v>
      </c>
      <c r="C212" s="49" t="s">
        <v>104</v>
      </c>
      <c r="D212" s="44">
        <v>86595351</v>
      </c>
      <c r="E212" s="1" t="s">
        <v>278</v>
      </c>
      <c r="F212" s="11">
        <v>9822078</v>
      </c>
      <c r="G212" s="47">
        <v>1</v>
      </c>
      <c r="H212" s="1" t="s">
        <v>19</v>
      </c>
      <c r="I212" s="1" t="s">
        <v>16</v>
      </c>
      <c r="J212" s="1" t="s">
        <v>230</v>
      </c>
      <c r="K212" s="1" t="s">
        <v>474</v>
      </c>
      <c r="L212" s="7">
        <v>83</v>
      </c>
    </row>
    <row r="213" spans="1:13" ht="39.950000000000003" customHeight="1" x14ac:dyDescent="0.25">
      <c r="A213" s="48" t="s">
        <v>439</v>
      </c>
      <c r="B213" s="46">
        <v>0</v>
      </c>
      <c r="C213" s="49" t="s">
        <v>104</v>
      </c>
      <c r="D213" s="44">
        <v>86595351</v>
      </c>
      <c r="E213" s="1" t="s">
        <v>278</v>
      </c>
      <c r="F213" s="11">
        <v>8363329</v>
      </c>
      <c r="G213" s="47">
        <v>1</v>
      </c>
      <c r="H213" s="1" t="s">
        <v>15</v>
      </c>
      <c r="I213" s="1" t="s">
        <v>16</v>
      </c>
      <c r="J213" s="1" t="s">
        <v>230</v>
      </c>
      <c r="K213" s="1" t="s">
        <v>477</v>
      </c>
      <c r="L213" s="45">
        <v>4.75</v>
      </c>
    </row>
    <row r="214" spans="1:13" ht="39.950000000000003" customHeight="1" x14ac:dyDescent="0.25">
      <c r="A214" s="48" t="s">
        <v>439</v>
      </c>
      <c r="B214" s="46">
        <v>0</v>
      </c>
      <c r="C214" s="49" t="s">
        <v>104</v>
      </c>
      <c r="D214" s="44">
        <v>86595351</v>
      </c>
      <c r="E214" s="1" t="s">
        <v>278</v>
      </c>
      <c r="F214" s="11">
        <v>2759388</v>
      </c>
      <c r="G214" s="47">
        <v>1</v>
      </c>
      <c r="H214" s="1" t="s">
        <v>8</v>
      </c>
      <c r="I214" s="1" t="s">
        <v>16</v>
      </c>
      <c r="J214" s="1" t="s">
        <v>230</v>
      </c>
      <c r="K214" s="1" t="s">
        <v>477</v>
      </c>
      <c r="L214" s="45">
        <v>0.65</v>
      </c>
    </row>
    <row r="215" spans="1:13" ht="39.950000000000003" customHeight="1" x14ac:dyDescent="0.25">
      <c r="A215" s="48" t="s">
        <v>439</v>
      </c>
      <c r="B215" s="46">
        <v>0</v>
      </c>
      <c r="C215" s="49" t="s">
        <v>105</v>
      </c>
      <c r="D215" s="44">
        <v>71209921</v>
      </c>
      <c r="E215" s="1" t="s">
        <v>279</v>
      </c>
      <c r="F215" s="11">
        <v>7637650</v>
      </c>
      <c r="G215" s="47">
        <v>1</v>
      </c>
      <c r="H215" s="1" t="s">
        <v>19</v>
      </c>
      <c r="I215" s="1" t="s">
        <v>16</v>
      </c>
      <c r="J215" s="1" t="s">
        <v>236</v>
      </c>
      <c r="K215" s="1" t="s">
        <v>474</v>
      </c>
      <c r="L215" s="7">
        <v>75</v>
      </c>
    </row>
    <row r="216" spans="1:13" ht="39.950000000000003" customHeight="1" x14ac:dyDescent="0.25">
      <c r="A216" s="72" t="s">
        <v>439</v>
      </c>
      <c r="B216" s="46">
        <v>1</v>
      </c>
      <c r="C216" s="51" t="s">
        <v>105</v>
      </c>
      <c r="D216" s="44">
        <v>71209921</v>
      </c>
      <c r="E216" s="1" t="s">
        <v>279</v>
      </c>
      <c r="F216" s="11">
        <v>3378845</v>
      </c>
      <c r="G216" s="47">
        <v>1</v>
      </c>
      <c r="H216" s="1" t="s">
        <v>11</v>
      </c>
      <c r="I216" s="1" t="s">
        <v>4</v>
      </c>
      <c r="J216" s="1" t="s">
        <v>236</v>
      </c>
      <c r="K216" s="1" t="s">
        <v>474</v>
      </c>
      <c r="L216" s="7">
        <v>48</v>
      </c>
    </row>
    <row r="217" spans="1:13" ht="39.950000000000003" customHeight="1" x14ac:dyDescent="0.25">
      <c r="A217" s="48" t="s">
        <v>439</v>
      </c>
      <c r="B217" s="46">
        <v>1</v>
      </c>
      <c r="C217" s="49" t="s">
        <v>106</v>
      </c>
      <c r="D217" s="44">
        <v>69785007</v>
      </c>
      <c r="E217" s="1" t="s">
        <v>279</v>
      </c>
      <c r="F217" s="11">
        <v>3225877</v>
      </c>
      <c r="G217" s="47">
        <v>1</v>
      </c>
      <c r="H217" s="1" t="s">
        <v>19</v>
      </c>
      <c r="I217" s="1" t="s">
        <v>16</v>
      </c>
      <c r="J217" s="1" t="s">
        <v>242</v>
      </c>
      <c r="K217" s="1" t="s">
        <v>474</v>
      </c>
      <c r="L217" s="7">
        <v>56</v>
      </c>
    </row>
    <row r="218" spans="1:13" ht="39.950000000000003" customHeight="1" x14ac:dyDescent="0.25">
      <c r="A218" s="48" t="s">
        <v>439</v>
      </c>
      <c r="B218" s="46">
        <v>1</v>
      </c>
      <c r="C218" s="49" t="s">
        <v>107</v>
      </c>
      <c r="D218" s="44">
        <v>72541121</v>
      </c>
      <c r="E218" s="1" t="s">
        <v>279</v>
      </c>
      <c r="F218" s="11">
        <v>4838508</v>
      </c>
      <c r="G218" s="47">
        <v>1</v>
      </c>
      <c r="H218" s="1" t="s">
        <v>19</v>
      </c>
      <c r="I218" s="1" t="s">
        <v>16</v>
      </c>
      <c r="J218" s="1" t="s">
        <v>237</v>
      </c>
      <c r="K218" s="1" t="s">
        <v>474</v>
      </c>
      <c r="L218" s="7">
        <v>69</v>
      </c>
    </row>
    <row r="219" spans="1:13" ht="39.950000000000003" customHeight="1" x14ac:dyDescent="0.25">
      <c r="A219" s="48" t="s">
        <v>439</v>
      </c>
      <c r="B219" s="46">
        <v>0</v>
      </c>
      <c r="C219" s="49" t="s">
        <v>107</v>
      </c>
      <c r="D219" s="44">
        <v>72541121</v>
      </c>
      <c r="E219" s="1" t="s">
        <v>279</v>
      </c>
      <c r="F219" s="11">
        <v>9827880</v>
      </c>
      <c r="G219" s="47">
        <v>1</v>
      </c>
      <c r="H219" s="1" t="s">
        <v>11</v>
      </c>
      <c r="I219" s="1" t="s">
        <v>4</v>
      </c>
      <c r="J219" s="1" t="s">
        <v>237</v>
      </c>
      <c r="K219" s="1" t="s">
        <v>474</v>
      </c>
      <c r="L219" s="7">
        <v>19</v>
      </c>
    </row>
    <row r="220" spans="1:13" ht="39.950000000000003" customHeight="1" x14ac:dyDescent="0.25">
      <c r="A220" s="48" t="s">
        <v>439</v>
      </c>
      <c r="B220" s="46">
        <v>0</v>
      </c>
      <c r="C220" s="49" t="s">
        <v>107</v>
      </c>
      <c r="D220" s="44">
        <v>72541121</v>
      </c>
      <c r="E220" s="1" t="s">
        <v>279</v>
      </c>
      <c r="F220" s="11">
        <v>7671346</v>
      </c>
      <c r="G220" s="47">
        <v>1</v>
      </c>
      <c r="H220" s="1" t="s">
        <v>17</v>
      </c>
      <c r="I220" s="1" t="s">
        <v>16</v>
      </c>
      <c r="J220" s="1" t="s">
        <v>237</v>
      </c>
      <c r="K220" s="1" t="s">
        <v>474</v>
      </c>
      <c r="L220" s="7">
        <v>7</v>
      </c>
    </row>
    <row r="221" spans="1:13" ht="39.950000000000003" customHeight="1" x14ac:dyDescent="0.25">
      <c r="A221" s="48" t="s">
        <v>439</v>
      </c>
      <c r="B221" s="46">
        <v>1</v>
      </c>
      <c r="C221" s="49" t="s">
        <v>108</v>
      </c>
      <c r="D221" s="44">
        <v>48677744</v>
      </c>
      <c r="E221" s="1" t="s">
        <v>279</v>
      </c>
      <c r="F221" s="11">
        <v>8111226</v>
      </c>
      <c r="G221" s="47">
        <v>1</v>
      </c>
      <c r="H221" s="1" t="s">
        <v>11</v>
      </c>
      <c r="I221" s="1" t="s">
        <v>4</v>
      </c>
      <c r="J221" s="1" t="s">
        <v>229</v>
      </c>
      <c r="K221" s="1" t="s">
        <v>474</v>
      </c>
      <c r="L221" s="7">
        <v>154</v>
      </c>
    </row>
    <row r="222" spans="1:13" ht="39.950000000000003" customHeight="1" x14ac:dyDescent="0.25">
      <c r="A222" s="48" t="s">
        <v>439</v>
      </c>
      <c r="B222" s="46">
        <v>1</v>
      </c>
      <c r="C222" s="49" t="s">
        <v>109</v>
      </c>
      <c r="D222" s="44">
        <v>71229043</v>
      </c>
      <c r="E222" s="1" t="s">
        <v>279</v>
      </c>
      <c r="F222" s="11">
        <v>1803219</v>
      </c>
      <c r="G222" s="47">
        <v>1</v>
      </c>
      <c r="H222" s="1" t="s">
        <v>19</v>
      </c>
      <c r="I222" s="1" t="s">
        <v>16</v>
      </c>
      <c r="J222" s="1" t="s">
        <v>243</v>
      </c>
      <c r="K222" s="1" t="s">
        <v>474</v>
      </c>
      <c r="L222" s="7">
        <v>47</v>
      </c>
    </row>
    <row r="223" spans="1:13" ht="39.950000000000003" customHeight="1" x14ac:dyDescent="0.25">
      <c r="A223" s="48" t="s">
        <v>439</v>
      </c>
      <c r="B223" s="46">
        <v>0</v>
      </c>
      <c r="C223" s="49" t="s">
        <v>109</v>
      </c>
      <c r="D223" s="44">
        <v>71229043</v>
      </c>
      <c r="E223" s="1" t="s">
        <v>279</v>
      </c>
      <c r="F223" s="11">
        <v>9196740</v>
      </c>
      <c r="G223" s="47">
        <v>0</v>
      </c>
      <c r="H223" s="1" t="s">
        <v>17</v>
      </c>
      <c r="I223" s="1" t="s">
        <v>16</v>
      </c>
      <c r="J223" s="1" t="s">
        <v>243</v>
      </c>
      <c r="K223" s="1" t="s">
        <v>477</v>
      </c>
      <c r="L223" s="45">
        <v>0.3</v>
      </c>
      <c r="M223" s="89"/>
    </row>
    <row r="224" spans="1:13" ht="39.950000000000003" customHeight="1" x14ac:dyDescent="0.25">
      <c r="A224" s="48" t="s">
        <v>439</v>
      </c>
      <c r="B224" s="46">
        <v>0</v>
      </c>
      <c r="C224" s="49" t="s">
        <v>109</v>
      </c>
      <c r="D224" s="44">
        <v>71229043</v>
      </c>
      <c r="E224" s="1" t="s">
        <v>279</v>
      </c>
      <c r="F224" s="11">
        <v>9196740</v>
      </c>
      <c r="G224" s="47">
        <v>1</v>
      </c>
      <c r="H224" s="1" t="s">
        <v>17</v>
      </c>
      <c r="I224" s="1" t="s">
        <v>16</v>
      </c>
      <c r="J224" s="1" t="s">
        <v>243</v>
      </c>
      <c r="K224" s="1" t="s">
        <v>474</v>
      </c>
      <c r="L224" s="7">
        <v>4</v>
      </c>
      <c r="M224" s="89"/>
    </row>
    <row r="225" spans="1:13" ht="39.950000000000003" customHeight="1" x14ac:dyDescent="0.25">
      <c r="A225" s="48" t="s">
        <v>439</v>
      </c>
      <c r="B225" s="46">
        <v>1</v>
      </c>
      <c r="C225" s="49" t="s">
        <v>110</v>
      </c>
      <c r="D225" s="44">
        <v>71209271</v>
      </c>
      <c r="E225" s="1" t="s">
        <v>279</v>
      </c>
      <c r="F225" s="11">
        <v>9889921</v>
      </c>
      <c r="G225" s="47">
        <v>1</v>
      </c>
      <c r="H225" s="1" t="s">
        <v>19</v>
      </c>
      <c r="I225" s="1" t="s">
        <v>16</v>
      </c>
      <c r="J225" s="1" t="s">
        <v>230</v>
      </c>
      <c r="K225" s="1" t="s">
        <v>474</v>
      </c>
      <c r="L225" s="7">
        <v>70</v>
      </c>
      <c r="M225" s="90"/>
    </row>
    <row r="226" spans="1:13" ht="39.950000000000003" customHeight="1" x14ac:dyDescent="0.25">
      <c r="A226" s="48" t="s">
        <v>439</v>
      </c>
      <c r="B226" s="46">
        <v>0</v>
      </c>
      <c r="C226" s="49" t="s">
        <v>111</v>
      </c>
      <c r="D226" s="44">
        <v>71229132</v>
      </c>
      <c r="E226" s="1" t="s">
        <v>279</v>
      </c>
      <c r="F226" s="11">
        <v>1628218</v>
      </c>
      <c r="G226" s="47">
        <v>1</v>
      </c>
      <c r="H226" s="1" t="s">
        <v>19</v>
      </c>
      <c r="I226" s="1" t="s">
        <v>16</v>
      </c>
      <c r="J226" s="1" t="s">
        <v>235</v>
      </c>
      <c r="K226" s="1" t="s">
        <v>474</v>
      </c>
      <c r="L226" s="7">
        <v>9</v>
      </c>
      <c r="M226" s="89"/>
    </row>
    <row r="227" spans="1:13" ht="39.950000000000003" customHeight="1" x14ac:dyDescent="0.25">
      <c r="A227" s="48" t="s">
        <v>439</v>
      </c>
      <c r="B227" s="46">
        <v>1</v>
      </c>
      <c r="C227" s="49" t="s">
        <v>111</v>
      </c>
      <c r="D227" s="44">
        <v>71229132</v>
      </c>
      <c r="E227" s="1" t="s">
        <v>279</v>
      </c>
      <c r="F227" s="11">
        <v>1040113</v>
      </c>
      <c r="G227" s="47">
        <v>1</v>
      </c>
      <c r="H227" s="1" t="s">
        <v>11</v>
      </c>
      <c r="I227" s="1" t="s">
        <v>4</v>
      </c>
      <c r="J227" s="1" t="s">
        <v>235</v>
      </c>
      <c r="K227" s="1" t="s">
        <v>474</v>
      </c>
      <c r="L227" s="7">
        <v>100</v>
      </c>
    </row>
    <row r="228" spans="1:13" ht="39.950000000000003" customHeight="1" x14ac:dyDescent="0.25">
      <c r="A228" s="48" t="s">
        <v>439</v>
      </c>
      <c r="B228" s="46">
        <v>0</v>
      </c>
      <c r="C228" s="49" t="s">
        <v>112</v>
      </c>
      <c r="D228" s="44">
        <v>71234390</v>
      </c>
      <c r="E228" s="1" t="s">
        <v>279</v>
      </c>
      <c r="F228" s="50">
        <v>4884589</v>
      </c>
      <c r="G228" s="47">
        <v>1</v>
      </c>
      <c r="H228" s="1" t="s">
        <v>19</v>
      </c>
      <c r="I228" s="1" t="s">
        <v>16</v>
      </c>
      <c r="J228" s="1" t="s">
        <v>232</v>
      </c>
      <c r="K228" s="1" t="s">
        <v>474</v>
      </c>
      <c r="L228" s="7">
        <v>48</v>
      </c>
    </row>
    <row r="229" spans="1:13" ht="39.950000000000003" customHeight="1" x14ac:dyDescent="0.25">
      <c r="A229" s="48" t="s">
        <v>439</v>
      </c>
      <c r="B229" s="46">
        <v>1</v>
      </c>
      <c r="C229" s="49" t="s">
        <v>112</v>
      </c>
      <c r="D229" s="44">
        <v>71234390</v>
      </c>
      <c r="E229" s="1" t="s">
        <v>279</v>
      </c>
      <c r="F229" s="11">
        <v>9900242</v>
      </c>
      <c r="G229" s="47">
        <v>1</v>
      </c>
      <c r="H229" s="1" t="s">
        <v>11</v>
      </c>
      <c r="I229" s="1" t="s">
        <v>4</v>
      </c>
      <c r="J229" s="1" t="s">
        <v>232</v>
      </c>
      <c r="K229" s="1" t="s">
        <v>474</v>
      </c>
      <c r="L229" s="7">
        <v>50</v>
      </c>
    </row>
    <row r="230" spans="1:13" ht="39.950000000000003" customHeight="1" x14ac:dyDescent="0.25">
      <c r="A230" s="48" t="s">
        <v>439</v>
      </c>
      <c r="B230" s="46">
        <v>0</v>
      </c>
      <c r="C230" s="49" t="s">
        <v>113</v>
      </c>
      <c r="D230" s="44">
        <v>42727235</v>
      </c>
      <c r="E230" s="1" t="s">
        <v>279</v>
      </c>
      <c r="F230" s="11">
        <v>5097137</v>
      </c>
      <c r="G230" s="47">
        <v>1</v>
      </c>
      <c r="H230" s="1" t="s">
        <v>13</v>
      </c>
      <c r="I230" s="1" t="s">
        <v>6</v>
      </c>
      <c r="J230" s="1" t="s">
        <v>228</v>
      </c>
      <c r="K230" s="1" t="s">
        <v>474</v>
      </c>
      <c r="L230" s="7">
        <v>48</v>
      </c>
    </row>
    <row r="231" spans="1:13" ht="39.950000000000003" customHeight="1" x14ac:dyDescent="0.25">
      <c r="A231" s="48" t="s">
        <v>439</v>
      </c>
      <c r="B231" s="46">
        <v>1</v>
      </c>
      <c r="C231" s="49" t="s">
        <v>113</v>
      </c>
      <c r="D231" s="44">
        <v>42727235</v>
      </c>
      <c r="E231" s="1" t="s">
        <v>279</v>
      </c>
      <c r="F231" s="11">
        <v>1842610</v>
      </c>
      <c r="G231" s="47">
        <v>1</v>
      </c>
      <c r="H231" s="1" t="s">
        <v>17</v>
      </c>
      <c r="I231" s="1" t="s">
        <v>6</v>
      </c>
      <c r="J231" s="1" t="s">
        <v>228</v>
      </c>
      <c r="K231" s="1" t="s">
        <v>474</v>
      </c>
      <c r="L231" s="7">
        <v>2</v>
      </c>
    </row>
    <row r="232" spans="1:13" ht="39.950000000000003" customHeight="1" x14ac:dyDescent="0.25">
      <c r="A232" s="48" t="s">
        <v>439</v>
      </c>
      <c r="B232" s="46">
        <v>0</v>
      </c>
      <c r="C232" s="49" t="s">
        <v>113</v>
      </c>
      <c r="D232" s="44">
        <v>42727235</v>
      </c>
      <c r="E232" s="1" t="s">
        <v>279</v>
      </c>
      <c r="F232" s="11">
        <v>5378423</v>
      </c>
      <c r="G232" s="47">
        <v>1</v>
      </c>
      <c r="H232" s="1" t="s">
        <v>31</v>
      </c>
      <c r="I232" s="1" t="s">
        <v>6</v>
      </c>
      <c r="J232" s="1" t="s">
        <v>228</v>
      </c>
      <c r="K232" s="1" t="s">
        <v>477</v>
      </c>
      <c r="L232" s="45">
        <v>0.6</v>
      </c>
    </row>
    <row r="233" spans="1:13" ht="39.950000000000003" customHeight="1" x14ac:dyDescent="0.25">
      <c r="A233" s="48" t="s">
        <v>439</v>
      </c>
      <c r="B233" s="46">
        <v>0</v>
      </c>
      <c r="C233" s="49" t="s">
        <v>114</v>
      </c>
      <c r="D233" s="44" t="s">
        <v>389</v>
      </c>
      <c r="E233" s="1" t="s">
        <v>279</v>
      </c>
      <c r="F233" s="11">
        <v>5873144</v>
      </c>
      <c r="G233" s="47">
        <v>1</v>
      </c>
      <c r="H233" s="1" t="s">
        <v>19</v>
      </c>
      <c r="I233" s="1" t="s">
        <v>16</v>
      </c>
      <c r="J233" s="1" t="s">
        <v>233</v>
      </c>
      <c r="K233" s="1" t="s">
        <v>474</v>
      </c>
      <c r="L233" s="7">
        <v>67</v>
      </c>
    </row>
    <row r="234" spans="1:13" ht="39.950000000000003" customHeight="1" x14ac:dyDescent="0.25">
      <c r="A234" s="48" t="s">
        <v>439</v>
      </c>
      <c r="B234" s="46">
        <v>1</v>
      </c>
      <c r="C234" s="49" t="s">
        <v>114</v>
      </c>
      <c r="D234" s="44" t="s">
        <v>389</v>
      </c>
      <c r="E234" s="1" t="s">
        <v>279</v>
      </c>
      <c r="F234" s="85">
        <v>2524478</v>
      </c>
      <c r="G234" s="47">
        <v>1</v>
      </c>
      <c r="H234" s="1" t="s">
        <v>11</v>
      </c>
      <c r="I234" s="1" t="s">
        <v>16</v>
      </c>
      <c r="J234" s="1" t="s">
        <v>233</v>
      </c>
      <c r="K234" s="1" t="s">
        <v>474</v>
      </c>
      <c r="L234" s="7">
        <v>62</v>
      </c>
    </row>
    <row r="235" spans="1:13" ht="39.950000000000003" customHeight="1" x14ac:dyDescent="0.25">
      <c r="A235" s="48" t="s">
        <v>439</v>
      </c>
      <c r="B235" s="46">
        <v>1</v>
      </c>
      <c r="C235" s="49" t="s">
        <v>115</v>
      </c>
      <c r="D235" s="44">
        <v>71234411</v>
      </c>
      <c r="E235" s="1" t="s">
        <v>279</v>
      </c>
      <c r="F235" s="11">
        <v>9921005</v>
      </c>
      <c r="G235" s="47">
        <v>1</v>
      </c>
      <c r="H235" s="1" t="s">
        <v>19</v>
      </c>
      <c r="I235" s="1" t="s">
        <v>16</v>
      </c>
      <c r="J235" s="1" t="s">
        <v>232</v>
      </c>
      <c r="K235" s="1" t="s">
        <v>474</v>
      </c>
      <c r="L235" s="7">
        <v>130</v>
      </c>
    </row>
    <row r="236" spans="1:13" ht="39.950000000000003" customHeight="1" x14ac:dyDescent="0.25">
      <c r="A236" s="48" t="s">
        <v>439</v>
      </c>
      <c r="B236" s="46">
        <v>0</v>
      </c>
      <c r="C236" s="49" t="s">
        <v>116</v>
      </c>
      <c r="D236" s="44">
        <v>75009897</v>
      </c>
      <c r="E236" s="1" t="s">
        <v>279</v>
      </c>
      <c r="F236" s="11">
        <v>5431724</v>
      </c>
      <c r="G236" s="47">
        <v>1</v>
      </c>
      <c r="H236" s="1" t="s">
        <v>19</v>
      </c>
      <c r="I236" s="1" t="s">
        <v>16</v>
      </c>
      <c r="J236" s="1" t="s">
        <v>237</v>
      </c>
      <c r="K236" s="1" t="s">
        <v>474</v>
      </c>
      <c r="L236" s="7">
        <v>102</v>
      </c>
    </row>
    <row r="237" spans="1:13" ht="39.950000000000003" customHeight="1" x14ac:dyDescent="0.25">
      <c r="A237" s="48" t="s">
        <v>439</v>
      </c>
      <c r="B237" s="46">
        <v>0</v>
      </c>
      <c r="C237" s="49" t="s">
        <v>116</v>
      </c>
      <c r="D237" s="44">
        <v>75009897</v>
      </c>
      <c r="E237" s="1" t="s">
        <v>279</v>
      </c>
      <c r="F237" s="11">
        <v>5688683</v>
      </c>
      <c r="G237" s="47">
        <v>1</v>
      </c>
      <c r="H237" s="1" t="s">
        <v>11</v>
      </c>
      <c r="I237" s="1" t="s">
        <v>4</v>
      </c>
      <c r="J237" s="1" t="s">
        <v>237</v>
      </c>
      <c r="K237" s="1" t="s">
        <v>474</v>
      </c>
      <c r="L237" s="7">
        <v>10</v>
      </c>
    </row>
    <row r="238" spans="1:13" ht="39.950000000000003" customHeight="1" x14ac:dyDescent="0.25">
      <c r="A238" s="48" t="s">
        <v>439</v>
      </c>
      <c r="B238" s="46">
        <v>0</v>
      </c>
      <c r="C238" s="49" t="s">
        <v>116</v>
      </c>
      <c r="D238" s="44">
        <v>75009897</v>
      </c>
      <c r="E238" s="1" t="s">
        <v>279</v>
      </c>
      <c r="F238" s="11">
        <v>6696492</v>
      </c>
      <c r="G238" s="47">
        <v>1</v>
      </c>
      <c r="H238" s="1" t="s">
        <v>17</v>
      </c>
      <c r="I238" s="1" t="s">
        <v>16</v>
      </c>
      <c r="J238" s="1" t="s">
        <v>237</v>
      </c>
      <c r="K238" s="1" t="s">
        <v>474</v>
      </c>
      <c r="L238" s="7">
        <v>4</v>
      </c>
    </row>
    <row r="239" spans="1:13" ht="39.950000000000003" customHeight="1" x14ac:dyDescent="0.25">
      <c r="A239" s="48" t="s">
        <v>439</v>
      </c>
      <c r="B239" s="46">
        <v>1</v>
      </c>
      <c r="C239" s="49" t="s">
        <v>117</v>
      </c>
      <c r="D239" s="44">
        <v>71229141</v>
      </c>
      <c r="E239" s="1" t="s">
        <v>279</v>
      </c>
      <c r="F239" s="11">
        <v>7450084</v>
      </c>
      <c r="G239" s="47">
        <v>1</v>
      </c>
      <c r="H239" s="1" t="s">
        <v>19</v>
      </c>
      <c r="I239" s="1" t="s">
        <v>16</v>
      </c>
      <c r="J239" s="1" t="s">
        <v>235</v>
      </c>
      <c r="K239" s="1" t="s">
        <v>474</v>
      </c>
      <c r="L239" s="7">
        <v>104</v>
      </c>
    </row>
    <row r="240" spans="1:13" ht="39.950000000000003" customHeight="1" x14ac:dyDescent="0.25">
      <c r="A240" s="48" t="s">
        <v>439</v>
      </c>
      <c r="B240" s="46">
        <v>1</v>
      </c>
      <c r="C240" s="49" t="s">
        <v>118</v>
      </c>
      <c r="D240" s="44">
        <v>71234403</v>
      </c>
      <c r="E240" s="1" t="s">
        <v>279</v>
      </c>
      <c r="F240" s="11">
        <v>5286623</v>
      </c>
      <c r="G240" s="47">
        <v>1</v>
      </c>
      <c r="H240" s="1" t="s">
        <v>19</v>
      </c>
      <c r="I240" s="1" t="s">
        <v>16</v>
      </c>
      <c r="J240" s="1" t="s">
        <v>232</v>
      </c>
      <c r="K240" s="1" t="s">
        <v>474</v>
      </c>
      <c r="L240" s="7">
        <v>95</v>
      </c>
    </row>
    <row r="241" spans="1:12" ht="39.950000000000003" customHeight="1" x14ac:dyDescent="0.25">
      <c r="A241" s="48" t="s">
        <v>439</v>
      </c>
      <c r="B241" s="46">
        <v>1</v>
      </c>
      <c r="C241" s="49" t="s">
        <v>119</v>
      </c>
      <c r="D241" s="44">
        <v>71234420</v>
      </c>
      <c r="E241" s="1" t="s">
        <v>279</v>
      </c>
      <c r="F241" s="11">
        <v>1284245</v>
      </c>
      <c r="G241" s="47">
        <v>1</v>
      </c>
      <c r="H241" s="1" t="s">
        <v>13</v>
      </c>
      <c r="I241" s="1" t="s">
        <v>6</v>
      </c>
      <c r="J241" s="1" t="s">
        <v>232</v>
      </c>
      <c r="K241" s="1" t="s">
        <v>474</v>
      </c>
      <c r="L241" s="7">
        <v>50</v>
      </c>
    </row>
    <row r="242" spans="1:12" ht="39.950000000000003" customHeight="1" x14ac:dyDescent="0.25">
      <c r="A242" s="48" t="s">
        <v>439</v>
      </c>
      <c r="B242" s="46">
        <v>1</v>
      </c>
      <c r="C242" s="49" t="s">
        <v>120</v>
      </c>
      <c r="D242" s="44">
        <v>69342288</v>
      </c>
      <c r="E242" s="1" t="s">
        <v>278</v>
      </c>
      <c r="F242" s="11">
        <v>7155077</v>
      </c>
      <c r="G242" s="47">
        <v>1</v>
      </c>
      <c r="H242" s="1" t="s">
        <v>15</v>
      </c>
      <c r="I242" s="1" t="s">
        <v>16</v>
      </c>
      <c r="J242" s="1" t="s">
        <v>232</v>
      </c>
      <c r="K242" s="1" t="s">
        <v>477</v>
      </c>
      <c r="L242" s="45">
        <v>5.8</v>
      </c>
    </row>
    <row r="243" spans="1:12" ht="39.950000000000003" customHeight="1" x14ac:dyDescent="0.25">
      <c r="A243" s="48" t="s">
        <v>439</v>
      </c>
      <c r="B243" s="46">
        <v>0</v>
      </c>
      <c r="C243" s="49" t="s">
        <v>299</v>
      </c>
      <c r="D243" s="44">
        <v>63834294</v>
      </c>
      <c r="E243" s="1" t="s">
        <v>278</v>
      </c>
      <c r="F243" s="11">
        <v>4620437</v>
      </c>
      <c r="G243" s="47">
        <v>1</v>
      </c>
      <c r="H243" s="1" t="s">
        <v>7</v>
      </c>
      <c r="I243" s="1" t="s">
        <v>16</v>
      </c>
      <c r="J243" s="1" t="s">
        <v>243</v>
      </c>
      <c r="K243" s="1" t="s">
        <v>477</v>
      </c>
      <c r="L243" s="45">
        <v>3</v>
      </c>
    </row>
    <row r="244" spans="1:12" ht="39.950000000000003" customHeight="1" x14ac:dyDescent="0.25">
      <c r="A244" s="48" t="s">
        <v>439</v>
      </c>
      <c r="B244" s="46">
        <v>0</v>
      </c>
      <c r="C244" s="49" t="s">
        <v>299</v>
      </c>
      <c r="D244" s="44">
        <v>63834294</v>
      </c>
      <c r="E244" s="1" t="s">
        <v>278</v>
      </c>
      <c r="F244" s="11">
        <v>8961411</v>
      </c>
      <c r="G244" s="47">
        <v>1</v>
      </c>
      <c r="H244" s="1" t="s">
        <v>17</v>
      </c>
      <c r="I244" s="1" t="s">
        <v>16</v>
      </c>
      <c r="J244" s="1" t="s">
        <v>243</v>
      </c>
      <c r="K244" s="1" t="s">
        <v>474</v>
      </c>
      <c r="L244" s="7">
        <v>4</v>
      </c>
    </row>
    <row r="245" spans="1:12" ht="39.950000000000003" customHeight="1" x14ac:dyDescent="0.25">
      <c r="A245" s="48" t="s">
        <v>439</v>
      </c>
      <c r="B245" s="46">
        <v>1</v>
      </c>
      <c r="C245" s="49" t="s">
        <v>299</v>
      </c>
      <c r="D245" s="44">
        <v>63834294</v>
      </c>
      <c r="E245" s="1" t="s">
        <v>278</v>
      </c>
      <c r="F245" s="11">
        <v>2390237</v>
      </c>
      <c r="G245" s="47">
        <v>1</v>
      </c>
      <c r="H245" s="1" t="s">
        <v>15</v>
      </c>
      <c r="I245" s="1" t="s">
        <v>16</v>
      </c>
      <c r="J245" s="1" t="s">
        <v>243</v>
      </c>
      <c r="K245" s="1" t="s">
        <v>477</v>
      </c>
      <c r="L245" s="45">
        <v>8</v>
      </c>
    </row>
    <row r="246" spans="1:12" ht="39.950000000000003" customHeight="1" x14ac:dyDescent="0.25">
      <c r="A246" s="48" t="s">
        <v>439</v>
      </c>
      <c r="B246" s="46">
        <v>0</v>
      </c>
      <c r="C246" s="49" t="s">
        <v>121</v>
      </c>
      <c r="D246" s="44">
        <v>24678961</v>
      </c>
      <c r="E246" s="1" t="s">
        <v>275</v>
      </c>
      <c r="F246" s="11">
        <v>7173961</v>
      </c>
      <c r="G246" s="47">
        <v>1</v>
      </c>
      <c r="H246" s="1" t="s">
        <v>19</v>
      </c>
      <c r="I246" s="1" t="s">
        <v>16</v>
      </c>
      <c r="J246" s="1" t="s">
        <v>243</v>
      </c>
      <c r="K246" s="1" t="s">
        <v>474</v>
      </c>
      <c r="L246" s="7">
        <v>30</v>
      </c>
    </row>
    <row r="247" spans="1:12" ht="39.950000000000003" customHeight="1" x14ac:dyDescent="0.25">
      <c r="A247" s="48" t="s">
        <v>439</v>
      </c>
      <c r="B247" s="46">
        <v>1</v>
      </c>
      <c r="C247" s="49" t="s">
        <v>121</v>
      </c>
      <c r="D247" s="44">
        <v>24678961</v>
      </c>
      <c r="E247" s="1" t="s">
        <v>275</v>
      </c>
      <c r="F247" s="11">
        <v>2737309</v>
      </c>
      <c r="G247" s="47">
        <v>1</v>
      </c>
      <c r="H247" s="1" t="s">
        <v>11</v>
      </c>
      <c r="I247" s="1" t="s">
        <v>16</v>
      </c>
      <c r="J247" s="1" t="s">
        <v>243</v>
      </c>
      <c r="K247" s="1" t="s">
        <v>474</v>
      </c>
      <c r="L247" s="7">
        <v>70</v>
      </c>
    </row>
    <row r="248" spans="1:12" ht="39.950000000000003" customHeight="1" x14ac:dyDescent="0.25">
      <c r="A248" s="48" t="s">
        <v>439</v>
      </c>
      <c r="B248" s="46">
        <v>0</v>
      </c>
      <c r="C248" s="49" t="s">
        <v>122</v>
      </c>
      <c r="D248" s="44">
        <v>70566241</v>
      </c>
      <c r="E248" s="1" t="s">
        <v>278</v>
      </c>
      <c r="F248" s="11">
        <v>9132885</v>
      </c>
      <c r="G248" s="47">
        <v>1</v>
      </c>
      <c r="H248" s="1" t="s">
        <v>7</v>
      </c>
      <c r="I248" s="1" t="s">
        <v>16</v>
      </c>
      <c r="J248" s="1" t="s">
        <v>230</v>
      </c>
      <c r="K248" s="1" t="s">
        <v>477</v>
      </c>
      <c r="L248" s="45">
        <v>1.6</v>
      </c>
    </row>
    <row r="249" spans="1:12" ht="39.950000000000003" customHeight="1" x14ac:dyDescent="0.25">
      <c r="A249" s="48" t="s">
        <v>439</v>
      </c>
      <c r="B249" s="46">
        <v>1</v>
      </c>
      <c r="C249" s="49" t="s">
        <v>122</v>
      </c>
      <c r="D249" s="44">
        <v>70566241</v>
      </c>
      <c r="E249" s="1" t="s">
        <v>278</v>
      </c>
      <c r="F249" s="11">
        <v>6253820</v>
      </c>
      <c r="G249" s="47">
        <v>1</v>
      </c>
      <c r="H249" s="1" t="s">
        <v>19</v>
      </c>
      <c r="I249" s="1" t="s">
        <v>16</v>
      </c>
      <c r="J249" s="1" t="s">
        <v>230</v>
      </c>
      <c r="K249" s="1" t="s">
        <v>474</v>
      </c>
      <c r="L249" s="7">
        <v>76</v>
      </c>
    </row>
    <row r="250" spans="1:12" ht="39.950000000000003" customHeight="1" x14ac:dyDescent="0.25">
      <c r="A250" s="48" t="s">
        <v>439</v>
      </c>
      <c r="B250" s="46">
        <v>0</v>
      </c>
      <c r="C250" s="49" t="s">
        <v>122</v>
      </c>
      <c r="D250" s="44">
        <v>70566241</v>
      </c>
      <c r="E250" s="1" t="s">
        <v>278</v>
      </c>
      <c r="F250" s="11">
        <v>7770879</v>
      </c>
      <c r="G250" s="47">
        <v>1</v>
      </c>
      <c r="H250" s="1" t="s">
        <v>11</v>
      </c>
      <c r="I250" s="1" t="s">
        <v>4</v>
      </c>
      <c r="J250" s="1" t="s">
        <v>230</v>
      </c>
      <c r="K250" s="1" t="s">
        <v>474</v>
      </c>
      <c r="L250" s="7">
        <v>14</v>
      </c>
    </row>
    <row r="251" spans="1:12" ht="39.950000000000003" customHeight="1" x14ac:dyDescent="0.25">
      <c r="A251" s="48" t="s">
        <v>439</v>
      </c>
      <c r="B251" s="46">
        <v>0</v>
      </c>
      <c r="C251" s="49" t="s">
        <v>122</v>
      </c>
      <c r="D251" s="44">
        <v>70566241</v>
      </c>
      <c r="E251" s="1" t="s">
        <v>278</v>
      </c>
      <c r="F251" s="11">
        <v>9121980</v>
      </c>
      <c r="G251" s="47">
        <v>1</v>
      </c>
      <c r="H251" s="1" t="s">
        <v>15</v>
      </c>
      <c r="I251" s="1" t="s">
        <v>16</v>
      </c>
      <c r="J251" s="1" t="s">
        <v>230</v>
      </c>
      <c r="K251" s="1" t="s">
        <v>477</v>
      </c>
      <c r="L251" s="45">
        <v>9.5</v>
      </c>
    </row>
    <row r="252" spans="1:12" ht="39.950000000000003" customHeight="1" x14ac:dyDescent="0.25">
      <c r="A252" s="48" t="s">
        <v>439</v>
      </c>
      <c r="B252" s="46">
        <v>0</v>
      </c>
      <c r="C252" s="49" t="s">
        <v>122</v>
      </c>
      <c r="D252" s="44">
        <v>70566241</v>
      </c>
      <c r="E252" s="1" t="s">
        <v>278</v>
      </c>
      <c r="F252" s="11">
        <v>1388181</v>
      </c>
      <c r="G252" s="47">
        <v>1</v>
      </c>
      <c r="H252" s="1" t="s">
        <v>45</v>
      </c>
      <c r="I252" s="1" t="s">
        <v>23</v>
      </c>
      <c r="J252" s="1" t="s">
        <v>230</v>
      </c>
      <c r="K252" s="1" t="s">
        <v>477</v>
      </c>
      <c r="L252" s="45">
        <v>4</v>
      </c>
    </row>
    <row r="253" spans="1:12" ht="39.950000000000003" customHeight="1" x14ac:dyDescent="0.25">
      <c r="A253" s="48" t="s">
        <v>439</v>
      </c>
      <c r="B253" s="46">
        <v>0</v>
      </c>
      <c r="C253" s="49" t="s">
        <v>124</v>
      </c>
      <c r="D253" s="44">
        <v>47515147</v>
      </c>
      <c r="E253" s="1" t="s">
        <v>278</v>
      </c>
      <c r="F253" s="11">
        <v>7731648</v>
      </c>
      <c r="G253" s="47">
        <v>1</v>
      </c>
      <c r="H253" s="1" t="s">
        <v>15</v>
      </c>
      <c r="I253" s="1" t="s">
        <v>16</v>
      </c>
      <c r="J253" s="1" t="s">
        <v>237</v>
      </c>
      <c r="K253" s="1" t="s">
        <v>477</v>
      </c>
      <c r="L253" s="45">
        <v>4.3499999999999996</v>
      </c>
    </row>
    <row r="254" spans="1:12" ht="39.950000000000003" customHeight="1" x14ac:dyDescent="0.25">
      <c r="A254" s="48" t="s">
        <v>439</v>
      </c>
      <c r="B254" s="46">
        <v>1</v>
      </c>
      <c r="C254" s="51" t="s">
        <v>124</v>
      </c>
      <c r="D254" s="44">
        <v>47515147</v>
      </c>
      <c r="E254" s="1" t="s">
        <v>278</v>
      </c>
      <c r="F254" s="11">
        <v>6843555</v>
      </c>
      <c r="G254" s="47">
        <v>1</v>
      </c>
      <c r="H254" s="1" t="s">
        <v>8</v>
      </c>
      <c r="I254" s="1" t="s">
        <v>16</v>
      </c>
      <c r="J254" s="1" t="s">
        <v>237</v>
      </c>
      <c r="K254" s="1" t="s">
        <v>477</v>
      </c>
      <c r="L254" s="45">
        <v>1.02</v>
      </c>
    </row>
    <row r="255" spans="1:12" ht="39.950000000000003" customHeight="1" x14ac:dyDescent="0.25">
      <c r="A255" s="48" t="s">
        <v>439</v>
      </c>
      <c r="B255" s="46">
        <v>1</v>
      </c>
      <c r="C255" s="49" t="s">
        <v>125</v>
      </c>
      <c r="D255" s="44" t="s">
        <v>395</v>
      </c>
      <c r="E255" s="1" t="s">
        <v>279</v>
      </c>
      <c r="F255" s="11">
        <v>3289798</v>
      </c>
      <c r="G255" s="47">
        <v>1</v>
      </c>
      <c r="H255" s="1" t="s">
        <v>19</v>
      </c>
      <c r="I255" s="1" t="s">
        <v>16</v>
      </c>
      <c r="J255" s="1" t="s">
        <v>233</v>
      </c>
      <c r="K255" s="1" t="s">
        <v>474</v>
      </c>
      <c r="L255" s="7">
        <v>78</v>
      </c>
    </row>
    <row r="256" spans="1:12" ht="39.950000000000003" customHeight="1" x14ac:dyDescent="0.25">
      <c r="A256" s="48" t="s">
        <v>439</v>
      </c>
      <c r="B256" s="46">
        <v>1</v>
      </c>
      <c r="C256" s="49" t="s">
        <v>125</v>
      </c>
      <c r="D256" s="44" t="s">
        <v>395</v>
      </c>
      <c r="E256" s="1" t="s">
        <v>279</v>
      </c>
      <c r="F256" s="50" t="s">
        <v>447</v>
      </c>
      <c r="G256" s="47"/>
      <c r="H256" s="1" t="s">
        <v>11</v>
      </c>
      <c r="I256" s="1" t="s">
        <v>16</v>
      </c>
      <c r="J256" s="1" t="s">
        <v>233</v>
      </c>
      <c r="K256" s="1" t="s">
        <v>474</v>
      </c>
      <c r="L256" s="7">
        <v>18</v>
      </c>
    </row>
    <row r="257" spans="1:12" ht="39.950000000000003" customHeight="1" x14ac:dyDescent="0.25">
      <c r="A257" s="48" t="s">
        <v>439</v>
      </c>
      <c r="B257" s="46"/>
      <c r="C257" s="49" t="s">
        <v>497</v>
      </c>
      <c r="D257" s="52">
        <v>7581751</v>
      </c>
      <c r="E257" s="1" t="s">
        <v>275</v>
      </c>
      <c r="F257" s="50" t="s">
        <v>447</v>
      </c>
      <c r="G257" s="47"/>
      <c r="H257" s="1" t="s">
        <v>10</v>
      </c>
      <c r="I257" s="1" t="s">
        <v>16</v>
      </c>
      <c r="J257" s="1" t="s">
        <v>237</v>
      </c>
      <c r="K257" s="1" t="s">
        <v>477</v>
      </c>
      <c r="L257" s="45">
        <v>1</v>
      </c>
    </row>
    <row r="258" spans="1:12" ht="39.950000000000003" customHeight="1" x14ac:dyDescent="0.25">
      <c r="A258" s="48" t="s">
        <v>439</v>
      </c>
      <c r="B258" s="46">
        <v>1</v>
      </c>
      <c r="C258" s="49" t="s">
        <v>247</v>
      </c>
      <c r="D258" s="44">
        <v>24743054</v>
      </c>
      <c r="E258" s="1" t="s">
        <v>275</v>
      </c>
      <c r="F258" s="11">
        <v>7877605</v>
      </c>
      <c r="G258" s="47">
        <v>1</v>
      </c>
      <c r="H258" s="1" t="s">
        <v>62</v>
      </c>
      <c r="I258" s="1" t="s">
        <v>23</v>
      </c>
      <c r="J258" s="1" t="s">
        <v>241</v>
      </c>
      <c r="K258" s="1" t="s">
        <v>477</v>
      </c>
      <c r="L258" s="45">
        <v>5</v>
      </c>
    </row>
    <row r="259" spans="1:12" ht="39.950000000000003" customHeight="1" x14ac:dyDescent="0.25">
      <c r="A259" s="48" t="s">
        <v>439</v>
      </c>
      <c r="B259" s="54">
        <v>1</v>
      </c>
      <c r="C259" s="1" t="s">
        <v>452</v>
      </c>
      <c r="D259" s="44" t="s">
        <v>453</v>
      </c>
      <c r="E259" s="56" t="s">
        <v>277</v>
      </c>
      <c r="F259" s="60">
        <v>1323427</v>
      </c>
      <c r="G259" s="55">
        <v>1</v>
      </c>
      <c r="H259" s="1" t="s">
        <v>24</v>
      </c>
      <c r="I259" s="1" t="s">
        <v>454</v>
      </c>
      <c r="J259" s="1" t="s">
        <v>234</v>
      </c>
      <c r="K259" s="1" t="s">
        <v>477</v>
      </c>
      <c r="L259" s="45">
        <v>2</v>
      </c>
    </row>
    <row r="260" spans="1:12" ht="39.950000000000003" customHeight="1" x14ac:dyDescent="0.25">
      <c r="A260" s="48" t="s">
        <v>439</v>
      </c>
      <c r="B260" s="46">
        <v>1</v>
      </c>
      <c r="C260" s="1" t="s">
        <v>466</v>
      </c>
      <c r="D260" s="44" t="s">
        <v>467</v>
      </c>
      <c r="E260" s="53" t="s">
        <v>275</v>
      </c>
      <c r="F260" s="11">
        <v>5381056</v>
      </c>
      <c r="G260" s="47">
        <v>1</v>
      </c>
      <c r="H260" s="1" t="s">
        <v>8</v>
      </c>
      <c r="I260" s="1" t="s">
        <v>16</v>
      </c>
      <c r="J260" s="1" t="s">
        <v>228</v>
      </c>
      <c r="K260" s="1" t="s">
        <v>477</v>
      </c>
      <c r="L260" s="45">
        <v>1.5</v>
      </c>
    </row>
    <row r="261" spans="1:12" ht="39.950000000000003" customHeight="1" x14ac:dyDescent="0.25">
      <c r="A261" s="48" t="s">
        <v>439</v>
      </c>
      <c r="B261" s="46">
        <v>1</v>
      </c>
      <c r="C261" s="49" t="s">
        <v>127</v>
      </c>
      <c r="D261" s="44">
        <v>48678767</v>
      </c>
      <c r="E261" s="1" t="s">
        <v>275</v>
      </c>
      <c r="F261" s="11">
        <v>2261593</v>
      </c>
      <c r="G261" s="47">
        <v>1</v>
      </c>
      <c r="H261" s="1" t="s">
        <v>30</v>
      </c>
      <c r="I261" s="1" t="s">
        <v>4</v>
      </c>
      <c r="J261" s="1" t="s">
        <v>335</v>
      </c>
      <c r="K261" s="1" t="s">
        <v>474</v>
      </c>
      <c r="L261" s="7">
        <v>34</v>
      </c>
    </row>
    <row r="262" spans="1:12" ht="39.950000000000003" customHeight="1" x14ac:dyDescent="0.25">
      <c r="A262" s="48" t="s">
        <v>439</v>
      </c>
      <c r="B262" s="46">
        <v>0</v>
      </c>
      <c r="C262" s="49" t="s">
        <v>127</v>
      </c>
      <c r="D262" s="44">
        <v>48678767</v>
      </c>
      <c r="E262" s="1" t="s">
        <v>275</v>
      </c>
      <c r="F262" s="11">
        <v>3044566</v>
      </c>
      <c r="G262" s="47">
        <v>1</v>
      </c>
      <c r="H262" s="1" t="s">
        <v>5</v>
      </c>
      <c r="I262" s="1" t="s">
        <v>4</v>
      </c>
      <c r="J262" s="1" t="s">
        <v>233</v>
      </c>
      <c r="K262" s="1" t="s">
        <v>477</v>
      </c>
      <c r="L262" s="45">
        <v>37.5</v>
      </c>
    </row>
    <row r="263" spans="1:12" ht="39.950000000000003" customHeight="1" x14ac:dyDescent="0.25">
      <c r="A263" s="48" t="s">
        <v>439</v>
      </c>
      <c r="B263" s="46">
        <v>0</v>
      </c>
      <c r="C263" s="51" t="s">
        <v>127</v>
      </c>
      <c r="D263" s="44">
        <v>48678767</v>
      </c>
      <c r="E263" s="1" t="s">
        <v>275</v>
      </c>
      <c r="F263" s="11">
        <v>5904721</v>
      </c>
      <c r="G263" s="47">
        <v>1</v>
      </c>
      <c r="H263" s="1" t="s">
        <v>5</v>
      </c>
      <c r="I263" s="1" t="s">
        <v>4</v>
      </c>
      <c r="J263" s="1" t="s">
        <v>259</v>
      </c>
      <c r="K263" s="1" t="s">
        <v>477</v>
      </c>
      <c r="L263" s="45">
        <v>36.5</v>
      </c>
    </row>
    <row r="264" spans="1:12" ht="39.950000000000003" customHeight="1" x14ac:dyDescent="0.25">
      <c r="A264" s="48" t="s">
        <v>439</v>
      </c>
      <c r="B264" s="46">
        <v>1</v>
      </c>
      <c r="C264" s="49" t="s">
        <v>128</v>
      </c>
      <c r="D264" s="44">
        <v>45701822</v>
      </c>
      <c r="E264" s="1" t="s">
        <v>275</v>
      </c>
      <c r="F264" s="11">
        <v>4134002</v>
      </c>
      <c r="G264" s="47">
        <v>1</v>
      </c>
      <c r="H264" s="1" t="s">
        <v>5</v>
      </c>
      <c r="I264" s="1" t="s">
        <v>4</v>
      </c>
      <c r="J264" s="1" t="s">
        <v>272</v>
      </c>
      <c r="K264" s="1" t="s">
        <v>477</v>
      </c>
      <c r="L264" s="45">
        <v>52</v>
      </c>
    </row>
    <row r="265" spans="1:12" ht="39.950000000000003" customHeight="1" x14ac:dyDescent="0.25">
      <c r="A265" s="48" t="s">
        <v>439</v>
      </c>
      <c r="B265" s="46">
        <v>0</v>
      </c>
      <c r="C265" s="49" t="s">
        <v>128</v>
      </c>
      <c r="D265" s="44">
        <v>45701822</v>
      </c>
      <c r="E265" s="1" t="s">
        <v>275</v>
      </c>
      <c r="F265" s="11">
        <v>5878280</v>
      </c>
      <c r="G265" s="47">
        <v>1</v>
      </c>
      <c r="H265" s="1" t="s">
        <v>30</v>
      </c>
      <c r="I265" s="1" t="s">
        <v>4</v>
      </c>
      <c r="J265" s="1" t="s">
        <v>271</v>
      </c>
      <c r="K265" s="1" t="s">
        <v>474</v>
      </c>
      <c r="L265" s="7">
        <v>36</v>
      </c>
    </row>
    <row r="266" spans="1:12" ht="39.950000000000003" customHeight="1" x14ac:dyDescent="0.25">
      <c r="A266" s="48" t="s">
        <v>439</v>
      </c>
      <c r="B266" s="46">
        <v>1</v>
      </c>
      <c r="C266" s="1" t="s">
        <v>356</v>
      </c>
      <c r="D266" s="44">
        <v>27368921</v>
      </c>
      <c r="E266" s="1" t="s">
        <v>275</v>
      </c>
      <c r="F266" s="11">
        <v>3145373</v>
      </c>
      <c r="G266" s="47">
        <v>1</v>
      </c>
      <c r="H266" s="1" t="s">
        <v>11</v>
      </c>
      <c r="I266" s="1" t="s">
        <v>4</v>
      </c>
      <c r="J266" s="1" t="s">
        <v>231</v>
      </c>
      <c r="K266" s="1" t="s">
        <v>474</v>
      </c>
      <c r="L266" s="7">
        <v>60</v>
      </c>
    </row>
    <row r="267" spans="1:12" ht="39.950000000000003" customHeight="1" x14ac:dyDescent="0.25">
      <c r="A267" s="48" t="s">
        <v>439</v>
      </c>
      <c r="B267" s="46">
        <v>0</v>
      </c>
      <c r="C267" s="49" t="s">
        <v>129</v>
      </c>
      <c r="D267" s="44">
        <v>27576612</v>
      </c>
      <c r="E267" s="1" t="s">
        <v>275</v>
      </c>
      <c r="F267" s="11">
        <v>3923580</v>
      </c>
      <c r="G267" s="47">
        <v>1</v>
      </c>
      <c r="H267" s="1" t="s">
        <v>7</v>
      </c>
      <c r="I267" s="1" t="s">
        <v>32</v>
      </c>
      <c r="J267" s="1" t="s">
        <v>234</v>
      </c>
      <c r="K267" s="1" t="s">
        <v>477</v>
      </c>
      <c r="L267" s="45">
        <v>3.35</v>
      </c>
    </row>
    <row r="268" spans="1:12" ht="39.950000000000003" customHeight="1" x14ac:dyDescent="0.25">
      <c r="A268" s="48" t="s">
        <v>439</v>
      </c>
      <c r="B268" s="46">
        <v>0</v>
      </c>
      <c r="C268" s="49" t="s">
        <v>129</v>
      </c>
      <c r="D268" s="44">
        <v>27576612</v>
      </c>
      <c r="E268" s="1" t="s">
        <v>275</v>
      </c>
      <c r="F268" s="11">
        <v>3962921</v>
      </c>
      <c r="G268" s="47">
        <v>1</v>
      </c>
      <c r="H268" s="1" t="s">
        <v>30</v>
      </c>
      <c r="I268" s="1" t="s">
        <v>32</v>
      </c>
      <c r="J268" s="1" t="s">
        <v>234</v>
      </c>
      <c r="K268" s="1" t="s">
        <v>474</v>
      </c>
      <c r="L268" s="7">
        <v>5</v>
      </c>
    </row>
    <row r="269" spans="1:12" ht="39.950000000000003" customHeight="1" x14ac:dyDescent="0.25">
      <c r="A269" s="48" t="s">
        <v>439</v>
      </c>
      <c r="B269" s="46">
        <v>1</v>
      </c>
      <c r="C269" s="49" t="s">
        <v>129</v>
      </c>
      <c r="D269" s="44">
        <v>27576612</v>
      </c>
      <c r="E269" s="1" t="s">
        <v>275</v>
      </c>
      <c r="F269" s="11">
        <v>1106219</v>
      </c>
      <c r="G269" s="47">
        <v>1</v>
      </c>
      <c r="H269" s="1" t="s">
        <v>31</v>
      </c>
      <c r="I269" s="1" t="s">
        <v>32</v>
      </c>
      <c r="J269" s="1" t="s">
        <v>234</v>
      </c>
      <c r="K269" s="1" t="s">
        <v>477</v>
      </c>
      <c r="L269" s="45">
        <v>1.2</v>
      </c>
    </row>
    <row r="270" spans="1:12" ht="39.950000000000003" customHeight="1" x14ac:dyDescent="0.25">
      <c r="A270" s="48" t="s">
        <v>439</v>
      </c>
      <c r="B270" s="46">
        <v>0</v>
      </c>
      <c r="C270" s="49" t="s">
        <v>129</v>
      </c>
      <c r="D270" s="44">
        <v>27576612</v>
      </c>
      <c r="E270" s="1" t="s">
        <v>275</v>
      </c>
      <c r="F270" s="11">
        <v>2846826</v>
      </c>
      <c r="G270" s="47">
        <v>1</v>
      </c>
      <c r="H270" s="1" t="s">
        <v>46</v>
      </c>
      <c r="I270" s="1" t="s">
        <v>12</v>
      </c>
      <c r="J270" s="1" t="s">
        <v>234</v>
      </c>
      <c r="K270" s="1" t="s">
        <v>477</v>
      </c>
      <c r="L270" s="45">
        <v>2.95</v>
      </c>
    </row>
    <row r="271" spans="1:12" ht="39.950000000000003" customHeight="1" x14ac:dyDescent="0.25">
      <c r="A271" s="48" t="s">
        <v>439</v>
      </c>
      <c r="B271" s="46">
        <v>0</v>
      </c>
      <c r="C271" s="51" t="s">
        <v>129</v>
      </c>
      <c r="D271" s="44">
        <v>27576612</v>
      </c>
      <c r="E271" s="1" t="s">
        <v>275</v>
      </c>
      <c r="F271" s="11">
        <v>4751683</v>
      </c>
      <c r="G271" s="47">
        <v>1</v>
      </c>
      <c r="H271" s="1" t="s">
        <v>35</v>
      </c>
      <c r="I271" s="1" t="s">
        <v>32</v>
      </c>
      <c r="J271" s="1" t="s">
        <v>234</v>
      </c>
      <c r="K271" s="1" t="s">
        <v>474</v>
      </c>
      <c r="L271" s="7">
        <v>23</v>
      </c>
    </row>
    <row r="272" spans="1:12" ht="39.950000000000003" customHeight="1" x14ac:dyDescent="0.25">
      <c r="A272" s="48" t="s">
        <v>439</v>
      </c>
      <c r="B272" s="46">
        <v>1</v>
      </c>
      <c r="C272" s="49" t="s">
        <v>268</v>
      </c>
      <c r="D272" s="44" t="s">
        <v>383</v>
      </c>
      <c r="E272" s="1" t="s">
        <v>275</v>
      </c>
      <c r="F272" s="11">
        <v>4186092</v>
      </c>
      <c r="G272" s="47">
        <v>1</v>
      </c>
      <c r="H272" s="1" t="s">
        <v>7</v>
      </c>
      <c r="I272" s="1" t="s">
        <v>32</v>
      </c>
      <c r="J272" s="1" t="s">
        <v>229</v>
      </c>
      <c r="K272" s="1" t="s">
        <v>477</v>
      </c>
      <c r="L272" s="45">
        <v>2.15</v>
      </c>
    </row>
    <row r="273" spans="1:12" ht="39.950000000000003" customHeight="1" x14ac:dyDescent="0.25">
      <c r="A273" s="48" t="s">
        <v>439</v>
      </c>
      <c r="B273" s="46">
        <v>1</v>
      </c>
      <c r="C273" s="49" t="s">
        <v>131</v>
      </c>
      <c r="D273" s="44">
        <v>66000653</v>
      </c>
      <c r="E273" s="1" t="s">
        <v>275</v>
      </c>
      <c r="F273" s="11">
        <v>1064953</v>
      </c>
      <c r="G273" s="47">
        <v>1</v>
      </c>
      <c r="H273" s="1" t="s">
        <v>3</v>
      </c>
      <c r="I273" s="1" t="s">
        <v>16</v>
      </c>
      <c r="J273" s="1" t="s">
        <v>241</v>
      </c>
      <c r="K273" s="1" t="s">
        <v>475</v>
      </c>
      <c r="L273" s="78">
        <v>38000</v>
      </c>
    </row>
    <row r="274" spans="1:12" ht="39.950000000000003" customHeight="1" x14ac:dyDescent="0.25">
      <c r="A274" s="48" t="s">
        <v>439</v>
      </c>
      <c r="B274" s="46">
        <v>1</v>
      </c>
      <c r="C274" s="49" t="s">
        <v>132</v>
      </c>
      <c r="D274" s="44" t="s">
        <v>388</v>
      </c>
      <c r="E274" s="1" t="s">
        <v>275</v>
      </c>
      <c r="F274" s="11">
        <v>5094785</v>
      </c>
      <c r="G274" s="47">
        <v>1</v>
      </c>
      <c r="H274" s="1" t="s">
        <v>3</v>
      </c>
      <c r="I274" s="1" t="s">
        <v>6</v>
      </c>
      <c r="J274" s="1" t="s">
        <v>241</v>
      </c>
      <c r="K274" s="1" t="s">
        <v>475</v>
      </c>
      <c r="L274" s="78">
        <v>1700</v>
      </c>
    </row>
    <row r="275" spans="1:12" ht="39.950000000000003" customHeight="1" x14ac:dyDescent="0.25">
      <c r="A275" s="48" t="s">
        <v>439</v>
      </c>
      <c r="B275" s="46">
        <v>0</v>
      </c>
      <c r="C275" s="49" t="s">
        <v>370</v>
      </c>
      <c r="D275" s="44" t="s">
        <v>387</v>
      </c>
      <c r="E275" s="1" t="s">
        <v>275</v>
      </c>
      <c r="F275" s="11">
        <v>2811556</v>
      </c>
      <c r="G275" s="47">
        <v>1</v>
      </c>
      <c r="H275" s="1" t="s">
        <v>10</v>
      </c>
      <c r="I275" s="1" t="s">
        <v>16</v>
      </c>
      <c r="J275" s="1" t="s">
        <v>232</v>
      </c>
      <c r="K275" s="1" t="s">
        <v>477</v>
      </c>
      <c r="L275" s="45">
        <v>0.6</v>
      </c>
    </row>
    <row r="276" spans="1:12" ht="39.950000000000003" customHeight="1" x14ac:dyDescent="0.25">
      <c r="A276" s="48" t="s">
        <v>439</v>
      </c>
      <c r="B276" s="46">
        <v>1</v>
      </c>
      <c r="C276" s="49" t="s">
        <v>370</v>
      </c>
      <c r="D276" s="44" t="s">
        <v>387</v>
      </c>
      <c r="E276" s="1" t="s">
        <v>275</v>
      </c>
      <c r="F276" s="11">
        <v>2753249</v>
      </c>
      <c r="G276" s="47">
        <v>1</v>
      </c>
      <c r="H276" s="1" t="s">
        <v>9</v>
      </c>
      <c r="I276" s="1" t="s">
        <v>16</v>
      </c>
      <c r="J276" s="1" t="s">
        <v>232</v>
      </c>
      <c r="K276" s="1" t="s">
        <v>477</v>
      </c>
      <c r="L276" s="45">
        <v>2.8</v>
      </c>
    </row>
    <row r="277" spans="1:12" ht="39.950000000000003" customHeight="1" x14ac:dyDescent="0.25">
      <c r="A277" s="48" t="s">
        <v>439</v>
      </c>
      <c r="B277" s="46">
        <v>0</v>
      </c>
      <c r="C277" s="49" t="s">
        <v>443</v>
      </c>
      <c r="D277" s="52" t="s">
        <v>444</v>
      </c>
      <c r="E277" s="49" t="s">
        <v>275</v>
      </c>
      <c r="F277" s="50">
        <v>3208168</v>
      </c>
      <c r="G277" s="52">
        <v>1</v>
      </c>
      <c r="H277" s="49" t="s">
        <v>10</v>
      </c>
      <c r="I277" s="1" t="s">
        <v>12</v>
      </c>
      <c r="J277" s="1" t="s">
        <v>230</v>
      </c>
      <c r="K277" s="1" t="s">
        <v>477</v>
      </c>
      <c r="L277" s="45">
        <v>0.5</v>
      </c>
    </row>
    <row r="278" spans="1:12" ht="39.950000000000003" customHeight="1" x14ac:dyDescent="0.25">
      <c r="A278" s="48" t="s">
        <v>439</v>
      </c>
      <c r="B278" s="46">
        <v>1</v>
      </c>
      <c r="C278" s="49" t="s">
        <v>443</v>
      </c>
      <c r="D278" s="52" t="s">
        <v>444</v>
      </c>
      <c r="E278" s="49" t="s">
        <v>275</v>
      </c>
      <c r="F278" s="50">
        <v>4829159</v>
      </c>
      <c r="G278" s="52">
        <v>1</v>
      </c>
      <c r="H278" s="49" t="s">
        <v>9</v>
      </c>
      <c r="I278" s="1" t="s">
        <v>12</v>
      </c>
      <c r="J278" s="1" t="s">
        <v>230</v>
      </c>
      <c r="K278" s="1" t="s">
        <v>477</v>
      </c>
      <c r="L278" s="45">
        <v>2.5</v>
      </c>
    </row>
    <row r="279" spans="1:12" ht="39.950000000000003" customHeight="1" x14ac:dyDescent="0.25">
      <c r="A279" s="48" t="s">
        <v>439</v>
      </c>
      <c r="B279" s="46">
        <v>1</v>
      </c>
      <c r="C279" s="1" t="s">
        <v>353</v>
      </c>
      <c r="D279" s="44">
        <v>47514329</v>
      </c>
      <c r="E279" s="1" t="s">
        <v>277</v>
      </c>
      <c r="F279" s="11">
        <v>9321014</v>
      </c>
      <c r="G279" s="47">
        <v>1</v>
      </c>
      <c r="H279" s="1" t="s">
        <v>22</v>
      </c>
      <c r="I279" s="1" t="s">
        <v>25</v>
      </c>
      <c r="J279" s="1" t="s">
        <v>237</v>
      </c>
      <c r="K279" s="1" t="s">
        <v>474</v>
      </c>
      <c r="L279" s="7">
        <v>46</v>
      </c>
    </row>
    <row r="280" spans="1:12" ht="39.950000000000003" customHeight="1" x14ac:dyDescent="0.25">
      <c r="A280" s="48" t="s">
        <v>439</v>
      </c>
      <c r="B280" s="46">
        <v>0</v>
      </c>
      <c r="C280" s="1" t="s">
        <v>353</v>
      </c>
      <c r="D280" s="44">
        <v>47514329</v>
      </c>
      <c r="E280" s="1" t="s">
        <v>277</v>
      </c>
      <c r="F280" s="11">
        <v>4620794</v>
      </c>
      <c r="G280" s="47">
        <v>1</v>
      </c>
      <c r="H280" s="1" t="s">
        <v>7</v>
      </c>
      <c r="I280" s="1" t="s">
        <v>4</v>
      </c>
      <c r="J280" s="1" t="s">
        <v>237</v>
      </c>
      <c r="K280" s="1" t="s">
        <v>477</v>
      </c>
      <c r="L280" s="45">
        <v>5.56</v>
      </c>
    </row>
    <row r="281" spans="1:12" ht="39.950000000000003" customHeight="1" x14ac:dyDescent="0.25">
      <c r="A281" s="48" t="s">
        <v>439</v>
      </c>
      <c r="B281" s="46">
        <v>0</v>
      </c>
      <c r="C281" s="1" t="s">
        <v>353</v>
      </c>
      <c r="D281" s="44">
        <v>47514329</v>
      </c>
      <c r="E281" s="1" t="s">
        <v>277</v>
      </c>
      <c r="F281" s="11">
        <v>6099842</v>
      </c>
      <c r="G281" s="47">
        <v>1</v>
      </c>
      <c r="H281" s="1" t="s">
        <v>11</v>
      </c>
      <c r="I281" s="1" t="s">
        <v>4</v>
      </c>
      <c r="J281" s="1" t="s">
        <v>237</v>
      </c>
      <c r="K281" s="1" t="s">
        <v>474</v>
      </c>
      <c r="L281" s="7">
        <v>11</v>
      </c>
    </row>
    <row r="282" spans="1:12" ht="39.950000000000003" customHeight="1" x14ac:dyDescent="0.25">
      <c r="A282" s="48" t="s">
        <v>439</v>
      </c>
      <c r="B282" s="46">
        <v>0</v>
      </c>
      <c r="C282" s="1" t="s">
        <v>353</v>
      </c>
      <c r="D282" s="44">
        <v>47514329</v>
      </c>
      <c r="E282" s="1" t="s">
        <v>277</v>
      </c>
      <c r="F282" s="11">
        <v>4459761</v>
      </c>
      <c r="G282" s="47">
        <v>1</v>
      </c>
      <c r="H282" s="1" t="s">
        <v>24</v>
      </c>
      <c r="I282" s="1" t="s">
        <v>25</v>
      </c>
      <c r="J282" s="1" t="s">
        <v>237</v>
      </c>
      <c r="K282" s="1" t="s">
        <v>477</v>
      </c>
      <c r="L282" s="45">
        <v>6.75</v>
      </c>
    </row>
    <row r="283" spans="1:12" ht="39.950000000000003" customHeight="1" x14ac:dyDescent="0.25">
      <c r="A283" s="48" t="s">
        <v>439</v>
      </c>
      <c r="B283" s="46">
        <v>0</v>
      </c>
      <c r="C283" s="1" t="s">
        <v>353</v>
      </c>
      <c r="D283" s="44">
        <v>47514329</v>
      </c>
      <c r="E283" s="1" t="s">
        <v>277</v>
      </c>
      <c r="F283" s="11">
        <v>1205882</v>
      </c>
      <c r="G283" s="47">
        <v>1</v>
      </c>
      <c r="H283" s="1" t="s">
        <v>126</v>
      </c>
      <c r="I283" s="1" t="s">
        <v>25</v>
      </c>
      <c r="J283" s="1" t="s">
        <v>237</v>
      </c>
      <c r="K283" s="1" t="s">
        <v>476</v>
      </c>
      <c r="L283" s="7">
        <v>365</v>
      </c>
    </row>
    <row r="284" spans="1:12" ht="39.950000000000003" customHeight="1" x14ac:dyDescent="0.25">
      <c r="A284" s="48" t="s">
        <v>439</v>
      </c>
      <c r="B284" s="46">
        <v>0</v>
      </c>
      <c r="C284" s="1" t="s">
        <v>353</v>
      </c>
      <c r="D284" s="44">
        <v>47514329</v>
      </c>
      <c r="E284" s="1" t="s">
        <v>277</v>
      </c>
      <c r="F284" s="11">
        <v>9082139</v>
      </c>
      <c r="G284" s="47">
        <v>1</v>
      </c>
      <c r="H284" s="1" t="s">
        <v>15</v>
      </c>
      <c r="I284" s="1" t="s">
        <v>16</v>
      </c>
      <c r="J284" s="1" t="s">
        <v>237</v>
      </c>
      <c r="K284" s="1" t="s">
        <v>477</v>
      </c>
      <c r="L284" s="45">
        <v>10.5</v>
      </c>
    </row>
    <row r="285" spans="1:12" ht="39.950000000000003" customHeight="1" x14ac:dyDescent="0.25">
      <c r="A285" s="48" t="s">
        <v>439</v>
      </c>
      <c r="B285" s="46">
        <v>0</v>
      </c>
      <c r="C285" s="1" t="s">
        <v>353</v>
      </c>
      <c r="D285" s="44">
        <v>47514329</v>
      </c>
      <c r="E285" s="1" t="s">
        <v>277</v>
      </c>
      <c r="F285" s="11">
        <v>9983492</v>
      </c>
      <c r="G285" s="47">
        <v>1</v>
      </c>
      <c r="H285" s="1" t="s">
        <v>45</v>
      </c>
      <c r="I285" s="1" t="s">
        <v>23</v>
      </c>
      <c r="J285" s="1" t="s">
        <v>237</v>
      </c>
      <c r="K285" s="1" t="s">
        <v>477</v>
      </c>
      <c r="L285" s="45">
        <v>2</v>
      </c>
    </row>
    <row r="286" spans="1:12" ht="39.950000000000003" customHeight="1" x14ac:dyDescent="0.25">
      <c r="A286" s="48" t="s">
        <v>439</v>
      </c>
      <c r="B286" s="46">
        <v>0</v>
      </c>
      <c r="C286" s="1" t="s">
        <v>353</v>
      </c>
      <c r="D286" s="44">
        <v>47514329</v>
      </c>
      <c r="E286" s="1" t="s">
        <v>277</v>
      </c>
      <c r="F286" s="11">
        <v>3419852</v>
      </c>
      <c r="G286" s="47">
        <v>1</v>
      </c>
      <c r="H286" s="1" t="s">
        <v>8</v>
      </c>
      <c r="I286" s="1" t="s">
        <v>16</v>
      </c>
      <c r="J286" s="1" t="s">
        <v>237</v>
      </c>
      <c r="K286" s="1" t="s">
        <v>477</v>
      </c>
      <c r="L286" s="45">
        <v>0.95</v>
      </c>
    </row>
    <row r="287" spans="1:12" ht="39.950000000000003" customHeight="1" x14ac:dyDescent="0.25">
      <c r="A287" s="48" t="s">
        <v>439</v>
      </c>
      <c r="B287" s="46">
        <v>0</v>
      </c>
      <c r="C287" s="1" t="s">
        <v>353</v>
      </c>
      <c r="D287" s="44">
        <v>47514329</v>
      </c>
      <c r="E287" s="1" t="s">
        <v>277</v>
      </c>
      <c r="F287" s="11">
        <v>3754014</v>
      </c>
      <c r="G287" s="47">
        <v>1</v>
      </c>
      <c r="H287" s="1" t="s">
        <v>5</v>
      </c>
      <c r="I287" s="1" t="s">
        <v>42</v>
      </c>
      <c r="J287" s="1" t="s">
        <v>237</v>
      </c>
      <c r="K287" s="1" t="s">
        <v>477</v>
      </c>
      <c r="L287" s="45">
        <v>2.72</v>
      </c>
    </row>
    <row r="288" spans="1:12" ht="39.950000000000003" customHeight="1" x14ac:dyDescent="0.25">
      <c r="A288" s="48" t="s">
        <v>439</v>
      </c>
      <c r="B288" s="46">
        <v>0</v>
      </c>
      <c r="C288" s="1" t="s">
        <v>353</v>
      </c>
      <c r="D288" s="44">
        <v>47514329</v>
      </c>
      <c r="E288" s="1" t="s">
        <v>277</v>
      </c>
      <c r="F288" s="11">
        <v>6407791</v>
      </c>
      <c r="G288" s="47">
        <v>1</v>
      </c>
      <c r="H288" s="1" t="s">
        <v>52</v>
      </c>
      <c r="I288" s="1" t="s">
        <v>25</v>
      </c>
      <c r="J288" s="1" t="s">
        <v>237</v>
      </c>
      <c r="K288" s="1" t="s">
        <v>477</v>
      </c>
      <c r="L288" s="45">
        <v>3.44</v>
      </c>
    </row>
    <row r="289" spans="1:12" ht="39.950000000000003" customHeight="1" x14ac:dyDescent="0.25">
      <c r="A289" s="48" t="s">
        <v>439</v>
      </c>
      <c r="B289" s="46">
        <v>0</v>
      </c>
      <c r="C289" s="1" t="s">
        <v>354</v>
      </c>
      <c r="D289" s="44">
        <v>26520800</v>
      </c>
      <c r="E289" s="1" t="s">
        <v>277</v>
      </c>
      <c r="F289" s="11">
        <v>2166397</v>
      </c>
      <c r="G289" s="47">
        <v>1</v>
      </c>
      <c r="H289" s="1" t="s">
        <v>49</v>
      </c>
      <c r="I289" s="1" t="s">
        <v>50</v>
      </c>
      <c r="J289" s="1" t="s">
        <v>230</v>
      </c>
      <c r="K289" s="1" t="s">
        <v>477</v>
      </c>
      <c r="L289" s="45">
        <v>2.56</v>
      </c>
    </row>
    <row r="290" spans="1:12" ht="39.950000000000003" customHeight="1" x14ac:dyDescent="0.25">
      <c r="A290" s="48" t="s">
        <v>439</v>
      </c>
      <c r="B290" s="46">
        <v>0</v>
      </c>
      <c r="C290" s="1" t="s">
        <v>354</v>
      </c>
      <c r="D290" s="44">
        <v>26520800</v>
      </c>
      <c r="E290" s="1" t="s">
        <v>277</v>
      </c>
      <c r="F290" s="11">
        <v>1083245</v>
      </c>
      <c r="G290" s="47">
        <v>1</v>
      </c>
      <c r="H290" s="1" t="s">
        <v>5</v>
      </c>
      <c r="I290" s="1" t="s">
        <v>123</v>
      </c>
      <c r="J290" s="1" t="s">
        <v>230</v>
      </c>
      <c r="K290" s="1" t="s">
        <v>477</v>
      </c>
      <c r="L290" s="45">
        <v>1.29</v>
      </c>
    </row>
    <row r="291" spans="1:12" ht="39.950000000000003" customHeight="1" x14ac:dyDescent="0.25">
      <c r="A291" s="48" t="s">
        <v>439</v>
      </c>
      <c r="B291" s="46">
        <v>1</v>
      </c>
      <c r="C291" s="1" t="s">
        <v>354</v>
      </c>
      <c r="D291" s="44">
        <v>26520800</v>
      </c>
      <c r="E291" s="1" t="s">
        <v>277</v>
      </c>
      <c r="F291" s="11">
        <v>1792050</v>
      </c>
      <c r="G291" s="47">
        <v>1</v>
      </c>
      <c r="H291" s="1" t="s">
        <v>22</v>
      </c>
      <c r="I291" s="1" t="s">
        <v>25</v>
      </c>
      <c r="J291" s="1" t="s">
        <v>230</v>
      </c>
      <c r="K291" s="1" t="s">
        <v>474</v>
      </c>
      <c r="L291" s="7">
        <v>46</v>
      </c>
    </row>
    <row r="292" spans="1:12" ht="39.950000000000003" customHeight="1" x14ac:dyDescent="0.25">
      <c r="A292" s="48" t="s">
        <v>439</v>
      </c>
      <c r="B292" s="46">
        <v>0</v>
      </c>
      <c r="C292" s="1" t="s">
        <v>354</v>
      </c>
      <c r="D292" s="44">
        <v>26520800</v>
      </c>
      <c r="E292" s="1" t="s">
        <v>277</v>
      </c>
      <c r="F292" s="11">
        <v>9451160</v>
      </c>
      <c r="G292" s="47">
        <v>1</v>
      </c>
      <c r="H292" s="1" t="s">
        <v>24</v>
      </c>
      <c r="I292" s="1" t="s">
        <v>25</v>
      </c>
      <c r="J292" s="1" t="s">
        <v>230</v>
      </c>
      <c r="K292" s="1" t="s">
        <v>477</v>
      </c>
      <c r="L292" s="45">
        <v>2</v>
      </c>
    </row>
    <row r="293" spans="1:12" ht="39.950000000000003" customHeight="1" x14ac:dyDescent="0.25">
      <c r="A293" s="48" t="s">
        <v>439</v>
      </c>
      <c r="B293" s="46">
        <v>0</v>
      </c>
      <c r="C293" s="1" t="s">
        <v>354</v>
      </c>
      <c r="D293" s="44">
        <v>26520800</v>
      </c>
      <c r="E293" s="1" t="s">
        <v>277</v>
      </c>
      <c r="F293" s="11">
        <v>4718707</v>
      </c>
      <c r="G293" s="47">
        <v>1</v>
      </c>
      <c r="H293" s="1" t="s">
        <v>10</v>
      </c>
      <c r="I293" s="1" t="s">
        <v>42</v>
      </c>
      <c r="J293" s="1" t="s">
        <v>230</v>
      </c>
      <c r="K293" s="1" t="s">
        <v>477</v>
      </c>
      <c r="L293" s="45">
        <v>1</v>
      </c>
    </row>
    <row r="294" spans="1:12" ht="39.950000000000003" customHeight="1" x14ac:dyDescent="0.25">
      <c r="A294" s="48" t="s">
        <v>439</v>
      </c>
      <c r="B294" s="46">
        <v>0</v>
      </c>
      <c r="C294" s="1" t="s">
        <v>354</v>
      </c>
      <c r="D294" s="44">
        <v>26520800</v>
      </c>
      <c r="E294" s="1" t="s">
        <v>277</v>
      </c>
      <c r="F294" s="11">
        <v>5909265</v>
      </c>
      <c r="G294" s="47">
        <v>1</v>
      </c>
      <c r="H294" s="1" t="s">
        <v>45</v>
      </c>
      <c r="I294" s="1" t="s">
        <v>23</v>
      </c>
      <c r="J294" s="1" t="s">
        <v>230</v>
      </c>
      <c r="K294" s="1" t="s">
        <v>477</v>
      </c>
      <c r="L294" s="45">
        <v>5</v>
      </c>
    </row>
    <row r="295" spans="1:12" ht="39.950000000000003" customHeight="1" x14ac:dyDescent="0.25">
      <c r="A295" s="48" t="s">
        <v>439</v>
      </c>
      <c r="B295" s="46">
        <v>0</v>
      </c>
      <c r="C295" s="51" t="s">
        <v>369</v>
      </c>
      <c r="D295" s="44">
        <v>47009730</v>
      </c>
      <c r="E295" s="1" t="s">
        <v>277</v>
      </c>
      <c r="F295" s="11">
        <v>4526900</v>
      </c>
      <c r="G295" s="47">
        <v>1</v>
      </c>
      <c r="H295" s="1" t="s">
        <v>7</v>
      </c>
      <c r="I295" s="1" t="s">
        <v>16</v>
      </c>
      <c r="J295" s="1" t="s">
        <v>243</v>
      </c>
      <c r="K295" s="1" t="s">
        <v>477</v>
      </c>
      <c r="L295" s="45">
        <v>1.97</v>
      </c>
    </row>
    <row r="296" spans="1:12" ht="39.950000000000003" customHeight="1" x14ac:dyDescent="0.25">
      <c r="A296" s="48" t="s">
        <v>439</v>
      </c>
      <c r="B296" s="46">
        <v>0</v>
      </c>
      <c r="C296" s="51" t="s">
        <v>369</v>
      </c>
      <c r="D296" s="44">
        <v>47009730</v>
      </c>
      <c r="E296" s="1" t="s">
        <v>277</v>
      </c>
      <c r="F296" s="11">
        <v>8508573</v>
      </c>
      <c r="G296" s="47">
        <v>1</v>
      </c>
      <c r="H296" s="1" t="s">
        <v>7</v>
      </c>
      <c r="I296" s="1" t="s">
        <v>16</v>
      </c>
      <c r="J296" s="1" t="s">
        <v>230</v>
      </c>
      <c r="K296" s="1" t="s">
        <v>477</v>
      </c>
      <c r="L296" s="45">
        <v>1.97</v>
      </c>
    </row>
    <row r="297" spans="1:12" ht="39.950000000000003" customHeight="1" x14ac:dyDescent="0.25">
      <c r="A297" s="48" t="s">
        <v>439</v>
      </c>
      <c r="B297" s="46">
        <v>1</v>
      </c>
      <c r="C297" s="51" t="s">
        <v>369</v>
      </c>
      <c r="D297" s="44">
        <v>47009730</v>
      </c>
      <c r="E297" s="1" t="s">
        <v>277</v>
      </c>
      <c r="F297" s="11">
        <v>9622182</v>
      </c>
      <c r="G297" s="47">
        <v>1</v>
      </c>
      <c r="H297" s="1" t="s">
        <v>15</v>
      </c>
      <c r="I297" s="1" t="s">
        <v>16</v>
      </c>
      <c r="J297" s="1" t="s">
        <v>258</v>
      </c>
      <c r="K297" s="1" t="s">
        <v>477</v>
      </c>
      <c r="L297" s="45">
        <v>35.15</v>
      </c>
    </row>
    <row r="298" spans="1:12" ht="39.950000000000003" customHeight="1" x14ac:dyDescent="0.25">
      <c r="A298" s="48" t="s">
        <v>439</v>
      </c>
      <c r="B298" s="46">
        <v>0</v>
      </c>
      <c r="C298" s="51" t="s">
        <v>369</v>
      </c>
      <c r="D298" s="44">
        <v>47009730</v>
      </c>
      <c r="E298" s="1" t="s">
        <v>277</v>
      </c>
      <c r="F298" s="11">
        <v>9110422</v>
      </c>
      <c r="G298" s="47">
        <v>1</v>
      </c>
      <c r="H298" s="1" t="s">
        <v>8</v>
      </c>
      <c r="I298" s="1" t="s">
        <v>16</v>
      </c>
      <c r="J298" s="1" t="s">
        <v>258</v>
      </c>
      <c r="K298" s="1" t="s">
        <v>477</v>
      </c>
      <c r="L298" s="45">
        <v>0.79</v>
      </c>
    </row>
    <row r="299" spans="1:12" ht="39.950000000000003" customHeight="1" x14ac:dyDescent="0.25">
      <c r="A299" s="48" t="s">
        <v>439</v>
      </c>
      <c r="B299" s="46">
        <v>1</v>
      </c>
      <c r="C299" s="49" t="s">
        <v>368</v>
      </c>
      <c r="D299" s="44">
        <v>47072989</v>
      </c>
      <c r="E299" s="1" t="s">
        <v>277</v>
      </c>
      <c r="F299" s="11">
        <v>3577415</v>
      </c>
      <c r="G299" s="47">
        <v>1</v>
      </c>
      <c r="H299" s="1" t="s">
        <v>9</v>
      </c>
      <c r="I299" s="1" t="s">
        <v>16</v>
      </c>
      <c r="J299" s="1" t="s">
        <v>228</v>
      </c>
      <c r="K299" s="1" t="s">
        <v>477</v>
      </c>
      <c r="L299" s="45">
        <v>4.5</v>
      </c>
    </row>
    <row r="300" spans="1:12" ht="39.950000000000003" customHeight="1" x14ac:dyDescent="0.25">
      <c r="A300" s="48" t="s">
        <v>439</v>
      </c>
      <c r="B300" s="46">
        <v>0</v>
      </c>
      <c r="C300" s="49" t="s">
        <v>368</v>
      </c>
      <c r="D300" s="44">
        <v>47072989</v>
      </c>
      <c r="E300" s="1" t="s">
        <v>277</v>
      </c>
      <c r="F300" s="11">
        <v>8981378</v>
      </c>
      <c r="G300" s="47">
        <v>1</v>
      </c>
      <c r="H300" s="1" t="s">
        <v>15</v>
      </c>
      <c r="I300" s="1" t="s">
        <v>16</v>
      </c>
      <c r="J300" s="1" t="s">
        <v>228</v>
      </c>
      <c r="K300" s="1" t="s">
        <v>477</v>
      </c>
      <c r="L300" s="45">
        <v>12</v>
      </c>
    </row>
    <row r="301" spans="1:12" ht="39.950000000000003" customHeight="1" x14ac:dyDescent="0.25">
      <c r="A301" s="48" t="s">
        <v>439</v>
      </c>
      <c r="B301" s="46">
        <v>0</v>
      </c>
      <c r="C301" s="49" t="s">
        <v>368</v>
      </c>
      <c r="D301" s="44">
        <v>47072989</v>
      </c>
      <c r="E301" s="1" t="s">
        <v>277</v>
      </c>
      <c r="F301" s="11">
        <v>6004103</v>
      </c>
      <c r="G301" s="47">
        <v>1</v>
      </c>
      <c r="H301" s="1" t="s">
        <v>7</v>
      </c>
      <c r="I301" s="1" t="s">
        <v>16</v>
      </c>
      <c r="J301" s="1" t="s">
        <v>228</v>
      </c>
      <c r="K301" s="1" t="s">
        <v>477</v>
      </c>
      <c r="L301" s="45">
        <v>5</v>
      </c>
    </row>
    <row r="302" spans="1:12" ht="39.950000000000003" customHeight="1" x14ac:dyDescent="0.25">
      <c r="A302" s="48" t="s">
        <v>439</v>
      </c>
      <c r="B302" s="46">
        <v>0</v>
      </c>
      <c r="C302" s="49" t="s">
        <v>368</v>
      </c>
      <c r="D302" s="44">
        <v>47072989</v>
      </c>
      <c r="E302" s="1" t="s">
        <v>277</v>
      </c>
      <c r="F302" s="11">
        <v>5924626</v>
      </c>
      <c r="G302" s="47">
        <v>1</v>
      </c>
      <c r="H302" s="1" t="s">
        <v>45</v>
      </c>
      <c r="I302" s="1" t="s">
        <v>23</v>
      </c>
      <c r="J302" s="1" t="s">
        <v>228</v>
      </c>
      <c r="K302" s="1" t="s">
        <v>477</v>
      </c>
      <c r="L302" s="45">
        <v>4</v>
      </c>
    </row>
    <row r="303" spans="1:12" ht="39.950000000000003" customHeight="1" x14ac:dyDescent="0.25">
      <c r="A303" s="48" t="s">
        <v>439</v>
      </c>
      <c r="B303" s="46">
        <v>0</v>
      </c>
      <c r="C303" s="1" t="s">
        <v>355</v>
      </c>
      <c r="D303" s="44">
        <v>47068531</v>
      </c>
      <c r="E303" s="1" t="s">
        <v>277</v>
      </c>
      <c r="F303" s="11">
        <v>6798291</v>
      </c>
      <c r="G303" s="47">
        <v>1</v>
      </c>
      <c r="H303" s="1" t="s">
        <v>3</v>
      </c>
      <c r="I303" s="1" t="s">
        <v>16</v>
      </c>
      <c r="J303" s="1" t="s">
        <v>228</v>
      </c>
      <c r="K303" s="1" t="s">
        <v>475</v>
      </c>
      <c r="L303" s="79">
        <v>38100</v>
      </c>
    </row>
    <row r="304" spans="1:12" ht="39.950000000000003" customHeight="1" x14ac:dyDescent="0.25">
      <c r="A304" s="48" t="s">
        <v>439</v>
      </c>
      <c r="B304" s="46">
        <v>1</v>
      </c>
      <c r="C304" s="1" t="s">
        <v>355</v>
      </c>
      <c r="D304" s="44">
        <v>47068531</v>
      </c>
      <c r="E304" s="1" t="s">
        <v>277</v>
      </c>
      <c r="F304" s="11">
        <v>6947606</v>
      </c>
      <c r="G304" s="47">
        <v>1</v>
      </c>
      <c r="H304" s="1" t="s">
        <v>15</v>
      </c>
      <c r="I304" s="1" t="s">
        <v>16</v>
      </c>
      <c r="J304" s="1" t="s">
        <v>228</v>
      </c>
      <c r="K304" s="1" t="s">
        <v>477</v>
      </c>
      <c r="L304" s="45">
        <v>34</v>
      </c>
    </row>
    <row r="305" spans="1:12" ht="39.950000000000003" customHeight="1" x14ac:dyDescent="0.25">
      <c r="A305" s="48" t="s">
        <v>439</v>
      </c>
      <c r="B305" s="46">
        <v>0</v>
      </c>
      <c r="C305" s="1" t="s">
        <v>355</v>
      </c>
      <c r="D305" s="44">
        <v>47068531</v>
      </c>
      <c r="E305" s="1" t="s">
        <v>277</v>
      </c>
      <c r="F305" s="11">
        <v>7727959</v>
      </c>
      <c r="G305" s="47">
        <v>1</v>
      </c>
      <c r="H305" s="1" t="s">
        <v>45</v>
      </c>
      <c r="I305" s="1" t="s">
        <v>23</v>
      </c>
      <c r="J305" s="1" t="s">
        <v>228</v>
      </c>
      <c r="K305" s="1" t="s">
        <v>477</v>
      </c>
      <c r="L305" s="45">
        <v>8</v>
      </c>
    </row>
    <row r="306" spans="1:12" ht="39.950000000000003" customHeight="1" x14ac:dyDescent="0.25">
      <c r="A306" s="48" t="s">
        <v>439</v>
      </c>
      <c r="B306" s="46">
        <v>0</v>
      </c>
      <c r="C306" s="1" t="s">
        <v>355</v>
      </c>
      <c r="D306" s="44">
        <v>47068531</v>
      </c>
      <c r="E306" s="1" t="s">
        <v>277</v>
      </c>
      <c r="F306" s="11">
        <v>9453230</v>
      </c>
      <c r="G306" s="47">
        <v>1</v>
      </c>
      <c r="H306" s="1" t="s">
        <v>22</v>
      </c>
      <c r="I306" s="1" t="s">
        <v>23</v>
      </c>
      <c r="J306" s="1" t="s">
        <v>228</v>
      </c>
      <c r="K306" s="1" t="s">
        <v>474</v>
      </c>
      <c r="L306" s="7">
        <v>27</v>
      </c>
    </row>
    <row r="307" spans="1:12" ht="39.950000000000003" customHeight="1" x14ac:dyDescent="0.25">
      <c r="A307" s="48" t="s">
        <v>439</v>
      </c>
      <c r="B307" s="46">
        <v>0</v>
      </c>
      <c r="C307" s="1" t="s">
        <v>355</v>
      </c>
      <c r="D307" s="44">
        <v>47068531</v>
      </c>
      <c r="E307" s="1" t="s">
        <v>277</v>
      </c>
      <c r="F307" s="11">
        <v>7530607</v>
      </c>
      <c r="G307" s="47">
        <v>1</v>
      </c>
      <c r="H307" s="1" t="s">
        <v>7</v>
      </c>
      <c r="I307" s="1" t="s">
        <v>6</v>
      </c>
      <c r="J307" s="1" t="s">
        <v>228</v>
      </c>
      <c r="K307" s="1" t="s">
        <v>477</v>
      </c>
      <c r="L307" s="45">
        <v>4</v>
      </c>
    </row>
    <row r="308" spans="1:12" ht="39.950000000000003" customHeight="1" x14ac:dyDescent="0.25">
      <c r="A308" s="48" t="s">
        <v>439</v>
      </c>
      <c r="B308" s="46">
        <v>0</v>
      </c>
      <c r="C308" s="1" t="s">
        <v>355</v>
      </c>
      <c r="D308" s="44">
        <v>47068531</v>
      </c>
      <c r="E308" s="1" t="s">
        <v>277</v>
      </c>
      <c r="F308" s="11">
        <v>5550618</v>
      </c>
      <c r="G308" s="47">
        <v>1</v>
      </c>
      <c r="H308" s="1" t="s">
        <v>49</v>
      </c>
      <c r="I308" s="1" t="s">
        <v>50</v>
      </c>
      <c r="J308" s="1" t="s">
        <v>237</v>
      </c>
      <c r="K308" s="1" t="s">
        <v>477</v>
      </c>
      <c r="L308" s="45">
        <v>2.9</v>
      </c>
    </row>
    <row r="309" spans="1:12" ht="39.950000000000003" customHeight="1" x14ac:dyDescent="0.25">
      <c r="A309" s="48" t="s">
        <v>439</v>
      </c>
      <c r="B309" s="46">
        <v>0</v>
      </c>
      <c r="C309" s="1" t="s">
        <v>355</v>
      </c>
      <c r="D309" s="44">
        <v>47068531</v>
      </c>
      <c r="E309" s="1" t="s">
        <v>277</v>
      </c>
      <c r="F309" s="11">
        <v>2463656</v>
      </c>
      <c r="G309" s="47">
        <v>1</v>
      </c>
      <c r="H309" s="1" t="s">
        <v>5</v>
      </c>
      <c r="I309" s="1" t="s">
        <v>6</v>
      </c>
      <c r="J309" s="1" t="s">
        <v>228</v>
      </c>
      <c r="K309" s="1" t="s">
        <v>477</v>
      </c>
      <c r="L309" s="45">
        <v>3.5</v>
      </c>
    </row>
    <row r="310" spans="1:12" ht="39.950000000000003" customHeight="1" x14ac:dyDescent="0.25">
      <c r="A310" s="48" t="s">
        <v>439</v>
      </c>
      <c r="B310" s="46">
        <v>0</v>
      </c>
      <c r="C310" s="49" t="s">
        <v>367</v>
      </c>
      <c r="D310" s="44">
        <v>47084359</v>
      </c>
      <c r="E310" s="1" t="s">
        <v>277</v>
      </c>
      <c r="F310" s="11">
        <v>8969738</v>
      </c>
      <c r="G310" s="47">
        <v>1</v>
      </c>
      <c r="H310" s="1" t="s">
        <v>10</v>
      </c>
      <c r="I310" s="1" t="s">
        <v>42</v>
      </c>
      <c r="J310" s="1" t="s">
        <v>235</v>
      </c>
      <c r="K310" s="1" t="s">
        <v>477</v>
      </c>
      <c r="L310" s="45">
        <v>2</v>
      </c>
    </row>
    <row r="311" spans="1:12" ht="39.950000000000003" customHeight="1" x14ac:dyDescent="0.25">
      <c r="A311" s="48" t="s">
        <v>439</v>
      </c>
      <c r="B311" s="46">
        <v>1</v>
      </c>
      <c r="C311" s="49" t="s">
        <v>367</v>
      </c>
      <c r="D311" s="44">
        <v>47084359</v>
      </c>
      <c r="E311" s="1" t="s">
        <v>277</v>
      </c>
      <c r="F311" s="11">
        <v>4473545</v>
      </c>
      <c r="G311" s="47">
        <v>1</v>
      </c>
      <c r="H311" s="1" t="s">
        <v>3</v>
      </c>
      <c r="I311" s="1" t="s">
        <v>16</v>
      </c>
      <c r="J311" s="1" t="s">
        <v>235</v>
      </c>
      <c r="K311" s="1" t="s">
        <v>475</v>
      </c>
      <c r="L311" s="78">
        <v>10300</v>
      </c>
    </row>
    <row r="312" spans="1:12" ht="39.950000000000003" customHeight="1" x14ac:dyDescent="0.25">
      <c r="A312" s="48" t="s">
        <v>439</v>
      </c>
      <c r="B312" s="46">
        <v>0</v>
      </c>
      <c r="C312" s="49" t="s">
        <v>367</v>
      </c>
      <c r="D312" s="44">
        <v>47084359</v>
      </c>
      <c r="E312" s="1" t="s">
        <v>277</v>
      </c>
      <c r="F312" s="11">
        <v>7371646</v>
      </c>
      <c r="G312" s="47">
        <v>1</v>
      </c>
      <c r="H312" s="1" t="s">
        <v>15</v>
      </c>
      <c r="I312" s="1" t="s">
        <v>16</v>
      </c>
      <c r="J312" s="1" t="s">
        <v>235</v>
      </c>
      <c r="K312" s="1" t="s">
        <v>477</v>
      </c>
      <c r="L312" s="45">
        <v>3.5</v>
      </c>
    </row>
    <row r="313" spans="1:12" ht="39.950000000000003" customHeight="1" x14ac:dyDescent="0.25">
      <c r="A313" s="48" t="s">
        <v>439</v>
      </c>
      <c r="B313" s="46">
        <v>0</v>
      </c>
      <c r="C313" s="49" t="s">
        <v>367</v>
      </c>
      <c r="D313" s="44">
        <v>47084359</v>
      </c>
      <c r="E313" s="1" t="s">
        <v>277</v>
      </c>
      <c r="F313" s="11">
        <v>7456323</v>
      </c>
      <c r="G313" s="47">
        <v>1</v>
      </c>
      <c r="H313" s="1" t="s">
        <v>8</v>
      </c>
      <c r="I313" s="1" t="s">
        <v>16</v>
      </c>
      <c r="J313" s="1" t="s">
        <v>235</v>
      </c>
      <c r="K313" s="1" t="s">
        <v>477</v>
      </c>
      <c r="L313" s="88">
        <v>2</v>
      </c>
    </row>
    <row r="314" spans="1:12" ht="39.950000000000003" customHeight="1" x14ac:dyDescent="0.25">
      <c r="A314" s="48" t="s">
        <v>439</v>
      </c>
      <c r="B314" s="46">
        <v>0</v>
      </c>
      <c r="C314" s="1" t="s">
        <v>357</v>
      </c>
      <c r="D314" s="44" t="s">
        <v>136</v>
      </c>
      <c r="E314" s="1" t="s">
        <v>275</v>
      </c>
      <c r="F314" s="11">
        <v>3819128</v>
      </c>
      <c r="G314" s="47">
        <v>1</v>
      </c>
      <c r="H314" s="1" t="s">
        <v>15</v>
      </c>
      <c r="I314" s="1" t="s">
        <v>16</v>
      </c>
      <c r="J314" s="1" t="s">
        <v>233</v>
      </c>
      <c r="K314" s="69" t="s">
        <v>477</v>
      </c>
      <c r="L314" s="45">
        <v>3</v>
      </c>
    </row>
    <row r="315" spans="1:12" ht="39.950000000000003" customHeight="1" x14ac:dyDescent="0.25">
      <c r="A315" s="48" t="s">
        <v>439</v>
      </c>
      <c r="B315" s="46">
        <v>1</v>
      </c>
      <c r="C315" s="1" t="s">
        <v>357</v>
      </c>
      <c r="D315" s="44" t="s">
        <v>136</v>
      </c>
      <c r="E315" s="1" t="s">
        <v>275</v>
      </c>
      <c r="F315" s="11">
        <v>1612017</v>
      </c>
      <c r="G315" s="47">
        <v>1</v>
      </c>
      <c r="H315" s="1" t="s">
        <v>7</v>
      </c>
      <c r="I315" s="1" t="s">
        <v>16</v>
      </c>
      <c r="J315" s="1" t="s">
        <v>233</v>
      </c>
      <c r="K315" s="69" t="s">
        <v>477</v>
      </c>
      <c r="L315" s="45">
        <v>1.75</v>
      </c>
    </row>
    <row r="316" spans="1:12" ht="39.950000000000003" customHeight="1" x14ac:dyDescent="0.25">
      <c r="A316" s="48" t="s">
        <v>439</v>
      </c>
      <c r="B316" s="46">
        <v>0</v>
      </c>
      <c r="C316" s="1" t="s">
        <v>357</v>
      </c>
      <c r="D316" s="44" t="s">
        <v>136</v>
      </c>
      <c r="E316" s="1" t="s">
        <v>275</v>
      </c>
      <c r="F316" s="11">
        <v>6018085</v>
      </c>
      <c r="G316" s="47">
        <v>1</v>
      </c>
      <c r="H316" s="1" t="s">
        <v>10</v>
      </c>
      <c r="I316" s="1" t="s">
        <v>16</v>
      </c>
      <c r="J316" s="1" t="s">
        <v>233</v>
      </c>
      <c r="K316" s="69" t="s">
        <v>477</v>
      </c>
      <c r="L316" s="45">
        <v>0.25</v>
      </c>
    </row>
    <row r="317" spans="1:12" ht="39.950000000000003" customHeight="1" x14ac:dyDescent="0.25">
      <c r="A317" s="48" t="s">
        <v>439</v>
      </c>
      <c r="B317" s="46">
        <v>0</v>
      </c>
      <c r="C317" s="1" t="s">
        <v>357</v>
      </c>
      <c r="D317" s="44" t="s">
        <v>136</v>
      </c>
      <c r="E317" s="1" t="s">
        <v>275</v>
      </c>
      <c r="F317" s="11">
        <v>5792238</v>
      </c>
      <c r="G317" s="47">
        <v>1</v>
      </c>
      <c r="H317" s="1" t="s">
        <v>3</v>
      </c>
      <c r="I317" s="1" t="s">
        <v>16</v>
      </c>
      <c r="J317" s="1" t="s">
        <v>233</v>
      </c>
      <c r="K317" s="69" t="s">
        <v>475</v>
      </c>
      <c r="L317" s="78">
        <v>8000</v>
      </c>
    </row>
    <row r="318" spans="1:12" ht="39.950000000000003" customHeight="1" x14ac:dyDescent="0.25">
      <c r="A318" s="48" t="s">
        <v>439</v>
      </c>
      <c r="B318" s="46">
        <v>1</v>
      </c>
      <c r="C318" s="49" t="s">
        <v>300</v>
      </c>
      <c r="D318" s="44">
        <v>69634246</v>
      </c>
      <c r="E318" s="1" t="s">
        <v>285</v>
      </c>
      <c r="F318" s="11">
        <v>9976890</v>
      </c>
      <c r="G318" s="47">
        <v>1</v>
      </c>
      <c r="H318" s="1" t="s">
        <v>17</v>
      </c>
      <c r="I318" s="1" t="s">
        <v>16</v>
      </c>
      <c r="J318" s="1" t="s">
        <v>243</v>
      </c>
      <c r="K318" s="69" t="s">
        <v>474</v>
      </c>
      <c r="L318" s="7">
        <v>14</v>
      </c>
    </row>
    <row r="319" spans="1:12" ht="39.950000000000003" customHeight="1" x14ac:dyDescent="0.25">
      <c r="A319" s="48" t="s">
        <v>439</v>
      </c>
      <c r="B319" s="46">
        <v>0</v>
      </c>
      <c r="C319" s="49" t="s">
        <v>301</v>
      </c>
      <c r="D319" s="44">
        <v>24151262</v>
      </c>
      <c r="E319" s="1" t="s">
        <v>275</v>
      </c>
      <c r="F319" s="11">
        <v>8074825</v>
      </c>
      <c r="G319" s="47">
        <v>1</v>
      </c>
      <c r="H319" s="1" t="s">
        <v>17</v>
      </c>
      <c r="I319" s="1" t="s">
        <v>12</v>
      </c>
      <c r="J319" s="1" t="s">
        <v>237</v>
      </c>
      <c r="K319" s="69" t="s">
        <v>474</v>
      </c>
      <c r="L319" s="7">
        <v>3</v>
      </c>
    </row>
    <row r="320" spans="1:12" ht="39.950000000000003" customHeight="1" x14ac:dyDescent="0.25">
      <c r="A320" s="48" t="s">
        <v>439</v>
      </c>
      <c r="B320" s="46">
        <v>0</v>
      </c>
      <c r="C320" s="49" t="s">
        <v>301</v>
      </c>
      <c r="D320" s="44">
        <v>24151262</v>
      </c>
      <c r="E320" s="1" t="s">
        <v>275</v>
      </c>
      <c r="F320" s="11">
        <v>9511020</v>
      </c>
      <c r="G320" s="47">
        <v>1</v>
      </c>
      <c r="H320" s="1" t="s">
        <v>3</v>
      </c>
      <c r="I320" s="1" t="s">
        <v>12</v>
      </c>
      <c r="J320" s="1" t="s">
        <v>237</v>
      </c>
      <c r="K320" s="69" t="s">
        <v>475</v>
      </c>
      <c r="L320" s="78">
        <v>9200</v>
      </c>
    </row>
    <row r="321" spans="1:12" ht="39.950000000000003" customHeight="1" x14ac:dyDescent="0.25">
      <c r="A321" s="48" t="s">
        <v>439</v>
      </c>
      <c r="B321" s="46">
        <v>1</v>
      </c>
      <c r="C321" s="49" t="s">
        <v>301</v>
      </c>
      <c r="D321" s="44">
        <v>24151262</v>
      </c>
      <c r="E321" s="1" t="s">
        <v>275</v>
      </c>
      <c r="F321" s="11">
        <v>6907277</v>
      </c>
      <c r="G321" s="47">
        <v>1</v>
      </c>
      <c r="H321" s="1" t="s">
        <v>8</v>
      </c>
      <c r="I321" s="1" t="s">
        <v>12</v>
      </c>
      <c r="J321" s="1" t="s">
        <v>237</v>
      </c>
      <c r="K321" s="69" t="s">
        <v>477</v>
      </c>
      <c r="L321" s="45">
        <v>5.51</v>
      </c>
    </row>
    <row r="322" spans="1:12" ht="39.950000000000003" customHeight="1" x14ac:dyDescent="0.25">
      <c r="A322" s="48" t="s">
        <v>439</v>
      </c>
      <c r="B322" s="46">
        <v>0</v>
      </c>
      <c r="C322" s="51" t="s">
        <v>301</v>
      </c>
      <c r="D322" s="44">
        <v>24151262</v>
      </c>
      <c r="E322" s="1" t="s">
        <v>275</v>
      </c>
      <c r="F322" s="11">
        <v>9180475</v>
      </c>
      <c r="G322" s="47">
        <v>1</v>
      </c>
      <c r="H322" s="1" t="s">
        <v>35</v>
      </c>
      <c r="I322" s="1" t="s">
        <v>12</v>
      </c>
      <c r="J322" s="1" t="s">
        <v>237</v>
      </c>
      <c r="K322" s="69" t="s">
        <v>474</v>
      </c>
      <c r="L322" s="7">
        <v>10</v>
      </c>
    </row>
    <row r="323" spans="1:12" ht="39.950000000000003" customHeight="1" x14ac:dyDescent="0.25">
      <c r="A323" s="48" t="s">
        <v>439</v>
      </c>
      <c r="B323" s="46">
        <v>1</v>
      </c>
      <c r="C323" s="49" t="s">
        <v>302</v>
      </c>
      <c r="D323" s="44">
        <v>70929688</v>
      </c>
      <c r="E323" s="1" t="s">
        <v>275</v>
      </c>
      <c r="F323" s="11">
        <v>7823716</v>
      </c>
      <c r="G323" s="47">
        <v>1</v>
      </c>
      <c r="H323" s="1" t="s">
        <v>10</v>
      </c>
      <c r="I323" s="1" t="s">
        <v>42</v>
      </c>
      <c r="J323" s="1" t="s">
        <v>232</v>
      </c>
      <c r="K323" s="69" t="s">
        <v>477</v>
      </c>
      <c r="L323" s="45">
        <v>2.58</v>
      </c>
    </row>
    <row r="324" spans="1:12" ht="39.950000000000003" customHeight="1" x14ac:dyDescent="0.25">
      <c r="A324" s="48" t="s">
        <v>439</v>
      </c>
      <c r="B324" s="46"/>
      <c r="C324" s="1" t="s">
        <v>498</v>
      </c>
      <c r="D324" s="44" t="s">
        <v>499</v>
      </c>
      <c r="E324" s="7" t="s">
        <v>275</v>
      </c>
      <c r="F324" s="11">
        <v>7256088</v>
      </c>
      <c r="G324" s="47"/>
      <c r="H324" s="1" t="s">
        <v>3</v>
      </c>
      <c r="I324" s="1" t="s">
        <v>12</v>
      </c>
      <c r="J324" s="1" t="s">
        <v>242</v>
      </c>
      <c r="K324" s="69" t="s">
        <v>475</v>
      </c>
      <c r="L324" s="79">
        <v>2000</v>
      </c>
    </row>
    <row r="325" spans="1:12" ht="39.950000000000003" customHeight="1" x14ac:dyDescent="0.25">
      <c r="A325" s="48" t="s">
        <v>439</v>
      </c>
      <c r="B325" s="46">
        <v>1</v>
      </c>
      <c r="C325" s="49" t="s">
        <v>137</v>
      </c>
      <c r="D325" s="44">
        <v>27435610</v>
      </c>
      <c r="E325" s="1" t="s">
        <v>275</v>
      </c>
      <c r="F325" s="11">
        <v>1052293</v>
      </c>
      <c r="G325" s="47">
        <v>1</v>
      </c>
      <c r="H325" s="1" t="s">
        <v>3</v>
      </c>
      <c r="I325" s="1" t="s">
        <v>12</v>
      </c>
      <c r="J325" s="1" t="s">
        <v>243</v>
      </c>
      <c r="K325" s="69" t="s">
        <v>475</v>
      </c>
      <c r="L325" s="78">
        <v>8100</v>
      </c>
    </row>
    <row r="326" spans="1:12" ht="39.950000000000003" customHeight="1" x14ac:dyDescent="0.25">
      <c r="A326" s="48" t="s">
        <v>439</v>
      </c>
      <c r="B326" s="46">
        <v>0</v>
      </c>
      <c r="C326" s="49" t="s">
        <v>137</v>
      </c>
      <c r="D326" s="44">
        <v>27435610</v>
      </c>
      <c r="E326" s="1" t="s">
        <v>275</v>
      </c>
      <c r="F326" s="11">
        <v>7829424</v>
      </c>
      <c r="G326" s="47">
        <v>1</v>
      </c>
      <c r="H326" s="1" t="s">
        <v>45</v>
      </c>
      <c r="I326" s="1" t="s">
        <v>23</v>
      </c>
      <c r="J326" s="1" t="s">
        <v>243</v>
      </c>
      <c r="K326" s="69" t="s">
        <v>477</v>
      </c>
      <c r="L326" s="45">
        <v>3</v>
      </c>
    </row>
    <row r="327" spans="1:12" ht="39.950000000000003" customHeight="1" x14ac:dyDescent="0.25">
      <c r="A327" s="48" t="s">
        <v>439</v>
      </c>
      <c r="B327" s="46">
        <v>0</v>
      </c>
      <c r="C327" s="49" t="s">
        <v>137</v>
      </c>
      <c r="D327" s="44">
        <v>27435610</v>
      </c>
      <c r="E327" s="1" t="s">
        <v>275</v>
      </c>
      <c r="F327" s="11">
        <v>7149586</v>
      </c>
      <c r="G327" s="47">
        <v>1</v>
      </c>
      <c r="H327" s="1" t="s">
        <v>8</v>
      </c>
      <c r="I327" s="1" t="s">
        <v>16</v>
      </c>
      <c r="J327" s="1" t="s">
        <v>243</v>
      </c>
      <c r="K327" s="69" t="s">
        <v>477</v>
      </c>
      <c r="L327" s="45">
        <v>0.5</v>
      </c>
    </row>
    <row r="328" spans="1:12" ht="39.950000000000003" customHeight="1" x14ac:dyDescent="0.25">
      <c r="A328" s="48" t="s">
        <v>439</v>
      </c>
      <c r="B328" s="46">
        <v>1</v>
      </c>
      <c r="C328" s="49" t="s">
        <v>138</v>
      </c>
      <c r="D328" s="44">
        <v>75009889</v>
      </c>
      <c r="E328" s="1" t="s">
        <v>279</v>
      </c>
      <c r="F328" s="11">
        <v>1128473</v>
      </c>
      <c r="G328" s="47">
        <v>1</v>
      </c>
      <c r="H328" s="1" t="s">
        <v>13</v>
      </c>
      <c r="I328" s="1" t="s">
        <v>32</v>
      </c>
      <c r="J328" s="1" t="s">
        <v>237</v>
      </c>
      <c r="K328" s="69" t="s">
        <v>474</v>
      </c>
      <c r="L328" s="7">
        <v>40</v>
      </c>
    </row>
    <row r="329" spans="1:12" ht="39.950000000000003" customHeight="1" x14ac:dyDescent="0.25">
      <c r="A329" s="48" t="s">
        <v>439</v>
      </c>
      <c r="B329" s="46">
        <v>0</v>
      </c>
      <c r="C329" s="49" t="s">
        <v>138</v>
      </c>
      <c r="D329" s="44">
        <v>75009889</v>
      </c>
      <c r="E329" s="1" t="s">
        <v>279</v>
      </c>
      <c r="F329" s="11">
        <v>7402278</v>
      </c>
      <c r="G329" s="47">
        <v>1</v>
      </c>
      <c r="H329" s="1" t="s">
        <v>30</v>
      </c>
      <c r="I329" s="1" t="s">
        <v>32</v>
      </c>
      <c r="J329" s="1" t="s">
        <v>237</v>
      </c>
      <c r="K329" s="69" t="s">
        <v>474</v>
      </c>
      <c r="L329" s="7">
        <v>10</v>
      </c>
    </row>
    <row r="330" spans="1:12" ht="39.950000000000003" customHeight="1" x14ac:dyDescent="0.25">
      <c r="A330" s="48" t="s">
        <v>439</v>
      </c>
      <c r="B330" s="46">
        <v>1</v>
      </c>
      <c r="C330" s="49" t="s">
        <v>139</v>
      </c>
      <c r="D330" s="44">
        <v>42731500</v>
      </c>
      <c r="E330" s="1" t="s">
        <v>275</v>
      </c>
      <c r="F330" s="11">
        <v>6946625</v>
      </c>
      <c r="G330" s="47">
        <v>1</v>
      </c>
      <c r="H330" s="1" t="s">
        <v>22</v>
      </c>
      <c r="I330" s="1" t="s">
        <v>25</v>
      </c>
      <c r="J330" s="1" t="s">
        <v>228</v>
      </c>
      <c r="K330" s="69" t="s">
        <v>474</v>
      </c>
      <c r="L330" s="7">
        <v>21</v>
      </c>
    </row>
    <row r="331" spans="1:12" ht="39.950000000000003" customHeight="1" x14ac:dyDescent="0.25">
      <c r="A331" s="48" t="s">
        <v>439</v>
      </c>
      <c r="B331" s="46">
        <v>1</v>
      </c>
      <c r="C331" s="49" t="s">
        <v>248</v>
      </c>
      <c r="D331" s="44" t="s">
        <v>140</v>
      </c>
      <c r="E331" s="1" t="s">
        <v>275</v>
      </c>
      <c r="F331" s="11">
        <v>3101074</v>
      </c>
      <c r="G331" s="47">
        <v>1</v>
      </c>
      <c r="H331" s="1" t="s">
        <v>15</v>
      </c>
      <c r="I331" s="1" t="s">
        <v>16</v>
      </c>
      <c r="J331" s="1" t="s">
        <v>242</v>
      </c>
      <c r="K331" s="69" t="s">
        <v>477</v>
      </c>
      <c r="L331" s="45">
        <v>7</v>
      </c>
    </row>
    <row r="332" spans="1:12" ht="39.950000000000003" customHeight="1" x14ac:dyDescent="0.25">
      <c r="A332" s="48" t="s">
        <v>439</v>
      </c>
      <c r="B332" s="46">
        <v>0</v>
      </c>
      <c r="C332" s="49" t="s">
        <v>303</v>
      </c>
      <c r="D332" s="44">
        <v>62695487</v>
      </c>
      <c r="E332" s="1" t="s">
        <v>275</v>
      </c>
      <c r="F332" s="11">
        <v>9126372</v>
      </c>
      <c r="G332" s="47">
        <v>1</v>
      </c>
      <c r="H332" s="1" t="s">
        <v>141</v>
      </c>
      <c r="I332" s="1" t="s">
        <v>37</v>
      </c>
      <c r="J332" s="1" t="s">
        <v>234</v>
      </c>
      <c r="K332" s="69" t="s">
        <v>477</v>
      </c>
      <c r="L332" s="45">
        <v>4.1500000000000004</v>
      </c>
    </row>
    <row r="333" spans="1:12" ht="39.950000000000003" customHeight="1" x14ac:dyDescent="0.25">
      <c r="A333" s="48" t="s">
        <v>439</v>
      </c>
      <c r="B333" s="46">
        <v>1</v>
      </c>
      <c r="C333" s="49" t="s">
        <v>303</v>
      </c>
      <c r="D333" s="44">
        <v>62695487</v>
      </c>
      <c r="E333" s="1" t="s">
        <v>275</v>
      </c>
      <c r="F333" s="11">
        <v>6765358</v>
      </c>
      <c r="G333" s="47">
        <v>1</v>
      </c>
      <c r="H333" s="1" t="s">
        <v>10</v>
      </c>
      <c r="I333" s="1" t="s">
        <v>37</v>
      </c>
      <c r="J333" s="1" t="s">
        <v>233</v>
      </c>
      <c r="K333" s="69" t="s">
        <v>477</v>
      </c>
      <c r="L333" s="45">
        <v>2.5</v>
      </c>
    </row>
    <row r="334" spans="1:12" ht="39.950000000000003" customHeight="1" x14ac:dyDescent="0.25">
      <c r="A334" s="48" t="s">
        <v>439</v>
      </c>
      <c r="B334" s="46">
        <v>0</v>
      </c>
      <c r="C334" s="49" t="s">
        <v>303</v>
      </c>
      <c r="D334" s="44">
        <v>62695487</v>
      </c>
      <c r="E334" s="1" t="s">
        <v>275</v>
      </c>
      <c r="F334" s="11">
        <v>2073130</v>
      </c>
      <c r="G334" s="47">
        <v>1</v>
      </c>
      <c r="H334" s="1" t="s">
        <v>10</v>
      </c>
      <c r="I334" s="1" t="s">
        <v>37</v>
      </c>
      <c r="J334" s="1" t="s">
        <v>233</v>
      </c>
      <c r="K334" s="69" t="s">
        <v>477</v>
      </c>
      <c r="L334" s="45">
        <v>1.1000000000000001</v>
      </c>
    </row>
    <row r="335" spans="1:12" ht="39.950000000000003" customHeight="1" x14ac:dyDescent="0.25">
      <c r="A335" s="48" t="s">
        <v>439</v>
      </c>
      <c r="B335" s="46">
        <v>0</v>
      </c>
      <c r="C335" s="49" t="s">
        <v>304</v>
      </c>
      <c r="D335" s="44">
        <v>27628418</v>
      </c>
      <c r="E335" s="1" t="s">
        <v>276</v>
      </c>
      <c r="F335" s="11">
        <v>8904784</v>
      </c>
      <c r="G335" s="47">
        <v>1</v>
      </c>
      <c r="H335" s="1" t="s">
        <v>10</v>
      </c>
      <c r="I335" s="1" t="s">
        <v>16</v>
      </c>
      <c r="J335" s="1" t="s">
        <v>229</v>
      </c>
      <c r="K335" s="69" t="s">
        <v>477</v>
      </c>
      <c r="L335" s="45">
        <v>0.35</v>
      </c>
    </row>
    <row r="336" spans="1:12" ht="39.950000000000003" customHeight="1" x14ac:dyDescent="0.25">
      <c r="A336" s="48" t="s">
        <v>439</v>
      </c>
      <c r="B336" s="46">
        <v>1</v>
      </c>
      <c r="C336" s="49" t="s">
        <v>304</v>
      </c>
      <c r="D336" s="44">
        <v>27628418</v>
      </c>
      <c r="E336" s="1" t="s">
        <v>276</v>
      </c>
      <c r="F336" s="11">
        <v>4901864</v>
      </c>
      <c r="G336" s="47">
        <v>1</v>
      </c>
      <c r="H336" s="1" t="s">
        <v>3</v>
      </c>
      <c r="I336" s="1" t="s">
        <v>16</v>
      </c>
      <c r="J336" s="1" t="s">
        <v>229</v>
      </c>
      <c r="K336" s="69" t="s">
        <v>475</v>
      </c>
      <c r="L336" s="78">
        <v>9800</v>
      </c>
    </row>
    <row r="337" spans="1:12" ht="39.950000000000003" customHeight="1" x14ac:dyDescent="0.25">
      <c r="A337" s="48" t="s">
        <v>439</v>
      </c>
      <c r="B337" s="46">
        <v>0</v>
      </c>
      <c r="C337" s="49" t="s">
        <v>304</v>
      </c>
      <c r="D337" s="44">
        <v>27628418</v>
      </c>
      <c r="E337" s="1" t="s">
        <v>276</v>
      </c>
      <c r="F337" s="11">
        <v>7282685</v>
      </c>
      <c r="G337" s="47">
        <v>1</v>
      </c>
      <c r="H337" s="1" t="s">
        <v>15</v>
      </c>
      <c r="I337" s="1" t="s">
        <v>16</v>
      </c>
      <c r="J337" s="1" t="s">
        <v>229</v>
      </c>
      <c r="K337" s="69" t="s">
        <v>477</v>
      </c>
      <c r="L337" s="45">
        <v>9</v>
      </c>
    </row>
    <row r="338" spans="1:12" ht="39.950000000000003" customHeight="1" x14ac:dyDescent="0.25">
      <c r="A338" s="48" t="s">
        <v>439</v>
      </c>
      <c r="B338" s="46">
        <v>1</v>
      </c>
      <c r="C338" s="49" t="s">
        <v>178</v>
      </c>
      <c r="D338" s="44">
        <v>70855811</v>
      </c>
      <c r="E338" s="1" t="s">
        <v>275</v>
      </c>
      <c r="F338" s="11">
        <v>3088779</v>
      </c>
      <c r="G338" s="47">
        <v>1</v>
      </c>
      <c r="H338" s="1" t="s">
        <v>49</v>
      </c>
      <c r="I338" s="1" t="s">
        <v>50</v>
      </c>
      <c r="J338" s="1" t="s">
        <v>259</v>
      </c>
      <c r="K338" s="69" t="s">
        <v>477</v>
      </c>
      <c r="L338" s="45">
        <v>5.31</v>
      </c>
    </row>
    <row r="339" spans="1:12" ht="39.950000000000003" customHeight="1" x14ac:dyDescent="0.25">
      <c r="A339" s="48" t="s">
        <v>439</v>
      </c>
      <c r="B339" s="46">
        <v>0</v>
      </c>
      <c r="C339" s="49" t="s">
        <v>178</v>
      </c>
      <c r="D339" s="44">
        <v>70855811</v>
      </c>
      <c r="E339" s="1" t="s">
        <v>275</v>
      </c>
      <c r="F339" s="11">
        <v>1412381</v>
      </c>
      <c r="G339" s="47">
        <v>1</v>
      </c>
      <c r="H339" s="1" t="s">
        <v>45</v>
      </c>
      <c r="I339" s="1" t="s">
        <v>23</v>
      </c>
      <c r="J339" s="1" t="s">
        <v>231</v>
      </c>
      <c r="K339" s="69" t="s">
        <v>477</v>
      </c>
      <c r="L339" s="45">
        <v>2.8</v>
      </c>
    </row>
    <row r="340" spans="1:12" ht="39.950000000000003" customHeight="1" x14ac:dyDescent="0.25">
      <c r="A340" s="48" t="s">
        <v>439</v>
      </c>
      <c r="B340" s="46">
        <v>0</v>
      </c>
      <c r="C340" s="49" t="s">
        <v>142</v>
      </c>
      <c r="D340" s="44">
        <v>26541831</v>
      </c>
      <c r="E340" s="1" t="s">
        <v>275</v>
      </c>
      <c r="F340" s="50">
        <v>6587411</v>
      </c>
      <c r="G340" s="47">
        <v>1</v>
      </c>
      <c r="H340" s="1" t="s">
        <v>30</v>
      </c>
      <c r="I340" s="1" t="s">
        <v>4</v>
      </c>
      <c r="J340" s="1" t="s">
        <v>237</v>
      </c>
      <c r="K340" s="69" t="s">
        <v>474</v>
      </c>
      <c r="L340" s="7">
        <v>24</v>
      </c>
    </row>
    <row r="341" spans="1:12" ht="39.950000000000003" customHeight="1" x14ac:dyDescent="0.25">
      <c r="A341" s="48" t="s">
        <v>439</v>
      </c>
      <c r="B341" s="46">
        <v>1</v>
      </c>
      <c r="C341" s="49" t="s">
        <v>142</v>
      </c>
      <c r="D341" s="44">
        <v>26541831</v>
      </c>
      <c r="E341" s="1" t="s">
        <v>275</v>
      </c>
      <c r="F341" s="11">
        <v>1951334</v>
      </c>
      <c r="G341" s="47">
        <v>1</v>
      </c>
      <c r="H341" s="1" t="s">
        <v>5</v>
      </c>
      <c r="I341" s="1" t="s">
        <v>4</v>
      </c>
      <c r="J341" s="1" t="s">
        <v>237</v>
      </c>
      <c r="K341" s="1" t="s">
        <v>477</v>
      </c>
      <c r="L341" s="70">
        <v>18</v>
      </c>
    </row>
    <row r="342" spans="1:12" ht="39.950000000000003" customHeight="1" x14ac:dyDescent="0.25">
      <c r="A342" s="48" t="s">
        <v>439</v>
      </c>
      <c r="B342" s="46">
        <v>1</v>
      </c>
      <c r="C342" s="49" t="s">
        <v>323</v>
      </c>
      <c r="D342" s="44">
        <v>26638398</v>
      </c>
      <c r="E342" s="1" t="s">
        <v>275</v>
      </c>
      <c r="F342" s="11">
        <v>8169226</v>
      </c>
      <c r="G342" s="47">
        <v>1</v>
      </c>
      <c r="H342" s="1" t="s">
        <v>10</v>
      </c>
      <c r="I342" s="1" t="s">
        <v>42</v>
      </c>
      <c r="J342" s="1" t="s">
        <v>233</v>
      </c>
      <c r="K342" s="1" t="s">
        <v>477</v>
      </c>
      <c r="L342" s="45">
        <v>2.2999999999999998</v>
      </c>
    </row>
    <row r="343" spans="1:12" ht="39.950000000000003" customHeight="1" x14ac:dyDescent="0.25">
      <c r="A343" s="48" t="s">
        <v>439</v>
      </c>
      <c r="B343" s="46">
        <v>0</v>
      </c>
      <c r="C343" s="49" t="s">
        <v>323</v>
      </c>
      <c r="D343" s="44">
        <v>26638398</v>
      </c>
      <c r="E343" s="1" t="s">
        <v>275</v>
      </c>
      <c r="F343" s="11">
        <v>8677202</v>
      </c>
      <c r="G343" s="47">
        <v>1</v>
      </c>
      <c r="H343" s="1" t="s">
        <v>45</v>
      </c>
      <c r="I343" s="1" t="s">
        <v>23</v>
      </c>
      <c r="J343" s="1" t="s">
        <v>233</v>
      </c>
      <c r="K343" s="1" t="s">
        <v>477</v>
      </c>
      <c r="L343" s="45">
        <v>6.2</v>
      </c>
    </row>
    <row r="344" spans="1:12" ht="39.950000000000003" customHeight="1" x14ac:dyDescent="0.25">
      <c r="A344" s="48" t="s">
        <v>439</v>
      </c>
      <c r="B344" s="46">
        <v>0</v>
      </c>
      <c r="C344" s="49" t="s">
        <v>323</v>
      </c>
      <c r="D344" s="44">
        <v>26638398</v>
      </c>
      <c r="E344" s="1" t="s">
        <v>275</v>
      </c>
      <c r="F344" s="11">
        <v>5220579</v>
      </c>
      <c r="G344" s="47">
        <v>1</v>
      </c>
      <c r="H344" s="1" t="s">
        <v>52</v>
      </c>
      <c r="I344" s="1" t="s">
        <v>53</v>
      </c>
      <c r="J344" s="1" t="s">
        <v>233</v>
      </c>
      <c r="K344" s="1" t="s">
        <v>477</v>
      </c>
      <c r="L344" s="45">
        <v>1</v>
      </c>
    </row>
    <row r="345" spans="1:12" ht="39.950000000000003" customHeight="1" x14ac:dyDescent="0.25">
      <c r="A345" s="48" t="s">
        <v>439</v>
      </c>
      <c r="B345" s="46">
        <v>0</v>
      </c>
      <c r="C345" s="49" t="s">
        <v>305</v>
      </c>
      <c r="D345" s="44">
        <v>49534947</v>
      </c>
      <c r="E345" s="1" t="s">
        <v>279</v>
      </c>
      <c r="F345" s="11">
        <v>9424689</v>
      </c>
      <c r="G345" s="47">
        <v>1</v>
      </c>
      <c r="H345" s="1" t="s">
        <v>19</v>
      </c>
      <c r="I345" s="1" t="s">
        <v>16</v>
      </c>
      <c r="J345" s="1" t="s">
        <v>234</v>
      </c>
      <c r="K345" s="1" t="s">
        <v>474</v>
      </c>
      <c r="L345" s="7">
        <v>70</v>
      </c>
    </row>
    <row r="346" spans="1:12" ht="39.950000000000003" customHeight="1" x14ac:dyDescent="0.25">
      <c r="A346" s="48" t="s">
        <v>439</v>
      </c>
      <c r="B346" s="46">
        <v>1</v>
      </c>
      <c r="C346" s="49" t="s">
        <v>305</v>
      </c>
      <c r="D346" s="44">
        <v>49534947</v>
      </c>
      <c r="E346" s="1" t="s">
        <v>279</v>
      </c>
      <c r="F346" s="11">
        <v>1554346</v>
      </c>
      <c r="G346" s="47">
        <v>1</v>
      </c>
      <c r="H346" s="1" t="s">
        <v>10</v>
      </c>
      <c r="I346" s="1" t="s">
        <v>12</v>
      </c>
      <c r="J346" s="1" t="s">
        <v>234</v>
      </c>
      <c r="K346" s="1" t="s">
        <v>477</v>
      </c>
      <c r="L346" s="45">
        <v>0.63</v>
      </c>
    </row>
    <row r="347" spans="1:12" ht="39.950000000000003" customHeight="1" x14ac:dyDescent="0.25">
      <c r="A347" s="48" t="s">
        <v>439</v>
      </c>
      <c r="B347" s="46">
        <v>0</v>
      </c>
      <c r="C347" s="49" t="s">
        <v>305</v>
      </c>
      <c r="D347" s="44">
        <v>49534947</v>
      </c>
      <c r="E347" s="1" t="s">
        <v>279</v>
      </c>
      <c r="F347" s="11">
        <v>5520871</v>
      </c>
      <c r="G347" s="47">
        <v>1</v>
      </c>
      <c r="H347" s="1" t="s">
        <v>5</v>
      </c>
      <c r="I347" s="1" t="s">
        <v>12</v>
      </c>
      <c r="J347" s="1" t="s">
        <v>234</v>
      </c>
      <c r="K347" s="1" t="s">
        <v>477</v>
      </c>
      <c r="L347" s="45">
        <v>1</v>
      </c>
    </row>
    <row r="348" spans="1:12" ht="39.950000000000003" customHeight="1" x14ac:dyDescent="0.25">
      <c r="A348" s="48" t="s">
        <v>439</v>
      </c>
      <c r="B348" s="46">
        <v>0</v>
      </c>
      <c r="C348" s="49" t="s">
        <v>306</v>
      </c>
      <c r="D348" s="44">
        <v>25617401</v>
      </c>
      <c r="E348" s="1" t="s">
        <v>275</v>
      </c>
      <c r="F348" s="11">
        <v>5393620</v>
      </c>
      <c r="G348" s="47">
        <v>1</v>
      </c>
      <c r="H348" s="1" t="s">
        <v>141</v>
      </c>
      <c r="I348" s="1" t="s">
        <v>37</v>
      </c>
      <c r="J348" s="1" t="s">
        <v>228</v>
      </c>
      <c r="K348" s="1" t="s">
        <v>477</v>
      </c>
      <c r="L348" s="45">
        <v>2.2000000000000002</v>
      </c>
    </row>
    <row r="349" spans="1:12" ht="39.950000000000003" customHeight="1" x14ac:dyDescent="0.25">
      <c r="A349" s="48" t="s">
        <v>439</v>
      </c>
      <c r="B349" s="46">
        <v>0</v>
      </c>
      <c r="C349" s="49" t="s">
        <v>306</v>
      </c>
      <c r="D349" s="44">
        <v>25617401</v>
      </c>
      <c r="E349" s="1" t="s">
        <v>275</v>
      </c>
      <c r="F349" s="11">
        <v>5490855</v>
      </c>
      <c r="G349" s="47">
        <v>1</v>
      </c>
      <c r="H349" s="1" t="s">
        <v>141</v>
      </c>
      <c r="I349" s="1" t="s">
        <v>37</v>
      </c>
      <c r="J349" s="1" t="s">
        <v>235</v>
      </c>
      <c r="K349" s="1" t="s">
        <v>477</v>
      </c>
      <c r="L349" s="45">
        <v>2.7</v>
      </c>
    </row>
    <row r="350" spans="1:12" ht="39.950000000000003" customHeight="1" x14ac:dyDescent="0.25">
      <c r="A350" s="48" t="s">
        <v>439</v>
      </c>
      <c r="B350" s="46">
        <v>1</v>
      </c>
      <c r="C350" s="49" t="s">
        <v>306</v>
      </c>
      <c r="D350" s="44">
        <v>25617401</v>
      </c>
      <c r="E350" s="1" t="s">
        <v>275</v>
      </c>
      <c r="F350" s="11">
        <v>9675339</v>
      </c>
      <c r="G350" s="47">
        <v>1</v>
      </c>
      <c r="H350" s="1" t="s">
        <v>49</v>
      </c>
      <c r="I350" s="1" t="s">
        <v>50</v>
      </c>
      <c r="J350" s="1" t="s">
        <v>235</v>
      </c>
      <c r="K350" s="1" t="s">
        <v>477</v>
      </c>
      <c r="L350" s="45">
        <v>4.4000000000000004</v>
      </c>
    </row>
    <row r="351" spans="1:12" ht="39.950000000000003" customHeight="1" x14ac:dyDescent="0.25">
      <c r="A351" s="48" t="s">
        <v>439</v>
      </c>
      <c r="B351" s="46">
        <v>0</v>
      </c>
      <c r="C351" s="49" t="s">
        <v>306</v>
      </c>
      <c r="D351" s="44">
        <v>25617401</v>
      </c>
      <c r="E351" s="1" t="s">
        <v>275</v>
      </c>
      <c r="F351" s="11">
        <v>1826001</v>
      </c>
      <c r="G351" s="47">
        <v>1</v>
      </c>
      <c r="H351" s="1" t="s">
        <v>10</v>
      </c>
      <c r="I351" s="1" t="s">
        <v>37</v>
      </c>
      <c r="J351" s="1" t="s">
        <v>235</v>
      </c>
      <c r="K351" s="1" t="s">
        <v>477</v>
      </c>
      <c r="L351" s="45">
        <v>1.2</v>
      </c>
    </row>
    <row r="352" spans="1:12" ht="39.950000000000003" customHeight="1" x14ac:dyDescent="0.25">
      <c r="A352" s="48" t="s">
        <v>439</v>
      </c>
      <c r="B352" s="46">
        <v>0</v>
      </c>
      <c r="C352" s="49" t="s">
        <v>306</v>
      </c>
      <c r="D352" s="44">
        <v>25617401</v>
      </c>
      <c r="E352" s="1" t="s">
        <v>275</v>
      </c>
      <c r="F352" s="11">
        <v>3281824</v>
      </c>
      <c r="G352" s="47">
        <v>1</v>
      </c>
      <c r="H352" s="1" t="s">
        <v>52</v>
      </c>
      <c r="I352" s="1" t="s">
        <v>37</v>
      </c>
      <c r="J352" s="1" t="s">
        <v>260</v>
      </c>
      <c r="K352" s="1" t="s">
        <v>477</v>
      </c>
      <c r="L352" s="45">
        <v>4.0999999999999996</v>
      </c>
    </row>
    <row r="353" spans="1:12" ht="39.950000000000003" customHeight="1" x14ac:dyDescent="0.25">
      <c r="A353" s="48" t="s">
        <v>439</v>
      </c>
      <c r="B353" s="46">
        <v>0</v>
      </c>
      <c r="C353" s="49" t="s">
        <v>306</v>
      </c>
      <c r="D353" s="44">
        <v>25617401</v>
      </c>
      <c r="E353" s="1" t="s">
        <v>275</v>
      </c>
      <c r="F353" s="11">
        <v>5321784</v>
      </c>
      <c r="G353" s="47">
        <v>1</v>
      </c>
      <c r="H353" s="1" t="s">
        <v>52</v>
      </c>
      <c r="I353" s="1" t="s">
        <v>37</v>
      </c>
      <c r="J353" s="1" t="s">
        <v>235</v>
      </c>
      <c r="K353" s="1" t="s">
        <v>477</v>
      </c>
      <c r="L353" s="45">
        <v>2.5</v>
      </c>
    </row>
    <row r="354" spans="1:12" ht="39.950000000000003" customHeight="1" x14ac:dyDescent="0.25">
      <c r="A354" s="48" t="s">
        <v>439</v>
      </c>
      <c r="B354" s="46">
        <v>0</v>
      </c>
      <c r="C354" s="49" t="s">
        <v>306</v>
      </c>
      <c r="D354" s="44">
        <v>25617401</v>
      </c>
      <c r="E354" s="1" t="s">
        <v>275</v>
      </c>
      <c r="F354" s="11">
        <v>5708945</v>
      </c>
      <c r="G354" s="47">
        <v>1</v>
      </c>
      <c r="H354" s="1" t="s">
        <v>52</v>
      </c>
      <c r="I354" s="1" t="s">
        <v>37</v>
      </c>
      <c r="J354" s="1" t="s">
        <v>237</v>
      </c>
      <c r="K354" s="1" t="s">
        <v>477</v>
      </c>
      <c r="L354" s="45">
        <v>4.0999999999999996</v>
      </c>
    </row>
    <row r="355" spans="1:12" ht="39.950000000000003" customHeight="1" x14ac:dyDescent="0.25">
      <c r="A355" s="48" t="s">
        <v>439</v>
      </c>
      <c r="B355" s="46">
        <v>0</v>
      </c>
      <c r="C355" s="49" t="s">
        <v>143</v>
      </c>
      <c r="D355" s="44">
        <v>26708451</v>
      </c>
      <c r="E355" s="1" t="s">
        <v>275</v>
      </c>
      <c r="F355" s="11">
        <v>7030099</v>
      </c>
      <c r="G355" s="47">
        <v>1</v>
      </c>
      <c r="H355" s="1" t="s">
        <v>3</v>
      </c>
      <c r="I355" s="1" t="s">
        <v>16</v>
      </c>
      <c r="J355" s="1" t="s">
        <v>230</v>
      </c>
      <c r="K355" s="1" t="s">
        <v>475</v>
      </c>
      <c r="L355" s="78">
        <v>18700</v>
      </c>
    </row>
    <row r="356" spans="1:12" ht="39.950000000000003" customHeight="1" x14ac:dyDescent="0.25">
      <c r="A356" s="48" t="s">
        <v>439</v>
      </c>
      <c r="B356" s="46">
        <v>1</v>
      </c>
      <c r="C356" s="49" t="s">
        <v>143</v>
      </c>
      <c r="D356" s="44">
        <v>26708451</v>
      </c>
      <c r="E356" s="1" t="s">
        <v>275</v>
      </c>
      <c r="F356" s="11">
        <v>5361326</v>
      </c>
      <c r="G356" s="47">
        <v>1</v>
      </c>
      <c r="H356" s="1" t="s">
        <v>144</v>
      </c>
      <c r="I356" s="1" t="s">
        <v>27</v>
      </c>
      <c r="J356" s="1" t="s">
        <v>230</v>
      </c>
      <c r="K356" s="1" t="s">
        <v>477</v>
      </c>
      <c r="L356" s="45">
        <v>3</v>
      </c>
    </row>
    <row r="357" spans="1:12" ht="39.950000000000003" customHeight="1" x14ac:dyDescent="0.25">
      <c r="A357" s="48" t="s">
        <v>439</v>
      </c>
      <c r="B357" s="46">
        <v>0</v>
      </c>
      <c r="C357" s="1" t="s">
        <v>358</v>
      </c>
      <c r="D357" s="44">
        <v>29130140</v>
      </c>
      <c r="E357" s="7" t="s">
        <v>276</v>
      </c>
      <c r="F357" s="11">
        <v>3316328</v>
      </c>
      <c r="G357" s="47">
        <v>1</v>
      </c>
      <c r="H357" s="1" t="s">
        <v>17</v>
      </c>
      <c r="I357" s="1" t="s">
        <v>340</v>
      </c>
      <c r="J357" s="1" t="s">
        <v>341</v>
      </c>
      <c r="K357" s="1" t="s">
        <v>474</v>
      </c>
      <c r="L357" s="7">
        <v>4</v>
      </c>
    </row>
    <row r="358" spans="1:12" ht="39.950000000000003" customHeight="1" x14ac:dyDescent="0.25">
      <c r="A358" s="48" t="s">
        <v>439</v>
      </c>
      <c r="B358" s="46">
        <v>1</v>
      </c>
      <c r="C358" s="1" t="s">
        <v>358</v>
      </c>
      <c r="D358" s="44">
        <v>29130140</v>
      </c>
      <c r="E358" s="7" t="s">
        <v>276</v>
      </c>
      <c r="F358" s="11">
        <v>2606310</v>
      </c>
      <c r="G358" s="47">
        <v>1</v>
      </c>
      <c r="H358" s="1" t="s">
        <v>3</v>
      </c>
      <c r="I358" s="1" t="s">
        <v>340</v>
      </c>
      <c r="J358" s="1" t="s">
        <v>341</v>
      </c>
      <c r="K358" s="1" t="s">
        <v>475</v>
      </c>
      <c r="L358" s="78">
        <v>4200</v>
      </c>
    </row>
    <row r="359" spans="1:12" ht="39.950000000000003" customHeight="1" x14ac:dyDescent="0.25">
      <c r="A359" s="48" t="s">
        <v>439</v>
      </c>
      <c r="B359" s="46">
        <v>0</v>
      </c>
      <c r="C359" s="49" t="s">
        <v>307</v>
      </c>
      <c r="D359" s="44">
        <v>28376196</v>
      </c>
      <c r="E359" s="1" t="s">
        <v>275</v>
      </c>
      <c r="F359" s="11">
        <v>4498267</v>
      </c>
      <c r="G359" s="47">
        <v>1</v>
      </c>
      <c r="H359" s="1" t="s">
        <v>7</v>
      </c>
      <c r="I359" s="1" t="s">
        <v>6</v>
      </c>
      <c r="J359" s="1" t="s">
        <v>228</v>
      </c>
      <c r="K359" s="1" t="s">
        <v>477</v>
      </c>
      <c r="L359" s="45">
        <v>4</v>
      </c>
    </row>
    <row r="360" spans="1:12" ht="39.950000000000003" customHeight="1" x14ac:dyDescent="0.25">
      <c r="A360" s="48" t="s">
        <v>439</v>
      </c>
      <c r="B360" s="46">
        <v>1</v>
      </c>
      <c r="C360" s="49" t="s">
        <v>307</v>
      </c>
      <c r="D360" s="44">
        <v>28376196</v>
      </c>
      <c r="E360" s="1" t="s">
        <v>275</v>
      </c>
      <c r="F360" s="11">
        <v>2631419</v>
      </c>
      <c r="G360" s="47">
        <v>1</v>
      </c>
      <c r="H360" s="1" t="s">
        <v>30</v>
      </c>
      <c r="I360" s="1" t="s">
        <v>6</v>
      </c>
      <c r="J360" s="1" t="s">
        <v>238</v>
      </c>
      <c r="K360" s="1" t="s">
        <v>474</v>
      </c>
      <c r="L360" s="7">
        <v>37</v>
      </c>
    </row>
    <row r="361" spans="1:12" ht="39.950000000000003" customHeight="1" x14ac:dyDescent="0.25">
      <c r="A361" s="48" t="s">
        <v>439</v>
      </c>
      <c r="B361" s="46">
        <v>0</v>
      </c>
      <c r="C361" s="49" t="s">
        <v>307</v>
      </c>
      <c r="D361" s="44">
        <v>28376196</v>
      </c>
      <c r="E361" s="1" t="s">
        <v>275</v>
      </c>
      <c r="F361" s="11">
        <v>4156426</v>
      </c>
      <c r="G361" s="47">
        <v>1</v>
      </c>
      <c r="H361" s="1" t="s">
        <v>10</v>
      </c>
      <c r="I361" s="1" t="s">
        <v>6</v>
      </c>
      <c r="J361" s="1" t="s">
        <v>228</v>
      </c>
      <c r="K361" s="1" t="s">
        <v>477</v>
      </c>
      <c r="L361" s="45">
        <v>1</v>
      </c>
    </row>
    <row r="362" spans="1:12" ht="39.950000000000003" customHeight="1" x14ac:dyDescent="0.25">
      <c r="A362" s="48" t="s">
        <v>439</v>
      </c>
      <c r="B362" s="46">
        <v>0</v>
      </c>
      <c r="C362" s="49" t="s">
        <v>307</v>
      </c>
      <c r="D362" s="44">
        <v>28376196</v>
      </c>
      <c r="E362" s="1" t="s">
        <v>275</v>
      </c>
      <c r="F362" s="11">
        <v>5877715</v>
      </c>
      <c r="G362" s="47">
        <v>1</v>
      </c>
      <c r="H362" s="1" t="s">
        <v>46</v>
      </c>
      <c r="I362" s="1" t="s">
        <v>6</v>
      </c>
      <c r="J362" s="1" t="s">
        <v>228</v>
      </c>
      <c r="K362" s="1" t="s">
        <v>477</v>
      </c>
      <c r="L362" s="45">
        <v>4.5</v>
      </c>
    </row>
    <row r="363" spans="1:12" ht="39.950000000000003" customHeight="1" x14ac:dyDescent="0.25">
      <c r="A363" s="48" t="s">
        <v>439</v>
      </c>
      <c r="B363" s="46">
        <v>0</v>
      </c>
      <c r="C363" s="49" t="s">
        <v>307</v>
      </c>
      <c r="D363" s="44">
        <v>28376196</v>
      </c>
      <c r="E363" s="1" t="s">
        <v>275</v>
      </c>
      <c r="F363" s="11">
        <v>2656881</v>
      </c>
      <c r="G363" s="47">
        <v>1</v>
      </c>
      <c r="H363" s="1" t="s">
        <v>5</v>
      </c>
      <c r="I363" s="1" t="s">
        <v>6</v>
      </c>
      <c r="J363" s="1" t="s">
        <v>238</v>
      </c>
      <c r="K363" s="1" t="s">
        <v>477</v>
      </c>
      <c r="L363" s="45">
        <v>5.5</v>
      </c>
    </row>
    <row r="364" spans="1:12" ht="39.950000000000003" customHeight="1" x14ac:dyDescent="0.25">
      <c r="A364" s="48" t="s">
        <v>439</v>
      </c>
      <c r="B364" s="46">
        <v>1</v>
      </c>
      <c r="C364" s="49" t="s">
        <v>145</v>
      </c>
      <c r="D364" s="44" t="s">
        <v>406</v>
      </c>
      <c r="E364" s="1" t="s">
        <v>280</v>
      </c>
      <c r="F364" s="11">
        <v>7515682</v>
      </c>
      <c r="G364" s="47">
        <v>1</v>
      </c>
      <c r="H364" s="1" t="s">
        <v>15</v>
      </c>
      <c r="I364" s="1" t="s">
        <v>16</v>
      </c>
      <c r="J364" s="1" t="s">
        <v>228</v>
      </c>
      <c r="K364" s="1" t="s">
        <v>477</v>
      </c>
      <c r="L364" s="45">
        <v>6.3</v>
      </c>
    </row>
    <row r="365" spans="1:12" ht="39.950000000000003" customHeight="1" x14ac:dyDescent="0.25">
      <c r="A365" s="48" t="s">
        <v>439</v>
      </c>
      <c r="B365" s="46">
        <v>1</v>
      </c>
      <c r="C365" s="49" t="s">
        <v>146</v>
      </c>
      <c r="D365" s="44" t="s">
        <v>412</v>
      </c>
      <c r="E365" s="1" t="s">
        <v>280</v>
      </c>
      <c r="F365" s="11">
        <v>5005680</v>
      </c>
      <c r="G365" s="47">
        <v>1</v>
      </c>
      <c r="H365" s="1" t="s">
        <v>15</v>
      </c>
      <c r="I365" s="1" t="s">
        <v>16</v>
      </c>
      <c r="J365" s="1" t="s">
        <v>242</v>
      </c>
      <c r="K365" s="1" t="s">
        <v>477</v>
      </c>
      <c r="L365" s="45">
        <v>5.5</v>
      </c>
    </row>
    <row r="366" spans="1:12" ht="39.950000000000003" customHeight="1" x14ac:dyDescent="0.25">
      <c r="A366" s="48" t="s">
        <v>439</v>
      </c>
      <c r="B366" s="46">
        <v>1</v>
      </c>
      <c r="C366" s="49" t="s">
        <v>147</v>
      </c>
      <c r="D366" s="44" t="s">
        <v>411</v>
      </c>
      <c r="E366" s="1" t="s">
        <v>280</v>
      </c>
      <c r="F366" s="11">
        <v>3645408</v>
      </c>
      <c r="G366" s="47">
        <v>1</v>
      </c>
      <c r="H366" s="1" t="s">
        <v>15</v>
      </c>
      <c r="I366" s="1" t="s">
        <v>16</v>
      </c>
      <c r="J366" s="1" t="s">
        <v>242</v>
      </c>
      <c r="K366" s="1" t="s">
        <v>477</v>
      </c>
      <c r="L366" s="45">
        <v>5.25</v>
      </c>
    </row>
    <row r="367" spans="1:12" ht="39.950000000000003" customHeight="1" x14ac:dyDescent="0.25">
      <c r="A367" s="48" t="s">
        <v>439</v>
      </c>
      <c r="B367" s="46">
        <v>1</v>
      </c>
      <c r="C367" s="49" t="s">
        <v>148</v>
      </c>
      <c r="D367" s="44" t="s">
        <v>410</v>
      </c>
      <c r="E367" s="1" t="s">
        <v>280</v>
      </c>
      <c r="F367" s="11">
        <v>3426045</v>
      </c>
      <c r="G367" s="47">
        <v>1</v>
      </c>
      <c r="H367" s="1" t="s">
        <v>15</v>
      </c>
      <c r="I367" s="1" t="s">
        <v>16</v>
      </c>
      <c r="J367" s="1" t="s">
        <v>242</v>
      </c>
      <c r="K367" s="1" t="s">
        <v>477</v>
      </c>
      <c r="L367" s="45">
        <v>1.1499999999999999</v>
      </c>
    </row>
    <row r="368" spans="1:12" ht="39.950000000000003" customHeight="1" x14ac:dyDescent="0.25">
      <c r="A368" s="48" t="s">
        <v>439</v>
      </c>
      <c r="B368" s="46">
        <v>1</v>
      </c>
      <c r="C368" s="49" t="s">
        <v>149</v>
      </c>
      <c r="D368" s="44" t="s">
        <v>423</v>
      </c>
      <c r="E368" s="1" t="s">
        <v>280</v>
      </c>
      <c r="F368" s="50" t="s">
        <v>447</v>
      </c>
      <c r="G368" s="47"/>
      <c r="H368" s="1" t="s">
        <v>17</v>
      </c>
      <c r="I368" s="1" t="s">
        <v>16</v>
      </c>
      <c r="J368" s="1" t="s">
        <v>231</v>
      </c>
      <c r="K368" s="1" t="s">
        <v>474</v>
      </c>
      <c r="L368" s="45">
        <v>3</v>
      </c>
    </row>
    <row r="369" spans="1:12" ht="39.950000000000003" customHeight="1" x14ac:dyDescent="0.25">
      <c r="A369" s="48" t="s">
        <v>439</v>
      </c>
      <c r="B369" s="46">
        <v>0</v>
      </c>
      <c r="C369" s="49" t="s">
        <v>149</v>
      </c>
      <c r="D369" s="44" t="s">
        <v>423</v>
      </c>
      <c r="E369" s="1" t="s">
        <v>280</v>
      </c>
      <c r="F369" s="11">
        <v>5389511</v>
      </c>
      <c r="G369" s="47">
        <v>1</v>
      </c>
      <c r="H369" s="1" t="s">
        <v>19</v>
      </c>
      <c r="I369" s="1" t="s">
        <v>16</v>
      </c>
      <c r="J369" s="1" t="s">
        <v>231</v>
      </c>
      <c r="K369" s="1" t="s">
        <v>474</v>
      </c>
      <c r="L369" s="7">
        <v>35</v>
      </c>
    </row>
    <row r="370" spans="1:12" ht="39.950000000000003" customHeight="1" x14ac:dyDescent="0.25">
      <c r="A370" s="48" t="s">
        <v>439</v>
      </c>
      <c r="B370" s="46">
        <v>1</v>
      </c>
      <c r="C370" s="49" t="s">
        <v>149</v>
      </c>
      <c r="D370" s="44" t="s">
        <v>423</v>
      </c>
      <c r="E370" s="1" t="s">
        <v>280</v>
      </c>
      <c r="F370" s="11">
        <v>4433549</v>
      </c>
      <c r="G370" s="47">
        <v>1</v>
      </c>
      <c r="H370" s="1" t="s">
        <v>15</v>
      </c>
      <c r="I370" s="1" t="s">
        <v>16</v>
      </c>
      <c r="J370" s="1" t="s">
        <v>231</v>
      </c>
      <c r="K370" s="1" t="s">
        <v>477</v>
      </c>
      <c r="L370" s="45">
        <v>3</v>
      </c>
    </row>
    <row r="371" spans="1:12" ht="39.950000000000003" customHeight="1" x14ac:dyDescent="0.25">
      <c r="A371" s="48" t="s">
        <v>439</v>
      </c>
      <c r="B371" s="46">
        <v>1</v>
      </c>
      <c r="C371" s="49" t="s">
        <v>150</v>
      </c>
      <c r="D371" s="44" t="s">
        <v>409</v>
      </c>
      <c r="E371" s="1" t="s">
        <v>280</v>
      </c>
      <c r="F371" s="11">
        <v>4868204</v>
      </c>
      <c r="G371" s="47">
        <v>1</v>
      </c>
      <c r="H371" s="1" t="s">
        <v>15</v>
      </c>
      <c r="I371" s="1" t="s">
        <v>16</v>
      </c>
      <c r="J371" s="1" t="s">
        <v>242</v>
      </c>
      <c r="K371" s="1" t="s">
        <v>477</v>
      </c>
      <c r="L371" s="45">
        <v>3</v>
      </c>
    </row>
    <row r="372" spans="1:12" ht="39.950000000000003" customHeight="1" x14ac:dyDescent="0.25">
      <c r="A372" s="48" t="s">
        <v>439</v>
      </c>
      <c r="B372" s="46">
        <v>0</v>
      </c>
      <c r="C372" s="49" t="s">
        <v>151</v>
      </c>
      <c r="D372" s="44" t="s">
        <v>417</v>
      </c>
      <c r="E372" s="1" t="s">
        <v>280</v>
      </c>
      <c r="F372" s="11">
        <v>3521694</v>
      </c>
      <c r="G372" s="47">
        <v>1</v>
      </c>
      <c r="H372" s="1" t="s">
        <v>22</v>
      </c>
      <c r="I372" s="1" t="s">
        <v>23</v>
      </c>
      <c r="J372" s="1" t="s">
        <v>230</v>
      </c>
      <c r="K372" s="1" t="s">
        <v>474</v>
      </c>
      <c r="L372" s="7">
        <v>22</v>
      </c>
    </row>
    <row r="373" spans="1:12" ht="39.950000000000003" customHeight="1" x14ac:dyDescent="0.25">
      <c r="A373" s="48" t="s">
        <v>439</v>
      </c>
      <c r="B373" s="46">
        <v>0</v>
      </c>
      <c r="C373" s="49" t="s">
        <v>151</v>
      </c>
      <c r="D373" s="44" t="s">
        <v>417</v>
      </c>
      <c r="E373" s="1" t="s">
        <v>280</v>
      </c>
      <c r="F373" s="11">
        <v>4206859</v>
      </c>
      <c r="G373" s="47">
        <v>1</v>
      </c>
      <c r="H373" s="1" t="s">
        <v>22</v>
      </c>
      <c r="I373" s="1" t="s">
        <v>23</v>
      </c>
      <c r="J373" s="1" t="s">
        <v>230</v>
      </c>
      <c r="K373" s="1" t="s">
        <v>474</v>
      </c>
      <c r="L373" s="7">
        <v>62</v>
      </c>
    </row>
    <row r="374" spans="1:12" ht="39.950000000000003" customHeight="1" x14ac:dyDescent="0.25">
      <c r="A374" s="48" t="s">
        <v>439</v>
      </c>
      <c r="B374" s="46">
        <v>1</v>
      </c>
      <c r="C374" s="49" t="s">
        <v>151</v>
      </c>
      <c r="D374" s="44" t="s">
        <v>417</v>
      </c>
      <c r="E374" s="1" t="s">
        <v>280</v>
      </c>
      <c r="F374" s="11">
        <v>5657832</v>
      </c>
      <c r="G374" s="47">
        <v>1</v>
      </c>
      <c r="H374" s="1" t="s">
        <v>49</v>
      </c>
      <c r="I374" s="1" t="s">
        <v>152</v>
      </c>
      <c r="J374" s="1" t="s">
        <v>230</v>
      </c>
      <c r="K374" s="1" t="s">
        <v>477</v>
      </c>
      <c r="L374" s="45">
        <v>3</v>
      </c>
    </row>
    <row r="375" spans="1:12" ht="39.950000000000003" customHeight="1" x14ac:dyDescent="0.25">
      <c r="A375" s="48" t="s">
        <v>439</v>
      </c>
      <c r="B375" s="46">
        <v>0</v>
      </c>
      <c r="C375" s="49" t="s">
        <v>151</v>
      </c>
      <c r="D375" s="44" t="s">
        <v>417</v>
      </c>
      <c r="E375" s="1" t="s">
        <v>280</v>
      </c>
      <c r="F375" s="11">
        <v>7182053</v>
      </c>
      <c r="G375" s="47">
        <v>1</v>
      </c>
      <c r="H375" s="1" t="s">
        <v>126</v>
      </c>
      <c r="I375" s="1" t="s">
        <v>25</v>
      </c>
      <c r="J375" s="1" t="s">
        <v>230</v>
      </c>
      <c r="K375" s="1" t="s">
        <v>476</v>
      </c>
      <c r="L375" s="7">
        <v>365</v>
      </c>
    </row>
    <row r="376" spans="1:12" ht="39.950000000000003" customHeight="1" x14ac:dyDescent="0.25">
      <c r="A376" s="48" t="s">
        <v>439</v>
      </c>
      <c r="B376" s="46">
        <v>0</v>
      </c>
      <c r="C376" s="51" t="s">
        <v>151</v>
      </c>
      <c r="D376" s="44" t="s">
        <v>417</v>
      </c>
      <c r="E376" s="1" t="s">
        <v>280</v>
      </c>
      <c r="F376" s="11">
        <v>5570843</v>
      </c>
      <c r="G376" s="47">
        <v>1</v>
      </c>
      <c r="H376" s="1" t="s">
        <v>10</v>
      </c>
      <c r="I376" s="1" t="s">
        <v>23</v>
      </c>
      <c r="J376" s="1" t="s">
        <v>230</v>
      </c>
      <c r="K376" s="1" t="s">
        <v>477</v>
      </c>
      <c r="L376" s="45">
        <v>1.76</v>
      </c>
    </row>
    <row r="377" spans="1:12" ht="39.950000000000003" customHeight="1" x14ac:dyDescent="0.25">
      <c r="A377" s="48" t="s">
        <v>439</v>
      </c>
      <c r="B377" s="46">
        <v>1</v>
      </c>
      <c r="C377" s="49" t="s">
        <v>153</v>
      </c>
      <c r="D377" s="44" t="s">
        <v>414</v>
      </c>
      <c r="E377" s="1" t="s">
        <v>280</v>
      </c>
      <c r="F377" s="11">
        <v>6611945</v>
      </c>
      <c r="G377" s="47">
        <v>1</v>
      </c>
      <c r="H377" s="1" t="s">
        <v>15</v>
      </c>
      <c r="I377" s="1" t="s">
        <v>16</v>
      </c>
      <c r="J377" s="1" t="s">
        <v>243</v>
      </c>
      <c r="K377" s="1" t="s">
        <v>477</v>
      </c>
      <c r="L377" s="45">
        <v>2.15</v>
      </c>
    </row>
    <row r="378" spans="1:12" ht="39.950000000000003" customHeight="1" x14ac:dyDescent="0.25">
      <c r="A378" s="48" t="s">
        <v>439</v>
      </c>
      <c r="B378" s="46">
        <v>1</v>
      </c>
      <c r="C378" s="49" t="s">
        <v>154</v>
      </c>
      <c r="D378" s="44" t="s">
        <v>408</v>
      </c>
      <c r="E378" s="1" t="s">
        <v>280</v>
      </c>
      <c r="F378" s="11">
        <v>6566164</v>
      </c>
      <c r="G378" s="47">
        <v>1</v>
      </c>
      <c r="H378" s="1" t="s">
        <v>15</v>
      </c>
      <c r="I378" s="1" t="s">
        <v>16</v>
      </c>
      <c r="J378" s="1" t="s">
        <v>242</v>
      </c>
      <c r="K378" s="1" t="s">
        <v>477</v>
      </c>
      <c r="L378" s="45">
        <v>3.25</v>
      </c>
    </row>
    <row r="379" spans="1:12" ht="39.950000000000003" customHeight="1" x14ac:dyDescent="0.25">
      <c r="A379" s="48" t="s">
        <v>439</v>
      </c>
      <c r="B379" s="46">
        <v>1</v>
      </c>
      <c r="C379" s="49" t="s">
        <v>155</v>
      </c>
      <c r="D379" s="44" t="s">
        <v>405</v>
      </c>
      <c r="E379" s="1" t="s">
        <v>280</v>
      </c>
      <c r="F379" s="11">
        <v>1493267</v>
      </c>
      <c r="G379" s="47">
        <v>1</v>
      </c>
      <c r="H379" s="1" t="s">
        <v>15</v>
      </c>
      <c r="I379" s="1" t="s">
        <v>16</v>
      </c>
      <c r="J379" s="1" t="s">
        <v>228</v>
      </c>
      <c r="K379" s="1" t="s">
        <v>477</v>
      </c>
      <c r="L379" s="45">
        <v>7.7</v>
      </c>
    </row>
    <row r="380" spans="1:12" ht="39.950000000000003" customHeight="1" x14ac:dyDescent="0.25">
      <c r="A380" s="48" t="s">
        <v>439</v>
      </c>
      <c r="B380" s="46">
        <v>1</v>
      </c>
      <c r="C380" s="49" t="s">
        <v>156</v>
      </c>
      <c r="D380" s="44" t="s">
        <v>407</v>
      </c>
      <c r="E380" s="1" t="s">
        <v>280</v>
      </c>
      <c r="F380" s="11">
        <v>6640819</v>
      </c>
      <c r="G380" s="47">
        <v>1</v>
      </c>
      <c r="H380" s="1" t="s">
        <v>15</v>
      </c>
      <c r="I380" s="1" t="s">
        <v>16</v>
      </c>
      <c r="J380" s="1" t="s">
        <v>242</v>
      </c>
      <c r="K380" s="1" t="s">
        <v>477</v>
      </c>
      <c r="L380" s="45">
        <v>6</v>
      </c>
    </row>
    <row r="381" spans="1:12" ht="39.950000000000003" customHeight="1" x14ac:dyDescent="0.25">
      <c r="A381" s="48" t="s">
        <v>439</v>
      </c>
      <c r="B381" s="46">
        <v>1</v>
      </c>
      <c r="C381" s="49" t="s">
        <v>157</v>
      </c>
      <c r="D381" s="44" t="s">
        <v>404</v>
      </c>
      <c r="E381" s="1" t="s">
        <v>280</v>
      </c>
      <c r="F381" s="11">
        <v>8210005</v>
      </c>
      <c r="G381" s="47">
        <v>1</v>
      </c>
      <c r="H381" s="1" t="s">
        <v>15</v>
      </c>
      <c r="I381" s="1" t="s">
        <v>16</v>
      </c>
      <c r="J381" s="1" t="s">
        <v>228</v>
      </c>
      <c r="K381" s="1" t="s">
        <v>477</v>
      </c>
      <c r="L381" s="45">
        <v>4.03</v>
      </c>
    </row>
    <row r="382" spans="1:12" ht="39.950000000000003" customHeight="1" x14ac:dyDescent="0.25">
      <c r="A382" s="48" t="s">
        <v>439</v>
      </c>
      <c r="B382" s="46">
        <v>1</v>
      </c>
      <c r="C382" s="49" t="s">
        <v>158</v>
      </c>
      <c r="D382" s="44" t="s">
        <v>431</v>
      </c>
      <c r="E382" s="1" t="s">
        <v>280</v>
      </c>
      <c r="F382" s="11">
        <v>5584479</v>
      </c>
      <c r="G382" s="47">
        <v>1</v>
      </c>
      <c r="H382" s="1" t="s">
        <v>15</v>
      </c>
      <c r="I382" s="1" t="s">
        <v>16</v>
      </c>
      <c r="J382" s="1" t="s">
        <v>228</v>
      </c>
      <c r="K382" s="1" t="s">
        <v>477</v>
      </c>
      <c r="L382" s="45">
        <v>4</v>
      </c>
    </row>
    <row r="383" spans="1:12" ht="39.950000000000003" customHeight="1" x14ac:dyDescent="0.25">
      <c r="A383" s="48" t="s">
        <v>439</v>
      </c>
      <c r="B383" s="46">
        <v>1</v>
      </c>
      <c r="C383" s="49" t="s">
        <v>159</v>
      </c>
      <c r="D383" s="44" t="s">
        <v>428</v>
      </c>
      <c r="E383" s="1" t="s">
        <v>280</v>
      </c>
      <c r="F383" s="60">
        <v>9903478</v>
      </c>
      <c r="G383" s="47">
        <v>1</v>
      </c>
      <c r="H383" s="1" t="s">
        <v>15</v>
      </c>
      <c r="I383" s="1" t="s">
        <v>16</v>
      </c>
      <c r="J383" s="1" t="s">
        <v>232</v>
      </c>
      <c r="K383" s="1" t="s">
        <v>477</v>
      </c>
      <c r="L383" s="45">
        <v>16.27</v>
      </c>
    </row>
    <row r="384" spans="1:12" ht="39.950000000000003" customHeight="1" x14ac:dyDescent="0.25">
      <c r="A384" s="48" t="s">
        <v>439</v>
      </c>
      <c r="B384" s="46">
        <v>1</v>
      </c>
      <c r="C384" s="49" t="s">
        <v>160</v>
      </c>
      <c r="D384" s="44" t="s">
        <v>427</v>
      </c>
      <c r="E384" s="1" t="s">
        <v>280</v>
      </c>
      <c r="F384" s="11">
        <v>6405609</v>
      </c>
      <c r="G384" s="47">
        <v>1</v>
      </c>
      <c r="H384" s="1" t="s">
        <v>15</v>
      </c>
      <c r="I384" s="1" t="s">
        <v>16</v>
      </c>
      <c r="J384" s="1" t="s">
        <v>232</v>
      </c>
      <c r="K384" s="1" t="s">
        <v>477</v>
      </c>
      <c r="L384" s="45">
        <v>4.5</v>
      </c>
    </row>
    <row r="385" spans="1:12" ht="39.950000000000003" customHeight="1" x14ac:dyDescent="0.25">
      <c r="A385" s="48" t="s">
        <v>439</v>
      </c>
      <c r="B385" s="46">
        <v>1</v>
      </c>
      <c r="C385" s="49" t="s">
        <v>161</v>
      </c>
      <c r="D385" s="44" t="s">
        <v>422</v>
      </c>
      <c r="E385" s="1" t="s">
        <v>280</v>
      </c>
      <c r="F385" s="11">
        <v>9621101</v>
      </c>
      <c r="G385" s="47">
        <v>1</v>
      </c>
      <c r="H385" s="1" t="s">
        <v>15</v>
      </c>
      <c r="I385" s="1" t="s">
        <v>16</v>
      </c>
      <c r="J385" s="1" t="s">
        <v>231</v>
      </c>
      <c r="K385" s="1" t="s">
        <v>477</v>
      </c>
      <c r="L385" s="45">
        <v>2</v>
      </c>
    </row>
    <row r="386" spans="1:12" ht="39.950000000000003" customHeight="1" x14ac:dyDescent="0.25">
      <c r="A386" s="48" t="s">
        <v>439</v>
      </c>
      <c r="B386" s="46">
        <v>1</v>
      </c>
      <c r="C386" s="49" t="s">
        <v>162</v>
      </c>
      <c r="D386" s="44" t="s">
        <v>420</v>
      </c>
      <c r="E386" s="1" t="s">
        <v>280</v>
      </c>
      <c r="F386" s="11">
        <v>2243483</v>
      </c>
      <c r="G386" s="47">
        <v>1</v>
      </c>
      <c r="H386" s="1" t="s">
        <v>15</v>
      </c>
      <c r="I386" s="1" t="s">
        <v>16</v>
      </c>
      <c r="J386" s="1" t="s">
        <v>229</v>
      </c>
      <c r="K386" s="1" t="s">
        <v>477</v>
      </c>
      <c r="L386" s="45">
        <v>1.5</v>
      </c>
    </row>
    <row r="387" spans="1:12" ht="39.950000000000003" customHeight="1" x14ac:dyDescent="0.25">
      <c r="A387" s="48" t="s">
        <v>439</v>
      </c>
      <c r="B387" s="46">
        <v>1</v>
      </c>
      <c r="C387" s="49" t="s">
        <v>163</v>
      </c>
      <c r="D387" s="44" t="s">
        <v>426</v>
      </c>
      <c r="E387" s="1" t="s">
        <v>280</v>
      </c>
      <c r="F387" s="11">
        <v>9765883</v>
      </c>
      <c r="G387" s="47">
        <v>1</v>
      </c>
      <c r="H387" s="1" t="s">
        <v>15</v>
      </c>
      <c r="I387" s="1" t="s">
        <v>16</v>
      </c>
      <c r="J387" s="1" t="s">
        <v>232</v>
      </c>
      <c r="K387" s="1" t="s">
        <v>477</v>
      </c>
      <c r="L387" s="45">
        <v>4</v>
      </c>
    </row>
    <row r="388" spans="1:12" ht="39.950000000000003" customHeight="1" x14ac:dyDescent="0.25">
      <c r="A388" s="48" t="s">
        <v>439</v>
      </c>
      <c r="B388" s="46">
        <v>1</v>
      </c>
      <c r="C388" s="49" t="s">
        <v>164</v>
      </c>
      <c r="D388" s="44" t="s">
        <v>413</v>
      </c>
      <c r="E388" s="1" t="s">
        <v>280</v>
      </c>
      <c r="F388" s="11">
        <v>5000760</v>
      </c>
      <c r="G388" s="47">
        <v>1</v>
      </c>
      <c r="H388" s="1" t="s">
        <v>15</v>
      </c>
      <c r="I388" s="1" t="s">
        <v>16</v>
      </c>
      <c r="J388" s="1" t="s">
        <v>243</v>
      </c>
      <c r="K388" s="1" t="s">
        <v>477</v>
      </c>
      <c r="L388" s="45">
        <v>4.5</v>
      </c>
    </row>
    <row r="389" spans="1:12" ht="39.950000000000003" customHeight="1" x14ac:dyDescent="0.25">
      <c r="A389" s="48" t="s">
        <v>439</v>
      </c>
      <c r="B389" s="46">
        <v>1</v>
      </c>
      <c r="C389" s="49" t="s">
        <v>165</v>
      </c>
      <c r="D389" s="44" t="s">
        <v>425</v>
      </c>
      <c r="E389" s="1" t="s">
        <v>280</v>
      </c>
      <c r="F389" s="11">
        <v>9880548</v>
      </c>
      <c r="G389" s="47">
        <v>1</v>
      </c>
      <c r="H389" s="1" t="s">
        <v>15</v>
      </c>
      <c r="I389" s="1" t="s">
        <v>16</v>
      </c>
      <c r="J389" s="1" t="s">
        <v>232</v>
      </c>
      <c r="K389" s="1" t="s">
        <v>477</v>
      </c>
      <c r="L389" s="45">
        <v>4.8</v>
      </c>
    </row>
    <row r="390" spans="1:12" ht="39.950000000000003" customHeight="1" x14ac:dyDescent="0.25">
      <c r="A390" s="48" t="s">
        <v>439</v>
      </c>
      <c r="B390" s="46">
        <v>1</v>
      </c>
      <c r="C390" s="49" t="s">
        <v>166</v>
      </c>
      <c r="D390" s="44" t="s">
        <v>421</v>
      </c>
      <c r="E390" s="1" t="s">
        <v>280</v>
      </c>
      <c r="F390" s="11">
        <v>9513372</v>
      </c>
      <c r="G390" s="47">
        <v>1</v>
      </c>
      <c r="H390" s="1" t="s">
        <v>15</v>
      </c>
      <c r="I390" s="1" t="s">
        <v>16</v>
      </c>
      <c r="J390" s="1" t="s">
        <v>231</v>
      </c>
      <c r="K390" s="1" t="s">
        <v>477</v>
      </c>
      <c r="L390" s="45">
        <v>3.1</v>
      </c>
    </row>
    <row r="391" spans="1:12" ht="39.950000000000003" customHeight="1" x14ac:dyDescent="0.25">
      <c r="A391" s="48" t="s">
        <v>439</v>
      </c>
      <c r="B391" s="46">
        <v>1</v>
      </c>
      <c r="C391" s="49" t="s">
        <v>167</v>
      </c>
      <c r="D391" s="44" t="s">
        <v>419</v>
      </c>
      <c r="E391" s="1" t="s">
        <v>280</v>
      </c>
      <c r="F391" s="11">
        <v>1856990</v>
      </c>
      <c r="G391" s="47">
        <v>1</v>
      </c>
      <c r="H391" s="1" t="s">
        <v>15</v>
      </c>
      <c r="I391" s="1" t="s">
        <v>16</v>
      </c>
      <c r="J391" s="1" t="s">
        <v>229</v>
      </c>
      <c r="K391" s="1" t="s">
        <v>477</v>
      </c>
      <c r="L391" s="45">
        <v>6.7</v>
      </c>
    </row>
    <row r="392" spans="1:12" ht="39.950000000000003" customHeight="1" x14ac:dyDescent="0.25">
      <c r="A392" s="48" t="s">
        <v>439</v>
      </c>
      <c r="B392" s="46">
        <v>0</v>
      </c>
      <c r="C392" s="49" t="s">
        <v>168</v>
      </c>
      <c r="D392" s="44">
        <v>75154617</v>
      </c>
      <c r="E392" s="1" t="s">
        <v>278</v>
      </c>
      <c r="F392" s="11">
        <v>4599850</v>
      </c>
      <c r="G392" s="47">
        <v>1</v>
      </c>
      <c r="H392" s="1" t="s">
        <v>7</v>
      </c>
      <c r="I392" s="1" t="s">
        <v>16</v>
      </c>
      <c r="J392" s="1" t="s">
        <v>233</v>
      </c>
      <c r="K392" s="1" t="s">
        <v>477</v>
      </c>
      <c r="L392" s="45">
        <v>1.25</v>
      </c>
    </row>
    <row r="393" spans="1:12" ht="39.950000000000003" customHeight="1" x14ac:dyDescent="0.25">
      <c r="A393" s="48" t="s">
        <v>439</v>
      </c>
      <c r="B393" s="46">
        <v>0</v>
      </c>
      <c r="C393" s="49" t="s">
        <v>168</v>
      </c>
      <c r="D393" s="44">
        <v>75154617</v>
      </c>
      <c r="E393" s="1" t="s">
        <v>278</v>
      </c>
      <c r="F393" s="11">
        <v>7345306</v>
      </c>
      <c r="G393" s="47">
        <v>1</v>
      </c>
      <c r="H393" s="1" t="s">
        <v>19</v>
      </c>
      <c r="I393" s="1" t="s">
        <v>16</v>
      </c>
      <c r="J393" s="1" t="s">
        <v>233</v>
      </c>
      <c r="K393" s="1" t="s">
        <v>474</v>
      </c>
      <c r="L393" s="7">
        <v>40</v>
      </c>
    </row>
    <row r="394" spans="1:12" ht="39.950000000000003" customHeight="1" x14ac:dyDescent="0.25">
      <c r="A394" s="48" t="s">
        <v>439</v>
      </c>
      <c r="B394" s="46">
        <v>1</v>
      </c>
      <c r="C394" s="49" t="s">
        <v>168</v>
      </c>
      <c r="D394" s="44">
        <v>75154617</v>
      </c>
      <c r="E394" s="1" t="s">
        <v>278</v>
      </c>
      <c r="F394" s="11">
        <v>1248456</v>
      </c>
      <c r="G394" s="47">
        <v>1</v>
      </c>
      <c r="H394" s="1" t="s">
        <v>17</v>
      </c>
      <c r="I394" s="1" t="s">
        <v>16</v>
      </c>
      <c r="J394" s="1" t="s">
        <v>233</v>
      </c>
      <c r="K394" s="1" t="s">
        <v>474</v>
      </c>
      <c r="L394" s="7">
        <v>10</v>
      </c>
    </row>
    <row r="395" spans="1:12" ht="39.950000000000003" customHeight="1" x14ac:dyDescent="0.25">
      <c r="A395" s="48" t="s">
        <v>439</v>
      </c>
      <c r="B395" s="46">
        <v>0</v>
      </c>
      <c r="C395" s="49" t="s">
        <v>168</v>
      </c>
      <c r="D395" s="44">
        <v>75154617</v>
      </c>
      <c r="E395" s="1" t="s">
        <v>278</v>
      </c>
      <c r="F395" s="11">
        <v>1328455</v>
      </c>
      <c r="G395" s="47">
        <v>1</v>
      </c>
      <c r="H395" s="1" t="s">
        <v>15</v>
      </c>
      <c r="I395" s="1" t="s">
        <v>16</v>
      </c>
      <c r="J395" s="1" t="s">
        <v>233</v>
      </c>
      <c r="K395" s="1" t="s">
        <v>477</v>
      </c>
      <c r="L395" s="45">
        <v>7</v>
      </c>
    </row>
    <row r="396" spans="1:12" ht="39.950000000000003" customHeight="1" x14ac:dyDescent="0.25">
      <c r="A396" s="48" t="s">
        <v>439</v>
      </c>
      <c r="B396" s="46">
        <v>1</v>
      </c>
      <c r="C396" s="49" t="s">
        <v>169</v>
      </c>
      <c r="D396" s="44" t="s">
        <v>397</v>
      </c>
      <c r="E396" s="1" t="s">
        <v>278</v>
      </c>
      <c r="F396" s="11">
        <v>3139309</v>
      </c>
      <c r="G396" s="47">
        <v>1</v>
      </c>
      <c r="H396" s="1" t="s">
        <v>19</v>
      </c>
      <c r="I396" s="1" t="s">
        <v>16</v>
      </c>
      <c r="J396" s="1" t="s">
        <v>231</v>
      </c>
      <c r="K396" s="1" t="s">
        <v>474</v>
      </c>
      <c r="L396" s="7">
        <v>96</v>
      </c>
    </row>
    <row r="397" spans="1:12" ht="39.950000000000003" customHeight="1" x14ac:dyDescent="0.25">
      <c r="A397" s="48" t="s">
        <v>439</v>
      </c>
      <c r="B397" s="46">
        <v>0</v>
      </c>
      <c r="C397" s="49" t="s">
        <v>169</v>
      </c>
      <c r="D397" s="44" t="s">
        <v>397</v>
      </c>
      <c r="E397" s="1" t="s">
        <v>278</v>
      </c>
      <c r="F397" s="11">
        <v>8447427</v>
      </c>
      <c r="G397" s="47">
        <v>1</v>
      </c>
      <c r="H397" s="1" t="s">
        <v>15</v>
      </c>
      <c r="I397" s="1" t="s">
        <v>16</v>
      </c>
      <c r="J397" s="1" t="s">
        <v>231</v>
      </c>
      <c r="K397" s="1" t="s">
        <v>477</v>
      </c>
      <c r="L397" s="45">
        <v>21.6</v>
      </c>
    </row>
    <row r="398" spans="1:12" ht="39.950000000000003" customHeight="1" x14ac:dyDescent="0.25">
      <c r="A398" s="48" t="s">
        <v>439</v>
      </c>
      <c r="B398" s="46">
        <v>1</v>
      </c>
      <c r="C398" s="49" t="s">
        <v>170</v>
      </c>
      <c r="D398" s="44" t="s">
        <v>424</v>
      </c>
      <c r="E398" s="1" t="s">
        <v>281</v>
      </c>
      <c r="F398" s="11">
        <v>2825632</v>
      </c>
      <c r="G398" s="47">
        <v>1</v>
      </c>
      <c r="H398" s="1" t="s">
        <v>15</v>
      </c>
      <c r="I398" s="1" t="s">
        <v>16</v>
      </c>
      <c r="J398" s="1" t="s">
        <v>231</v>
      </c>
      <c r="K398" s="1" t="s">
        <v>477</v>
      </c>
      <c r="L398" s="45">
        <v>2</v>
      </c>
    </row>
    <row r="399" spans="1:12" ht="39.950000000000003" customHeight="1" x14ac:dyDescent="0.25">
      <c r="A399" s="48" t="s">
        <v>439</v>
      </c>
      <c r="B399" s="46">
        <v>1</v>
      </c>
      <c r="C399" s="49" t="s">
        <v>171</v>
      </c>
      <c r="D399" s="44" t="s">
        <v>432</v>
      </c>
      <c r="E399" s="1" t="s">
        <v>281</v>
      </c>
      <c r="F399" s="11">
        <v>1070780</v>
      </c>
      <c r="G399" s="47">
        <v>1</v>
      </c>
      <c r="H399" s="1" t="s">
        <v>15</v>
      </c>
      <c r="I399" s="1" t="s">
        <v>16</v>
      </c>
      <c r="J399" s="1" t="s">
        <v>235</v>
      </c>
      <c r="K399" s="1" t="s">
        <v>477</v>
      </c>
      <c r="L399" s="45">
        <v>3</v>
      </c>
    </row>
    <row r="400" spans="1:12" ht="39.950000000000003" customHeight="1" x14ac:dyDescent="0.25">
      <c r="A400" s="48" t="s">
        <v>439</v>
      </c>
      <c r="B400" s="46">
        <v>0</v>
      </c>
      <c r="C400" s="49" t="s">
        <v>172</v>
      </c>
      <c r="D400" s="44" t="s">
        <v>400</v>
      </c>
      <c r="E400" s="1" t="s">
        <v>275</v>
      </c>
      <c r="F400" s="11">
        <v>4120874</v>
      </c>
      <c r="G400" s="47">
        <v>1</v>
      </c>
      <c r="H400" s="1" t="s">
        <v>24</v>
      </c>
      <c r="I400" s="1" t="s">
        <v>25</v>
      </c>
      <c r="J400" s="1" t="s">
        <v>233</v>
      </c>
      <c r="K400" s="1" t="s">
        <v>477</v>
      </c>
      <c r="L400" s="45">
        <v>7.3</v>
      </c>
    </row>
    <row r="401" spans="1:12" ht="39.950000000000003" customHeight="1" x14ac:dyDescent="0.25">
      <c r="A401" s="48" t="s">
        <v>439</v>
      </c>
      <c r="B401" s="46">
        <v>1</v>
      </c>
      <c r="C401" s="49" t="s">
        <v>172</v>
      </c>
      <c r="D401" s="44" t="s">
        <v>400</v>
      </c>
      <c r="E401" s="1" t="s">
        <v>275</v>
      </c>
      <c r="F401" s="11">
        <v>2991458</v>
      </c>
      <c r="G401" s="47">
        <v>1</v>
      </c>
      <c r="H401" s="1" t="s">
        <v>126</v>
      </c>
      <c r="I401" s="1" t="s">
        <v>25</v>
      </c>
      <c r="J401" s="1" t="s">
        <v>233</v>
      </c>
      <c r="K401" s="1" t="s">
        <v>476</v>
      </c>
      <c r="L401" s="7">
        <v>365</v>
      </c>
    </row>
    <row r="402" spans="1:12" ht="39.950000000000003" customHeight="1" x14ac:dyDescent="0.25">
      <c r="A402" s="48" t="s">
        <v>439</v>
      </c>
      <c r="B402" s="46">
        <v>1</v>
      </c>
      <c r="C402" s="49" t="s">
        <v>173</v>
      </c>
      <c r="D402" s="44">
        <v>42727243</v>
      </c>
      <c r="E402" s="1" t="s">
        <v>279</v>
      </c>
      <c r="F402" s="11">
        <v>3146127</v>
      </c>
      <c r="G402" s="47">
        <v>1</v>
      </c>
      <c r="H402" s="1" t="s">
        <v>13</v>
      </c>
      <c r="I402" s="1" t="s">
        <v>6</v>
      </c>
      <c r="J402" s="1" t="s">
        <v>228</v>
      </c>
      <c r="K402" s="1" t="s">
        <v>474</v>
      </c>
      <c r="L402" s="7">
        <v>41</v>
      </c>
    </row>
    <row r="403" spans="1:12" ht="39.950000000000003" customHeight="1" x14ac:dyDescent="0.25">
      <c r="A403" s="72" t="s">
        <v>439</v>
      </c>
      <c r="B403" s="46">
        <v>0</v>
      </c>
      <c r="C403" s="49" t="s">
        <v>173</v>
      </c>
      <c r="D403" s="44">
        <v>42727243</v>
      </c>
      <c r="E403" s="1" t="s">
        <v>279</v>
      </c>
      <c r="F403" s="11">
        <v>9510127</v>
      </c>
      <c r="G403" s="47">
        <v>1</v>
      </c>
      <c r="H403" s="1" t="s">
        <v>30</v>
      </c>
      <c r="I403" s="1" t="s">
        <v>32</v>
      </c>
      <c r="J403" s="1" t="s">
        <v>325</v>
      </c>
      <c r="K403" s="1" t="s">
        <v>474</v>
      </c>
      <c r="L403" s="7">
        <v>15</v>
      </c>
    </row>
    <row r="404" spans="1:12" ht="39.950000000000003" customHeight="1" x14ac:dyDescent="0.25">
      <c r="A404" s="48" t="s">
        <v>439</v>
      </c>
      <c r="B404" s="46">
        <v>0</v>
      </c>
      <c r="C404" s="49" t="s">
        <v>173</v>
      </c>
      <c r="D404" s="44">
        <v>42727243</v>
      </c>
      <c r="E404" s="1" t="s">
        <v>279</v>
      </c>
      <c r="F404" s="11">
        <v>8609012</v>
      </c>
      <c r="G404" s="47">
        <v>1</v>
      </c>
      <c r="H404" s="1" t="s">
        <v>17</v>
      </c>
      <c r="I404" s="1" t="s">
        <v>6</v>
      </c>
      <c r="J404" s="1" t="s">
        <v>228</v>
      </c>
      <c r="K404" s="1" t="s">
        <v>474</v>
      </c>
      <c r="L404" s="7">
        <v>12</v>
      </c>
    </row>
    <row r="405" spans="1:12" ht="39.950000000000003" customHeight="1" x14ac:dyDescent="0.25">
      <c r="A405" s="48" t="s">
        <v>439</v>
      </c>
      <c r="B405" s="46">
        <v>0</v>
      </c>
      <c r="C405" s="49" t="s">
        <v>173</v>
      </c>
      <c r="D405" s="44">
        <v>42727243</v>
      </c>
      <c r="E405" s="1" t="s">
        <v>279</v>
      </c>
      <c r="F405" s="11">
        <v>8025005</v>
      </c>
      <c r="G405" s="47">
        <v>1</v>
      </c>
      <c r="H405" s="1" t="s">
        <v>46</v>
      </c>
      <c r="I405" s="1" t="s">
        <v>6</v>
      </c>
      <c r="J405" s="1" t="s">
        <v>228</v>
      </c>
      <c r="K405" s="1" t="s">
        <v>477</v>
      </c>
      <c r="L405" s="45">
        <v>6.5</v>
      </c>
    </row>
    <row r="406" spans="1:12" ht="39.950000000000003" customHeight="1" x14ac:dyDescent="0.25">
      <c r="A406" s="48" t="s">
        <v>439</v>
      </c>
      <c r="B406" s="46">
        <v>0</v>
      </c>
      <c r="C406" s="51" t="s">
        <v>173</v>
      </c>
      <c r="D406" s="44">
        <v>42727243</v>
      </c>
      <c r="E406" s="1" t="s">
        <v>279</v>
      </c>
      <c r="F406" s="11">
        <v>2689612</v>
      </c>
      <c r="G406" s="47">
        <v>1</v>
      </c>
      <c r="H406" s="1" t="s">
        <v>35</v>
      </c>
      <c r="I406" s="1" t="s">
        <v>6</v>
      </c>
      <c r="J406" s="1" t="s">
        <v>228</v>
      </c>
      <c r="K406" s="1" t="s">
        <v>474</v>
      </c>
      <c r="L406" s="7">
        <v>15</v>
      </c>
    </row>
    <row r="407" spans="1:12" ht="39.950000000000003" customHeight="1" x14ac:dyDescent="0.25">
      <c r="A407" s="48" t="s">
        <v>439</v>
      </c>
      <c r="B407" s="46">
        <v>1</v>
      </c>
      <c r="C407" s="49" t="s">
        <v>174</v>
      </c>
      <c r="D407" s="44">
        <v>26623064</v>
      </c>
      <c r="E407" s="1" t="s">
        <v>275</v>
      </c>
      <c r="F407" s="11">
        <v>1674590</v>
      </c>
      <c r="G407" s="47">
        <v>1</v>
      </c>
      <c r="H407" s="1" t="s">
        <v>3</v>
      </c>
      <c r="I407" s="1" t="s">
        <v>175</v>
      </c>
      <c r="J407" s="1" t="s">
        <v>326</v>
      </c>
      <c r="K407" s="1" t="s">
        <v>475</v>
      </c>
      <c r="L407" s="78">
        <v>3300</v>
      </c>
    </row>
    <row r="408" spans="1:12" ht="39.950000000000003" customHeight="1" x14ac:dyDescent="0.25">
      <c r="A408" s="48" t="s">
        <v>439</v>
      </c>
      <c r="B408" s="46">
        <v>0</v>
      </c>
      <c r="C408" s="49" t="s">
        <v>174</v>
      </c>
      <c r="D408" s="44">
        <v>26623064</v>
      </c>
      <c r="E408" s="1" t="s">
        <v>275</v>
      </c>
      <c r="F408" s="11">
        <v>4334040</v>
      </c>
      <c r="G408" s="47">
        <v>1</v>
      </c>
      <c r="H408" s="1" t="s">
        <v>62</v>
      </c>
      <c r="I408" s="1" t="s">
        <v>23</v>
      </c>
      <c r="J408" s="1" t="s">
        <v>241</v>
      </c>
      <c r="K408" s="1" t="s">
        <v>477</v>
      </c>
      <c r="L408" s="45">
        <v>3.77</v>
      </c>
    </row>
    <row r="409" spans="1:12" ht="39.950000000000003" customHeight="1" x14ac:dyDescent="0.25">
      <c r="A409" s="48" t="s">
        <v>439</v>
      </c>
      <c r="B409" s="46">
        <v>0</v>
      </c>
      <c r="C409" s="49" t="s">
        <v>174</v>
      </c>
      <c r="D409" s="44">
        <v>26623064</v>
      </c>
      <c r="E409" s="1" t="s">
        <v>275</v>
      </c>
      <c r="F409" s="11">
        <v>3397992</v>
      </c>
      <c r="G409" s="47">
        <v>1</v>
      </c>
      <c r="H409" s="1" t="s">
        <v>5</v>
      </c>
      <c r="I409" s="1" t="s">
        <v>175</v>
      </c>
      <c r="J409" s="1" t="s">
        <v>241</v>
      </c>
      <c r="K409" s="1" t="s">
        <v>477</v>
      </c>
      <c r="L409" s="45">
        <v>0.91</v>
      </c>
    </row>
    <row r="410" spans="1:12" ht="39.950000000000003" customHeight="1" x14ac:dyDescent="0.25">
      <c r="A410" s="48" t="s">
        <v>439</v>
      </c>
      <c r="B410" s="46">
        <v>1</v>
      </c>
      <c r="C410" s="49" t="s">
        <v>176</v>
      </c>
      <c r="D410" s="44">
        <v>70106339</v>
      </c>
      <c r="E410" s="1" t="s">
        <v>275</v>
      </c>
      <c r="F410" s="11">
        <v>8284453</v>
      </c>
      <c r="G410" s="47">
        <v>1</v>
      </c>
      <c r="H410" s="1" t="s">
        <v>5</v>
      </c>
      <c r="I410" s="1" t="s">
        <v>4</v>
      </c>
      <c r="J410" s="1" t="s">
        <v>242</v>
      </c>
      <c r="K410" s="1" t="s">
        <v>477</v>
      </c>
      <c r="L410" s="45">
        <v>6.36</v>
      </c>
    </row>
    <row r="411" spans="1:12" ht="39.950000000000003" customHeight="1" x14ac:dyDescent="0.25">
      <c r="A411" s="48" t="s">
        <v>439</v>
      </c>
      <c r="B411" s="46">
        <v>1</v>
      </c>
      <c r="C411" s="49" t="s">
        <v>177</v>
      </c>
      <c r="D411" s="44">
        <v>26679663</v>
      </c>
      <c r="E411" s="1" t="s">
        <v>275</v>
      </c>
      <c r="F411" s="11">
        <v>2436647</v>
      </c>
      <c r="G411" s="47">
        <v>1</v>
      </c>
      <c r="H411" s="1" t="s">
        <v>10</v>
      </c>
      <c r="I411" s="1" t="s">
        <v>32</v>
      </c>
      <c r="J411" s="1" t="s">
        <v>261</v>
      </c>
      <c r="K411" s="1" t="s">
        <v>477</v>
      </c>
      <c r="L411" s="45">
        <v>0.28000000000000003</v>
      </c>
    </row>
    <row r="412" spans="1:12" ht="39.950000000000003" customHeight="1" x14ac:dyDescent="0.25">
      <c r="A412" s="48" t="s">
        <v>439</v>
      </c>
      <c r="B412" s="46">
        <v>0</v>
      </c>
      <c r="C412" s="49" t="s">
        <v>177</v>
      </c>
      <c r="D412" s="44">
        <v>26679663</v>
      </c>
      <c r="E412" s="1" t="s">
        <v>275</v>
      </c>
      <c r="F412" s="11">
        <v>9951392</v>
      </c>
      <c r="G412" s="47">
        <v>1</v>
      </c>
      <c r="H412" s="1" t="s">
        <v>3</v>
      </c>
      <c r="I412" s="1" t="s">
        <v>32</v>
      </c>
      <c r="J412" s="1" t="s">
        <v>261</v>
      </c>
      <c r="K412" s="1" t="s">
        <v>475</v>
      </c>
      <c r="L412" s="78">
        <v>6300</v>
      </c>
    </row>
    <row r="413" spans="1:12" ht="39.950000000000003" customHeight="1" x14ac:dyDescent="0.25">
      <c r="A413" s="48" t="s">
        <v>439</v>
      </c>
      <c r="B413" s="46">
        <v>1</v>
      </c>
      <c r="C413" s="49" t="s">
        <v>180</v>
      </c>
      <c r="D413" s="44" t="s">
        <v>430</v>
      </c>
      <c r="E413" s="1" t="s">
        <v>282</v>
      </c>
      <c r="F413" s="11">
        <v>8213305</v>
      </c>
      <c r="G413" s="47">
        <v>1</v>
      </c>
      <c r="H413" s="1" t="s">
        <v>15</v>
      </c>
      <c r="I413" s="1" t="s">
        <v>16</v>
      </c>
      <c r="J413" s="1" t="s">
        <v>237</v>
      </c>
      <c r="K413" s="1" t="s">
        <v>477</v>
      </c>
      <c r="L413" s="45">
        <v>1</v>
      </c>
    </row>
    <row r="414" spans="1:12" ht="39.950000000000003" customHeight="1" x14ac:dyDescent="0.25">
      <c r="A414" s="48" t="s">
        <v>439</v>
      </c>
      <c r="B414" s="46">
        <v>1</v>
      </c>
      <c r="C414" s="49" t="s">
        <v>181</v>
      </c>
      <c r="D414" s="44" t="s">
        <v>418</v>
      </c>
      <c r="E414" s="1" t="s">
        <v>282</v>
      </c>
      <c r="F414" s="11">
        <v>6293859</v>
      </c>
      <c r="G414" s="47">
        <v>1</v>
      </c>
      <c r="H414" s="1" t="s">
        <v>15</v>
      </c>
      <c r="I414" s="1" t="s">
        <v>16</v>
      </c>
      <c r="J414" s="1" t="s">
        <v>230</v>
      </c>
      <c r="K414" s="1" t="s">
        <v>477</v>
      </c>
      <c r="L414" s="45">
        <v>1.3</v>
      </c>
    </row>
    <row r="415" spans="1:12" ht="39.950000000000003" customHeight="1" x14ac:dyDescent="0.25">
      <c r="A415" s="48" t="s">
        <v>439</v>
      </c>
      <c r="B415" s="46">
        <v>1</v>
      </c>
      <c r="C415" s="49" t="s">
        <v>182</v>
      </c>
      <c r="D415" s="44" t="s">
        <v>415</v>
      </c>
      <c r="E415" s="1" t="s">
        <v>282</v>
      </c>
      <c r="F415" s="11">
        <v>3948345</v>
      </c>
      <c r="G415" s="47">
        <v>1</v>
      </c>
      <c r="H415" s="1" t="s">
        <v>15</v>
      </c>
      <c r="I415" s="1" t="s">
        <v>16</v>
      </c>
      <c r="J415" s="1" t="s">
        <v>233</v>
      </c>
      <c r="K415" s="1" t="s">
        <v>477</v>
      </c>
      <c r="L415" s="45">
        <v>3</v>
      </c>
    </row>
    <row r="416" spans="1:12" ht="39.950000000000003" customHeight="1" x14ac:dyDescent="0.25">
      <c r="A416" s="48" t="s">
        <v>439</v>
      </c>
      <c r="B416" s="46">
        <v>1</v>
      </c>
      <c r="C416" s="49" t="s">
        <v>183</v>
      </c>
      <c r="D416" s="44" t="s">
        <v>416</v>
      </c>
      <c r="E416" s="1" t="s">
        <v>282</v>
      </c>
      <c r="F416" s="11">
        <v>4344492</v>
      </c>
      <c r="G416" s="47">
        <v>1</v>
      </c>
      <c r="H416" s="1" t="s">
        <v>15</v>
      </c>
      <c r="I416" s="1" t="s">
        <v>16</v>
      </c>
      <c r="J416" s="1" t="s">
        <v>230</v>
      </c>
      <c r="K416" s="1" t="s">
        <v>477</v>
      </c>
      <c r="L416" s="45">
        <v>4</v>
      </c>
    </row>
    <row r="417" spans="1:12" ht="39.950000000000003" customHeight="1" x14ac:dyDescent="0.25">
      <c r="A417" s="48" t="s">
        <v>439</v>
      </c>
      <c r="B417" s="46">
        <v>1</v>
      </c>
      <c r="C417" s="49" t="s">
        <v>184</v>
      </c>
      <c r="D417" s="44" t="s">
        <v>429</v>
      </c>
      <c r="E417" s="1" t="s">
        <v>282</v>
      </c>
      <c r="F417" s="11">
        <v>7545894</v>
      </c>
      <c r="G417" s="47">
        <v>1</v>
      </c>
      <c r="H417" s="1" t="s">
        <v>15</v>
      </c>
      <c r="I417" s="1" t="s">
        <v>16</v>
      </c>
      <c r="J417" s="1" t="s">
        <v>237</v>
      </c>
      <c r="K417" s="1" t="s">
        <v>477</v>
      </c>
      <c r="L417" s="45">
        <v>3.2</v>
      </c>
    </row>
    <row r="418" spans="1:12" ht="39.950000000000003" customHeight="1" x14ac:dyDescent="0.25">
      <c r="A418" s="48" t="s">
        <v>439</v>
      </c>
      <c r="B418" s="46">
        <v>0</v>
      </c>
      <c r="C418" s="49" t="s">
        <v>185</v>
      </c>
      <c r="D418" s="44">
        <v>49543547</v>
      </c>
      <c r="E418" s="1" t="s">
        <v>277</v>
      </c>
      <c r="F418" s="11">
        <v>5685092</v>
      </c>
      <c r="G418" s="47">
        <v>1</v>
      </c>
      <c r="H418" s="1" t="s">
        <v>45</v>
      </c>
      <c r="I418" s="1" t="s">
        <v>23</v>
      </c>
      <c r="J418" s="1" t="s">
        <v>229</v>
      </c>
      <c r="K418" s="1" t="s">
        <v>477</v>
      </c>
      <c r="L418" s="45">
        <v>3.2</v>
      </c>
    </row>
    <row r="419" spans="1:12" ht="39.950000000000003" customHeight="1" x14ac:dyDescent="0.25">
      <c r="A419" s="48" t="s">
        <v>439</v>
      </c>
      <c r="B419" s="46">
        <v>0</v>
      </c>
      <c r="C419" s="49" t="s">
        <v>185</v>
      </c>
      <c r="D419" s="44">
        <v>49543547</v>
      </c>
      <c r="E419" s="1" t="s">
        <v>277</v>
      </c>
      <c r="F419" s="11">
        <v>3930580</v>
      </c>
      <c r="G419" s="47">
        <v>1</v>
      </c>
      <c r="H419" s="1" t="s">
        <v>24</v>
      </c>
      <c r="I419" s="1" t="s">
        <v>54</v>
      </c>
      <c r="J419" s="1" t="s">
        <v>229</v>
      </c>
      <c r="K419" s="1" t="s">
        <v>477</v>
      </c>
      <c r="L419" s="45">
        <v>1.7</v>
      </c>
    </row>
    <row r="420" spans="1:12" ht="39.950000000000003" customHeight="1" x14ac:dyDescent="0.25">
      <c r="A420" s="48" t="s">
        <v>439</v>
      </c>
      <c r="B420" s="46">
        <v>1</v>
      </c>
      <c r="C420" s="49" t="s">
        <v>185</v>
      </c>
      <c r="D420" s="44">
        <v>49543547</v>
      </c>
      <c r="E420" s="1" t="s">
        <v>277</v>
      </c>
      <c r="F420" s="11">
        <v>8884756</v>
      </c>
      <c r="G420" s="47">
        <v>1</v>
      </c>
      <c r="H420" s="1" t="s">
        <v>49</v>
      </c>
      <c r="I420" s="1" t="s">
        <v>50</v>
      </c>
      <c r="J420" s="1" t="s">
        <v>229</v>
      </c>
      <c r="K420" s="1" t="s">
        <v>477</v>
      </c>
      <c r="L420" s="45">
        <v>6.85</v>
      </c>
    </row>
    <row r="421" spans="1:12" ht="39.950000000000003" customHeight="1" x14ac:dyDescent="0.25">
      <c r="A421" s="48" t="s">
        <v>439</v>
      </c>
      <c r="B421" s="46">
        <v>0</v>
      </c>
      <c r="C421" s="49" t="s">
        <v>185</v>
      </c>
      <c r="D421" s="44">
        <v>49543547</v>
      </c>
      <c r="E421" s="1" t="s">
        <v>277</v>
      </c>
      <c r="F421" s="11">
        <v>6169533</v>
      </c>
      <c r="G421" s="47">
        <v>1</v>
      </c>
      <c r="H421" s="1" t="s">
        <v>126</v>
      </c>
      <c r="I421" s="1" t="s">
        <v>25</v>
      </c>
      <c r="J421" s="1" t="s">
        <v>229</v>
      </c>
      <c r="K421" s="1" t="s">
        <v>476</v>
      </c>
      <c r="L421" s="7">
        <v>365</v>
      </c>
    </row>
    <row r="422" spans="1:12" ht="39.950000000000003" customHeight="1" x14ac:dyDescent="0.25">
      <c r="A422" s="48" t="s">
        <v>439</v>
      </c>
      <c r="B422" s="46">
        <v>0</v>
      </c>
      <c r="C422" s="49" t="s">
        <v>185</v>
      </c>
      <c r="D422" s="44">
        <v>49543547</v>
      </c>
      <c r="E422" s="1" t="s">
        <v>277</v>
      </c>
      <c r="F422" s="71">
        <v>9787962</v>
      </c>
      <c r="G422" s="47">
        <v>1</v>
      </c>
      <c r="H422" s="1" t="s">
        <v>10</v>
      </c>
      <c r="I422" s="1" t="s">
        <v>53</v>
      </c>
      <c r="J422" s="1" t="s">
        <v>229</v>
      </c>
      <c r="K422" s="1" t="s">
        <v>477</v>
      </c>
      <c r="L422" s="45">
        <v>4.54</v>
      </c>
    </row>
    <row r="423" spans="1:12" ht="39.950000000000003" customHeight="1" x14ac:dyDescent="0.25">
      <c r="A423" s="48" t="s">
        <v>439</v>
      </c>
      <c r="B423" s="46">
        <v>0</v>
      </c>
      <c r="C423" s="49" t="s">
        <v>185</v>
      </c>
      <c r="D423" s="44">
        <v>49543547</v>
      </c>
      <c r="E423" s="1" t="s">
        <v>277</v>
      </c>
      <c r="F423" s="11">
        <v>1590094</v>
      </c>
      <c r="G423" s="47">
        <v>1</v>
      </c>
      <c r="H423" s="1" t="s">
        <v>15</v>
      </c>
      <c r="I423" s="1" t="s">
        <v>16</v>
      </c>
      <c r="J423" s="1" t="s">
        <v>229</v>
      </c>
      <c r="K423" s="1" t="s">
        <v>477</v>
      </c>
      <c r="L423" s="45">
        <v>5</v>
      </c>
    </row>
    <row r="424" spans="1:12" ht="39.950000000000003" customHeight="1" x14ac:dyDescent="0.25">
      <c r="A424" s="48" t="s">
        <v>439</v>
      </c>
      <c r="B424" s="46">
        <v>0</v>
      </c>
      <c r="C424" s="49" t="s">
        <v>185</v>
      </c>
      <c r="D424" s="44">
        <v>49543547</v>
      </c>
      <c r="E424" s="1" t="s">
        <v>277</v>
      </c>
      <c r="F424" s="11">
        <v>3974577</v>
      </c>
      <c r="G424" s="47">
        <v>1</v>
      </c>
      <c r="H424" s="1" t="s">
        <v>62</v>
      </c>
      <c r="I424" s="1" t="s">
        <v>23</v>
      </c>
      <c r="J424" s="1" t="s">
        <v>229</v>
      </c>
      <c r="K424" s="1" t="s">
        <v>477</v>
      </c>
      <c r="L424" s="45">
        <v>5.0999999999999996</v>
      </c>
    </row>
    <row r="425" spans="1:12" ht="39.950000000000003" customHeight="1" x14ac:dyDescent="0.25">
      <c r="A425" s="48" t="s">
        <v>439</v>
      </c>
      <c r="B425" s="46">
        <v>0</v>
      </c>
      <c r="C425" s="49" t="s">
        <v>185</v>
      </c>
      <c r="D425" s="44">
        <v>49543547</v>
      </c>
      <c r="E425" s="1" t="s">
        <v>277</v>
      </c>
      <c r="F425" s="11">
        <v>4329819</v>
      </c>
      <c r="G425" s="47">
        <v>1</v>
      </c>
      <c r="H425" s="1" t="s">
        <v>45</v>
      </c>
      <c r="I425" s="1" t="s">
        <v>23</v>
      </c>
      <c r="J425" s="1" t="s">
        <v>229</v>
      </c>
      <c r="K425" s="1" t="s">
        <v>477</v>
      </c>
      <c r="L425" s="45">
        <v>8.23</v>
      </c>
    </row>
    <row r="426" spans="1:12" ht="39.950000000000003" customHeight="1" x14ac:dyDescent="0.25">
      <c r="A426" s="48" t="s">
        <v>439</v>
      </c>
      <c r="B426" s="46">
        <v>0</v>
      </c>
      <c r="C426" s="49" t="s">
        <v>185</v>
      </c>
      <c r="D426" s="44">
        <v>49543547</v>
      </c>
      <c r="E426" s="1" t="s">
        <v>277</v>
      </c>
      <c r="F426" s="11">
        <v>4828714</v>
      </c>
      <c r="G426" s="47">
        <v>1</v>
      </c>
      <c r="H426" s="1" t="s">
        <v>8</v>
      </c>
      <c r="I426" s="1" t="s">
        <v>16</v>
      </c>
      <c r="J426" s="1" t="s">
        <v>229</v>
      </c>
      <c r="K426" s="1" t="s">
        <v>477</v>
      </c>
      <c r="L426" s="45">
        <v>3.34</v>
      </c>
    </row>
    <row r="427" spans="1:12" ht="39.950000000000003" customHeight="1" x14ac:dyDescent="0.25">
      <c r="A427" s="48" t="s">
        <v>439</v>
      </c>
      <c r="B427" s="46">
        <v>0</v>
      </c>
      <c r="C427" s="49" t="s">
        <v>185</v>
      </c>
      <c r="D427" s="44">
        <v>49543547</v>
      </c>
      <c r="E427" s="1" t="s">
        <v>277</v>
      </c>
      <c r="F427" s="11">
        <v>1876631</v>
      </c>
      <c r="G427" s="47">
        <v>1</v>
      </c>
      <c r="H427" s="1" t="s">
        <v>46</v>
      </c>
      <c r="I427" s="1" t="s">
        <v>12</v>
      </c>
      <c r="J427" s="1" t="s">
        <v>229</v>
      </c>
      <c r="K427" s="1" t="s">
        <v>477</v>
      </c>
      <c r="L427" s="45">
        <v>2.2999999999999998</v>
      </c>
    </row>
    <row r="428" spans="1:12" ht="39.950000000000003" customHeight="1" x14ac:dyDescent="0.25">
      <c r="A428" s="48" t="s">
        <v>439</v>
      </c>
      <c r="B428" s="46">
        <v>0</v>
      </c>
      <c r="C428" s="49" t="s">
        <v>185</v>
      </c>
      <c r="D428" s="44">
        <v>49543547</v>
      </c>
      <c r="E428" s="1" t="s">
        <v>277</v>
      </c>
      <c r="F428" s="11">
        <v>5687301</v>
      </c>
      <c r="G428" s="47">
        <v>1</v>
      </c>
      <c r="H428" s="1" t="s">
        <v>5</v>
      </c>
      <c r="I428" s="1" t="s">
        <v>32</v>
      </c>
      <c r="J428" s="1" t="s">
        <v>229</v>
      </c>
      <c r="K428" s="1" t="s">
        <v>477</v>
      </c>
      <c r="L428" s="45">
        <v>4.4400000000000004</v>
      </c>
    </row>
    <row r="429" spans="1:12" ht="39.950000000000003" customHeight="1" x14ac:dyDescent="0.25">
      <c r="A429" s="48" t="s">
        <v>439</v>
      </c>
      <c r="B429" s="46">
        <v>0</v>
      </c>
      <c r="C429" s="49" t="s">
        <v>185</v>
      </c>
      <c r="D429" s="44">
        <v>49543547</v>
      </c>
      <c r="E429" s="1" t="s">
        <v>277</v>
      </c>
      <c r="F429" s="11">
        <v>8472463</v>
      </c>
      <c r="G429" s="47">
        <v>1</v>
      </c>
      <c r="H429" s="1" t="s">
        <v>5</v>
      </c>
      <c r="I429" s="1" t="s">
        <v>54</v>
      </c>
      <c r="J429" s="1" t="s">
        <v>229</v>
      </c>
      <c r="K429" s="1" t="s">
        <v>477</v>
      </c>
      <c r="L429" s="45">
        <v>2.1</v>
      </c>
    </row>
    <row r="430" spans="1:12" ht="39.950000000000003" customHeight="1" x14ac:dyDescent="0.25">
      <c r="A430" s="48" t="s">
        <v>439</v>
      </c>
      <c r="B430" s="46">
        <v>0</v>
      </c>
      <c r="C430" s="49" t="s">
        <v>185</v>
      </c>
      <c r="D430" s="44">
        <v>49543547</v>
      </c>
      <c r="E430" s="1" t="s">
        <v>277</v>
      </c>
      <c r="F430" s="11">
        <v>1228652</v>
      </c>
      <c r="G430" s="47">
        <v>1</v>
      </c>
      <c r="H430" s="1" t="s">
        <v>52</v>
      </c>
      <c r="I430" s="1" t="s">
        <v>25</v>
      </c>
      <c r="J430" s="1" t="s">
        <v>229</v>
      </c>
      <c r="K430" s="1" t="s">
        <v>477</v>
      </c>
      <c r="L430" s="45">
        <v>5.4</v>
      </c>
    </row>
    <row r="431" spans="1:12" ht="39.950000000000003" customHeight="1" x14ac:dyDescent="0.25">
      <c r="A431" s="48" t="s">
        <v>439</v>
      </c>
      <c r="B431" s="46">
        <v>1</v>
      </c>
      <c r="C431" s="49" t="s">
        <v>186</v>
      </c>
      <c r="D431" s="44">
        <v>27085031</v>
      </c>
      <c r="E431" s="1" t="s">
        <v>276</v>
      </c>
      <c r="F431" s="11">
        <v>6315656</v>
      </c>
      <c r="G431" s="47">
        <v>1</v>
      </c>
      <c r="H431" s="1" t="s">
        <v>17</v>
      </c>
      <c r="I431" s="1" t="s">
        <v>16</v>
      </c>
      <c r="J431" s="1" t="s">
        <v>228</v>
      </c>
      <c r="K431" s="1" t="s">
        <v>474</v>
      </c>
      <c r="L431" s="7">
        <v>2</v>
      </c>
    </row>
    <row r="432" spans="1:12" ht="39.950000000000003" customHeight="1" x14ac:dyDescent="0.25">
      <c r="A432" s="48" t="s">
        <v>439</v>
      </c>
      <c r="B432" s="46">
        <v>1</v>
      </c>
      <c r="C432" s="49" t="s">
        <v>187</v>
      </c>
      <c r="D432" s="44" t="s">
        <v>402</v>
      </c>
      <c r="E432" s="1" t="s">
        <v>275</v>
      </c>
      <c r="F432" s="11">
        <v>1250666</v>
      </c>
      <c r="G432" s="47">
        <v>1</v>
      </c>
      <c r="H432" s="1" t="s">
        <v>22</v>
      </c>
      <c r="I432" s="1" t="s">
        <v>23</v>
      </c>
      <c r="J432" s="1" t="s">
        <v>237</v>
      </c>
      <c r="K432" s="1" t="s">
        <v>474</v>
      </c>
      <c r="L432" s="7">
        <v>44</v>
      </c>
    </row>
    <row r="433" spans="1:12" ht="39.950000000000003" customHeight="1" x14ac:dyDescent="0.25">
      <c r="A433" s="48" t="s">
        <v>439</v>
      </c>
      <c r="B433" s="46">
        <v>0</v>
      </c>
      <c r="C433" s="49" t="s">
        <v>187</v>
      </c>
      <c r="D433" s="44" t="s">
        <v>402</v>
      </c>
      <c r="E433" s="1" t="s">
        <v>275</v>
      </c>
      <c r="F433" s="11">
        <v>5360851</v>
      </c>
      <c r="G433" s="47">
        <v>1</v>
      </c>
      <c r="H433" s="1" t="s">
        <v>56</v>
      </c>
      <c r="I433" s="1" t="s">
        <v>57</v>
      </c>
      <c r="J433" s="1" t="s">
        <v>237</v>
      </c>
      <c r="K433" s="1" t="s">
        <v>474</v>
      </c>
      <c r="L433" s="7">
        <v>6</v>
      </c>
    </row>
    <row r="434" spans="1:12" ht="39.950000000000003" customHeight="1" x14ac:dyDescent="0.25">
      <c r="A434" s="48" t="s">
        <v>439</v>
      </c>
      <c r="B434" s="46">
        <v>1</v>
      </c>
      <c r="C434" s="1" t="s">
        <v>359</v>
      </c>
      <c r="D434" s="44" t="s">
        <v>401</v>
      </c>
      <c r="E434" s="1" t="s">
        <v>275</v>
      </c>
      <c r="F434" s="11">
        <v>8838009</v>
      </c>
      <c r="G434" s="47">
        <v>1</v>
      </c>
      <c r="H434" s="1" t="s">
        <v>22</v>
      </c>
      <c r="I434" s="1" t="s">
        <v>23</v>
      </c>
      <c r="J434" s="1" t="s">
        <v>232</v>
      </c>
      <c r="K434" s="1" t="s">
        <v>474</v>
      </c>
      <c r="L434" s="7">
        <v>20</v>
      </c>
    </row>
    <row r="435" spans="1:12" ht="39.950000000000003" customHeight="1" x14ac:dyDescent="0.25">
      <c r="A435" s="48" t="s">
        <v>439</v>
      </c>
      <c r="B435" s="46">
        <v>0</v>
      </c>
      <c r="C435" s="1" t="s">
        <v>359</v>
      </c>
      <c r="D435" s="44" t="s">
        <v>401</v>
      </c>
      <c r="E435" s="1" t="s">
        <v>275</v>
      </c>
      <c r="F435" s="11">
        <v>9596726</v>
      </c>
      <c r="G435" s="47">
        <v>1</v>
      </c>
      <c r="H435" s="1" t="s">
        <v>51</v>
      </c>
      <c r="I435" s="1" t="s">
        <v>25</v>
      </c>
      <c r="J435" s="1" t="s">
        <v>232</v>
      </c>
      <c r="K435" s="1" t="s">
        <v>477</v>
      </c>
      <c r="L435" s="45">
        <v>4.0999999999999996</v>
      </c>
    </row>
    <row r="436" spans="1:12" ht="39.950000000000003" customHeight="1" x14ac:dyDescent="0.25">
      <c r="A436" s="48" t="s">
        <v>439</v>
      </c>
      <c r="B436" s="46">
        <v>1</v>
      </c>
      <c r="C436" s="49" t="s">
        <v>188</v>
      </c>
      <c r="D436" s="44" t="s">
        <v>403</v>
      </c>
      <c r="E436" s="1" t="s">
        <v>275</v>
      </c>
      <c r="F436" s="11">
        <v>2564098</v>
      </c>
      <c r="G436" s="47">
        <v>1</v>
      </c>
      <c r="H436" s="1" t="s">
        <v>15</v>
      </c>
      <c r="I436" s="1" t="s">
        <v>16</v>
      </c>
      <c r="J436" s="1" t="s">
        <v>241</v>
      </c>
      <c r="K436" s="1" t="s">
        <v>477</v>
      </c>
      <c r="L436" s="45">
        <v>0.87</v>
      </c>
    </row>
    <row r="437" spans="1:12" ht="39.950000000000003" customHeight="1" x14ac:dyDescent="0.25">
      <c r="A437" s="48" t="s">
        <v>439</v>
      </c>
      <c r="B437" s="46">
        <v>1</v>
      </c>
      <c r="C437" s="49" t="s">
        <v>189</v>
      </c>
      <c r="D437" s="44">
        <v>27641163</v>
      </c>
      <c r="E437" s="1" t="s">
        <v>275</v>
      </c>
      <c r="F437" s="11">
        <v>3734500</v>
      </c>
      <c r="G437" s="47">
        <v>1</v>
      </c>
      <c r="H437" s="1" t="s">
        <v>15</v>
      </c>
      <c r="I437" s="1" t="s">
        <v>16</v>
      </c>
      <c r="J437" s="1" t="s">
        <v>236</v>
      </c>
      <c r="K437" s="1" t="s">
        <v>477</v>
      </c>
      <c r="L437" s="45">
        <v>12.45</v>
      </c>
    </row>
    <row r="438" spans="1:12" ht="39.950000000000003" customHeight="1" x14ac:dyDescent="0.25">
      <c r="A438" s="48" t="s">
        <v>439</v>
      </c>
      <c r="B438" s="46">
        <v>1</v>
      </c>
      <c r="C438" s="49" t="s">
        <v>308</v>
      </c>
      <c r="D438" s="44">
        <v>71294481</v>
      </c>
      <c r="E438" s="1" t="s">
        <v>280</v>
      </c>
      <c r="F438" s="11">
        <v>3689376</v>
      </c>
      <c r="G438" s="47">
        <v>1</v>
      </c>
      <c r="H438" s="1" t="s">
        <v>15</v>
      </c>
      <c r="I438" s="1" t="s">
        <v>16</v>
      </c>
      <c r="J438" s="1" t="s">
        <v>243</v>
      </c>
      <c r="K438" s="1" t="s">
        <v>477</v>
      </c>
      <c r="L438" s="45">
        <v>8</v>
      </c>
    </row>
    <row r="439" spans="1:12" ht="39.950000000000003" customHeight="1" x14ac:dyDescent="0.25">
      <c r="A439" s="48" t="s">
        <v>439</v>
      </c>
      <c r="B439" s="46">
        <v>1</v>
      </c>
      <c r="C439" s="49" t="s">
        <v>190</v>
      </c>
      <c r="D439" s="44">
        <v>61926973</v>
      </c>
      <c r="E439" s="1" t="s">
        <v>278</v>
      </c>
      <c r="F439" s="11">
        <v>1584495</v>
      </c>
      <c r="G439" s="47">
        <v>1</v>
      </c>
      <c r="H439" s="1" t="s">
        <v>15</v>
      </c>
      <c r="I439" s="1" t="s">
        <v>16</v>
      </c>
      <c r="J439" s="1" t="s">
        <v>229</v>
      </c>
      <c r="K439" s="1" t="s">
        <v>477</v>
      </c>
      <c r="L439" s="45">
        <v>18.3</v>
      </c>
    </row>
    <row r="440" spans="1:12" ht="39.950000000000003" customHeight="1" x14ac:dyDescent="0.25">
      <c r="A440" s="48" t="s">
        <v>439</v>
      </c>
      <c r="B440" s="46">
        <v>1</v>
      </c>
      <c r="C440" s="49" t="s">
        <v>440</v>
      </c>
      <c r="D440" s="44" t="s">
        <v>441</v>
      </c>
      <c r="E440" s="1" t="s">
        <v>278</v>
      </c>
      <c r="F440" s="11">
        <v>7302248</v>
      </c>
      <c r="G440" s="47">
        <v>1</v>
      </c>
      <c r="H440" s="1" t="s">
        <v>15</v>
      </c>
      <c r="I440" s="1" t="s">
        <v>16</v>
      </c>
      <c r="J440" s="1" t="s">
        <v>243</v>
      </c>
      <c r="K440" s="1" t="s">
        <v>477</v>
      </c>
      <c r="L440" s="45">
        <v>20</v>
      </c>
    </row>
    <row r="441" spans="1:12" ht="39.950000000000003" customHeight="1" x14ac:dyDescent="0.25">
      <c r="A441" s="48" t="s">
        <v>439</v>
      </c>
      <c r="B441" s="46">
        <v>0</v>
      </c>
      <c r="C441" s="49" t="s">
        <v>191</v>
      </c>
      <c r="D441" s="44" t="s">
        <v>462</v>
      </c>
      <c r="E441" s="1" t="s">
        <v>278</v>
      </c>
      <c r="F441" s="50" t="s">
        <v>447</v>
      </c>
      <c r="G441" s="47">
        <v>1</v>
      </c>
      <c r="H441" s="1" t="s">
        <v>7</v>
      </c>
      <c r="I441" s="1" t="s">
        <v>16</v>
      </c>
      <c r="J441" s="1" t="s">
        <v>228</v>
      </c>
      <c r="K441" s="1" t="s">
        <v>477</v>
      </c>
      <c r="L441" s="45">
        <v>3</v>
      </c>
    </row>
    <row r="442" spans="1:12" ht="39.950000000000003" customHeight="1" x14ac:dyDescent="0.25">
      <c r="A442" s="48" t="s">
        <v>439</v>
      </c>
      <c r="B442" s="46">
        <v>1</v>
      </c>
      <c r="C442" s="49" t="s">
        <v>191</v>
      </c>
      <c r="D442" s="44">
        <v>48954845</v>
      </c>
      <c r="E442" s="1" t="s">
        <v>278</v>
      </c>
      <c r="F442" s="11">
        <v>4456461</v>
      </c>
      <c r="G442" s="47">
        <v>1</v>
      </c>
      <c r="H442" s="1" t="s">
        <v>15</v>
      </c>
      <c r="I442" s="1" t="s">
        <v>16</v>
      </c>
      <c r="J442" s="1" t="s">
        <v>228</v>
      </c>
      <c r="K442" s="1" t="s">
        <v>477</v>
      </c>
      <c r="L442" s="45">
        <v>6.25</v>
      </c>
    </row>
    <row r="443" spans="1:12" ht="39.950000000000003" customHeight="1" x14ac:dyDescent="0.25">
      <c r="A443" s="48" t="s">
        <v>439</v>
      </c>
      <c r="B443" s="46">
        <v>0</v>
      </c>
      <c r="C443" s="1" t="s">
        <v>360</v>
      </c>
      <c r="D443" s="44">
        <v>42718325</v>
      </c>
      <c r="E443" s="1" t="s">
        <v>278</v>
      </c>
      <c r="F443" s="11">
        <v>5293151</v>
      </c>
      <c r="G443" s="47">
        <v>1</v>
      </c>
      <c r="H443" s="1" t="s">
        <v>17</v>
      </c>
      <c r="I443" s="1" t="s">
        <v>16</v>
      </c>
      <c r="J443" s="1" t="s">
        <v>233</v>
      </c>
      <c r="K443" s="1" t="s">
        <v>474</v>
      </c>
      <c r="L443" s="7">
        <v>7</v>
      </c>
    </row>
    <row r="444" spans="1:12" ht="39.950000000000003" customHeight="1" x14ac:dyDescent="0.25">
      <c r="A444" s="48" t="s">
        <v>439</v>
      </c>
      <c r="B444" s="46">
        <v>0</v>
      </c>
      <c r="C444" s="1" t="s">
        <v>360</v>
      </c>
      <c r="D444" s="44">
        <v>42718325</v>
      </c>
      <c r="E444" s="1" t="s">
        <v>278</v>
      </c>
      <c r="F444" s="11">
        <v>4143042</v>
      </c>
      <c r="G444" s="47">
        <v>1</v>
      </c>
      <c r="H444" s="1" t="s">
        <v>7</v>
      </c>
      <c r="I444" s="1" t="s">
        <v>16</v>
      </c>
      <c r="J444" s="1" t="s">
        <v>233</v>
      </c>
      <c r="K444" s="1" t="s">
        <v>477</v>
      </c>
      <c r="L444" s="45">
        <v>2.57</v>
      </c>
    </row>
    <row r="445" spans="1:12" ht="39.950000000000003" customHeight="1" x14ac:dyDescent="0.25">
      <c r="A445" s="48" t="s">
        <v>439</v>
      </c>
      <c r="B445" s="46">
        <v>0</v>
      </c>
      <c r="C445" s="1" t="s">
        <v>360</v>
      </c>
      <c r="D445" s="44">
        <v>42718325</v>
      </c>
      <c r="E445" s="1" t="s">
        <v>278</v>
      </c>
      <c r="F445" s="11">
        <v>5293151</v>
      </c>
      <c r="G445" s="47">
        <v>0</v>
      </c>
      <c r="H445" s="1" t="s">
        <v>17</v>
      </c>
      <c r="I445" s="1" t="s">
        <v>16</v>
      </c>
      <c r="J445" s="1" t="s">
        <v>233</v>
      </c>
      <c r="K445" s="1" t="s">
        <v>477</v>
      </c>
      <c r="L445" s="45">
        <v>1.1399999999999999</v>
      </c>
    </row>
    <row r="446" spans="1:12" ht="39.950000000000003" customHeight="1" x14ac:dyDescent="0.25">
      <c r="A446" s="48" t="s">
        <v>439</v>
      </c>
      <c r="B446" s="46">
        <v>0</v>
      </c>
      <c r="C446" s="1" t="s">
        <v>360</v>
      </c>
      <c r="D446" s="44">
        <v>42718325</v>
      </c>
      <c r="E446" s="1" t="s">
        <v>278</v>
      </c>
      <c r="F446" s="11">
        <v>6194305</v>
      </c>
      <c r="G446" s="47">
        <v>1</v>
      </c>
      <c r="H446" s="1" t="s">
        <v>3</v>
      </c>
      <c r="I446" s="1" t="s">
        <v>16</v>
      </c>
      <c r="J446" s="1" t="s">
        <v>233</v>
      </c>
      <c r="K446" s="1" t="s">
        <v>475</v>
      </c>
      <c r="L446" s="78">
        <v>5300</v>
      </c>
    </row>
    <row r="447" spans="1:12" ht="39.950000000000003" customHeight="1" x14ac:dyDescent="0.25">
      <c r="A447" s="48" t="s">
        <v>439</v>
      </c>
      <c r="B447" s="46">
        <v>1</v>
      </c>
      <c r="C447" s="1" t="s">
        <v>360</v>
      </c>
      <c r="D447" s="44">
        <v>42718325</v>
      </c>
      <c r="E447" s="1" t="s">
        <v>278</v>
      </c>
      <c r="F447" s="11">
        <v>1194980</v>
      </c>
      <c r="G447" s="47">
        <v>1</v>
      </c>
      <c r="H447" s="1" t="s">
        <v>15</v>
      </c>
      <c r="I447" s="1" t="s">
        <v>16</v>
      </c>
      <c r="J447" s="1" t="s">
        <v>233</v>
      </c>
      <c r="K447" s="1" t="s">
        <v>477</v>
      </c>
      <c r="L447" s="45">
        <v>33.33</v>
      </c>
    </row>
    <row r="448" spans="1:12" ht="39.950000000000003" customHeight="1" x14ac:dyDescent="0.25">
      <c r="A448" s="48" t="s">
        <v>439</v>
      </c>
      <c r="B448" s="46">
        <v>0</v>
      </c>
      <c r="C448" s="1" t="s">
        <v>360</v>
      </c>
      <c r="D448" s="44">
        <v>42718325</v>
      </c>
      <c r="E448" s="1" t="s">
        <v>278</v>
      </c>
      <c r="F448" s="11">
        <v>8369918</v>
      </c>
      <c r="G448" s="47">
        <v>1</v>
      </c>
      <c r="H448" s="1" t="s">
        <v>130</v>
      </c>
      <c r="I448" s="1" t="s">
        <v>16</v>
      </c>
      <c r="J448" s="1" t="s">
        <v>233</v>
      </c>
      <c r="K448" s="1" t="s">
        <v>477</v>
      </c>
      <c r="L448" s="45">
        <v>4.2</v>
      </c>
    </row>
    <row r="449" spans="1:12" ht="39.950000000000003" customHeight="1" x14ac:dyDescent="0.25">
      <c r="A449" s="48" t="s">
        <v>439</v>
      </c>
      <c r="B449" s="46">
        <v>0</v>
      </c>
      <c r="C449" s="49" t="s">
        <v>192</v>
      </c>
      <c r="D449" s="44">
        <v>61883532</v>
      </c>
      <c r="E449" s="1" t="s">
        <v>278</v>
      </c>
      <c r="F449" s="11">
        <v>7109933</v>
      </c>
      <c r="G449" s="47">
        <v>1</v>
      </c>
      <c r="H449" s="1" t="s">
        <v>7</v>
      </c>
      <c r="I449" s="1" t="s">
        <v>16</v>
      </c>
      <c r="J449" s="1" t="s">
        <v>231</v>
      </c>
      <c r="K449" s="1" t="s">
        <v>477</v>
      </c>
      <c r="L449" s="45">
        <v>1.35</v>
      </c>
    </row>
    <row r="450" spans="1:12" ht="39.950000000000003" customHeight="1" x14ac:dyDescent="0.25">
      <c r="A450" s="48" t="s">
        <v>439</v>
      </c>
      <c r="B450" s="46">
        <v>1</v>
      </c>
      <c r="C450" s="49" t="s">
        <v>192</v>
      </c>
      <c r="D450" s="44">
        <v>61883531</v>
      </c>
      <c r="E450" s="1" t="s">
        <v>278</v>
      </c>
      <c r="F450" s="11">
        <v>5872419</v>
      </c>
      <c r="G450" s="47">
        <v>1</v>
      </c>
      <c r="H450" s="1" t="s">
        <v>15</v>
      </c>
      <c r="I450" s="1" t="s">
        <v>16</v>
      </c>
      <c r="J450" s="1" t="s">
        <v>231</v>
      </c>
      <c r="K450" s="1" t="s">
        <v>477</v>
      </c>
      <c r="L450" s="45">
        <v>8</v>
      </c>
    </row>
    <row r="451" spans="1:12" ht="39.950000000000003" customHeight="1" x14ac:dyDescent="0.25">
      <c r="A451" s="48" t="s">
        <v>439</v>
      </c>
      <c r="B451" s="46">
        <v>0</v>
      </c>
      <c r="C451" s="51" t="s">
        <v>193</v>
      </c>
      <c r="D451" s="44">
        <v>29010730</v>
      </c>
      <c r="E451" s="1" t="s">
        <v>276</v>
      </c>
      <c r="F451" s="11">
        <v>6307222</v>
      </c>
      <c r="G451" s="47">
        <v>1</v>
      </c>
      <c r="H451" s="1" t="s">
        <v>9</v>
      </c>
      <c r="I451" s="1" t="s">
        <v>16</v>
      </c>
      <c r="J451" s="1" t="s">
        <v>234</v>
      </c>
      <c r="K451" s="1" t="s">
        <v>477</v>
      </c>
      <c r="L451" s="45">
        <v>0.93</v>
      </c>
    </row>
    <row r="452" spans="1:12" ht="39.950000000000003" customHeight="1" x14ac:dyDescent="0.25">
      <c r="A452" s="48" t="s">
        <v>439</v>
      </c>
      <c r="B452" s="46">
        <v>0</v>
      </c>
      <c r="C452" s="49" t="s">
        <v>193</v>
      </c>
      <c r="D452" s="44">
        <v>29010730</v>
      </c>
      <c r="E452" s="1" t="s">
        <v>276</v>
      </c>
      <c r="F452" s="11">
        <v>2077819</v>
      </c>
      <c r="G452" s="47">
        <v>1</v>
      </c>
      <c r="H452" s="1" t="s">
        <v>3</v>
      </c>
      <c r="I452" s="1" t="s">
        <v>16</v>
      </c>
      <c r="J452" s="1" t="s">
        <v>234</v>
      </c>
      <c r="K452" s="1" t="s">
        <v>475</v>
      </c>
      <c r="L452" s="78">
        <v>1500</v>
      </c>
    </row>
    <row r="453" spans="1:12" ht="39.950000000000003" customHeight="1" x14ac:dyDescent="0.25">
      <c r="A453" s="48" t="s">
        <v>439</v>
      </c>
      <c r="B453" s="46">
        <v>1</v>
      </c>
      <c r="C453" s="49" t="s">
        <v>193</v>
      </c>
      <c r="D453" s="44">
        <v>29010730</v>
      </c>
      <c r="E453" s="1" t="s">
        <v>276</v>
      </c>
      <c r="F453" s="11">
        <v>1342734</v>
      </c>
      <c r="G453" s="47">
        <v>1</v>
      </c>
      <c r="H453" s="1" t="s">
        <v>15</v>
      </c>
      <c r="I453" s="1" t="s">
        <v>16</v>
      </c>
      <c r="J453" s="1" t="s">
        <v>234</v>
      </c>
      <c r="K453" s="1" t="s">
        <v>477</v>
      </c>
      <c r="L453" s="45">
        <v>3.41</v>
      </c>
    </row>
    <row r="454" spans="1:12" ht="39.950000000000003" customHeight="1" x14ac:dyDescent="0.25">
      <c r="A454" s="48" t="s">
        <v>439</v>
      </c>
      <c r="B454" s="46">
        <v>0</v>
      </c>
      <c r="C454" s="49" t="s">
        <v>194</v>
      </c>
      <c r="D454" s="44">
        <v>71459251</v>
      </c>
      <c r="E454" s="1" t="s">
        <v>278</v>
      </c>
      <c r="F454" s="11">
        <v>2350855</v>
      </c>
      <c r="G454" s="47">
        <v>1</v>
      </c>
      <c r="H454" s="1" t="s">
        <v>195</v>
      </c>
      <c r="I454" s="1" t="s">
        <v>25</v>
      </c>
      <c r="J454" s="1" t="s">
        <v>235</v>
      </c>
      <c r="K454" s="1" t="s">
        <v>474</v>
      </c>
      <c r="L454" s="7">
        <v>8</v>
      </c>
    </row>
    <row r="455" spans="1:12" ht="39.950000000000003" customHeight="1" x14ac:dyDescent="0.25">
      <c r="A455" s="48" t="s">
        <v>439</v>
      </c>
      <c r="B455" s="46">
        <v>0</v>
      </c>
      <c r="C455" s="49" t="s">
        <v>194</v>
      </c>
      <c r="D455" s="44">
        <v>71459251</v>
      </c>
      <c r="E455" s="1" t="s">
        <v>278</v>
      </c>
      <c r="F455" s="11">
        <v>1599709</v>
      </c>
      <c r="G455" s="47">
        <v>1</v>
      </c>
      <c r="H455" s="1" t="s">
        <v>24</v>
      </c>
      <c r="I455" s="1" t="s">
        <v>25</v>
      </c>
      <c r="J455" s="1" t="s">
        <v>235</v>
      </c>
      <c r="K455" s="1" t="s">
        <v>477</v>
      </c>
      <c r="L455" s="45">
        <v>2.0499999999999998</v>
      </c>
    </row>
    <row r="456" spans="1:12" ht="39.950000000000003" customHeight="1" x14ac:dyDescent="0.25">
      <c r="A456" s="48" t="s">
        <v>439</v>
      </c>
      <c r="B456" s="46">
        <v>0</v>
      </c>
      <c r="C456" s="49" t="s">
        <v>194</v>
      </c>
      <c r="D456" s="44">
        <v>71459251</v>
      </c>
      <c r="E456" s="1" t="s">
        <v>278</v>
      </c>
      <c r="F456" s="11">
        <v>3796210</v>
      </c>
      <c r="G456" s="47">
        <v>1</v>
      </c>
      <c r="H456" s="1" t="s">
        <v>126</v>
      </c>
      <c r="I456" s="1" t="s">
        <v>25</v>
      </c>
      <c r="J456" s="1" t="s">
        <v>235</v>
      </c>
      <c r="K456" s="1" t="s">
        <v>476</v>
      </c>
      <c r="L456" s="7">
        <v>365</v>
      </c>
    </row>
    <row r="457" spans="1:12" ht="39.950000000000003" customHeight="1" x14ac:dyDescent="0.25">
      <c r="A457" s="72" t="s">
        <v>439</v>
      </c>
      <c r="B457" s="46">
        <v>1</v>
      </c>
      <c r="C457" s="49" t="s">
        <v>194</v>
      </c>
      <c r="D457" s="44">
        <v>71459251</v>
      </c>
      <c r="E457" s="1" t="s">
        <v>278</v>
      </c>
      <c r="F457" s="11">
        <v>1186738</v>
      </c>
      <c r="G457" s="47">
        <v>1</v>
      </c>
      <c r="H457" s="1" t="s">
        <v>15</v>
      </c>
      <c r="I457" s="1" t="s">
        <v>16</v>
      </c>
      <c r="J457" s="1" t="s">
        <v>235</v>
      </c>
      <c r="K457" s="1" t="s">
        <v>477</v>
      </c>
      <c r="L457" s="45">
        <v>38</v>
      </c>
    </row>
    <row r="458" spans="1:12" ht="39.950000000000003" customHeight="1" x14ac:dyDescent="0.25">
      <c r="A458" s="48" t="s">
        <v>439</v>
      </c>
      <c r="B458" s="46">
        <v>0</v>
      </c>
      <c r="C458" s="49" t="s">
        <v>194</v>
      </c>
      <c r="D458" s="44">
        <v>71459251</v>
      </c>
      <c r="E458" s="1" t="s">
        <v>278</v>
      </c>
      <c r="F458" s="11">
        <v>6333008</v>
      </c>
      <c r="G458" s="47">
        <v>1</v>
      </c>
      <c r="H458" s="1" t="s">
        <v>52</v>
      </c>
      <c r="I458" s="1" t="s">
        <v>25</v>
      </c>
      <c r="J458" s="1" t="s">
        <v>235</v>
      </c>
      <c r="K458" s="1" t="s">
        <v>477</v>
      </c>
      <c r="L458" s="45">
        <v>1.5</v>
      </c>
    </row>
    <row r="459" spans="1:12" ht="39.950000000000003" customHeight="1" x14ac:dyDescent="0.25">
      <c r="A459" s="48" t="s">
        <v>439</v>
      </c>
      <c r="B459" s="46">
        <v>1</v>
      </c>
      <c r="C459" s="49" t="s">
        <v>196</v>
      </c>
      <c r="D459" s="44">
        <v>47012790</v>
      </c>
      <c r="E459" s="1" t="s">
        <v>278</v>
      </c>
      <c r="F459" s="11">
        <v>1874271</v>
      </c>
      <c r="G459" s="47">
        <v>1</v>
      </c>
      <c r="H459" s="1" t="s">
        <v>65</v>
      </c>
      <c r="I459" s="1" t="s">
        <v>16</v>
      </c>
      <c r="J459" s="1" t="s">
        <v>236</v>
      </c>
      <c r="K459" s="1" t="s">
        <v>477</v>
      </c>
      <c r="L459" s="45">
        <v>5.5</v>
      </c>
    </row>
    <row r="460" spans="1:12" ht="39.950000000000003" customHeight="1" x14ac:dyDescent="0.25">
      <c r="A460" s="48" t="s">
        <v>439</v>
      </c>
      <c r="B460" s="46">
        <v>0</v>
      </c>
      <c r="C460" s="49" t="s">
        <v>196</v>
      </c>
      <c r="D460" s="44">
        <v>47012790</v>
      </c>
      <c r="E460" s="1" t="s">
        <v>278</v>
      </c>
      <c r="F460" s="11">
        <v>9425046</v>
      </c>
      <c r="G460" s="47">
        <v>1</v>
      </c>
      <c r="H460" s="1" t="s">
        <v>15</v>
      </c>
      <c r="I460" s="1" t="s">
        <v>16</v>
      </c>
      <c r="J460" s="1" t="s">
        <v>236</v>
      </c>
      <c r="K460" s="1" t="s">
        <v>477</v>
      </c>
      <c r="L460" s="45">
        <v>16.3</v>
      </c>
    </row>
    <row r="461" spans="1:12" ht="39.950000000000003" customHeight="1" x14ac:dyDescent="0.25">
      <c r="A461" s="72" t="s">
        <v>439</v>
      </c>
      <c r="B461" s="46">
        <v>0</v>
      </c>
      <c r="C461" s="49" t="s">
        <v>309</v>
      </c>
      <c r="D461" s="44">
        <v>26200571</v>
      </c>
      <c r="E461" s="1" t="s">
        <v>275</v>
      </c>
      <c r="F461" s="11">
        <v>8414595</v>
      </c>
      <c r="G461" s="47">
        <v>1</v>
      </c>
      <c r="H461" s="1" t="s">
        <v>46</v>
      </c>
      <c r="I461" s="1" t="s">
        <v>197</v>
      </c>
      <c r="J461" s="1" t="s">
        <v>241</v>
      </c>
      <c r="K461" s="1" t="s">
        <v>477</v>
      </c>
      <c r="L461" s="45">
        <v>4.17</v>
      </c>
    </row>
    <row r="462" spans="1:12" ht="39.950000000000003" customHeight="1" x14ac:dyDescent="0.25">
      <c r="A462" s="48" t="s">
        <v>439</v>
      </c>
      <c r="B462" s="46">
        <v>1</v>
      </c>
      <c r="C462" s="49" t="s">
        <v>309</v>
      </c>
      <c r="D462" s="44">
        <v>26200571</v>
      </c>
      <c r="E462" s="1" t="s">
        <v>275</v>
      </c>
      <c r="F462" s="11">
        <v>4595988</v>
      </c>
      <c r="G462" s="47">
        <v>1</v>
      </c>
      <c r="H462" s="1" t="s">
        <v>5</v>
      </c>
      <c r="I462" s="1" t="s">
        <v>197</v>
      </c>
      <c r="J462" s="1" t="s">
        <v>241</v>
      </c>
      <c r="K462" s="1" t="s">
        <v>474</v>
      </c>
      <c r="L462" s="45">
        <v>10</v>
      </c>
    </row>
    <row r="463" spans="1:12" ht="39.950000000000003" customHeight="1" x14ac:dyDescent="0.25">
      <c r="A463" s="48" t="s">
        <v>439</v>
      </c>
      <c r="B463" s="46">
        <v>0</v>
      </c>
      <c r="C463" s="49" t="s">
        <v>309</v>
      </c>
      <c r="D463" s="44">
        <v>26200571</v>
      </c>
      <c r="E463" s="1" t="s">
        <v>275</v>
      </c>
      <c r="F463" s="11">
        <v>4595988</v>
      </c>
      <c r="G463" s="47">
        <v>0</v>
      </c>
      <c r="H463" s="1" t="s">
        <v>5</v>
      </c>
      <c r="I463" s="1" t="s">
        <v>197</v>
      </c>
      <c r="J463" s="1" t="s">
        <v>241</v>
      </c>
      <c r="K463" s="1" t="s">
        <v>477</v>
      </c>
      <c r="L463" s="45">
        <v>1.4</v>
      </c>
    </row>
    <row r="464" spans="1:12" ht="39.950000000000003" customHeight="1" x14ac:dyDescent="0.25">
      <c r="A464" s="48" t="s">
        <v>439</v>
      </c>
      <c r="B464" s="46">
        <v>1</v>
      </c>
      <c r="C464" s="49" t="s">
        <v>468</v>
      </c>
      <c r="D464" s="44" t="s">
        <v>469</v>
      </c>
      <c r="E464" s="1" t="s">
        <v>275</v>
      </c>
      <c r="F464" s="85">
        <v>1884678</v>
      </c>
      <c r="G464" s="47">
        <v>1</v>
      </c>
      <c r="H464" s="1" t="s">
        <v>49</v>
      </c>
      <c r="I464" s="1" t="s">
        <v>50</v>
      </c>
      <c r="J464" s="1" t="s">
        <v>234</v>
      </c>
      <c r="K464" s="1" t="s">
        <v>477</v>
      </c>
      <c r="L464" s="45">
        <v>4.0999999999999996</v>
      </c>
    </row>
    <row r="465" spans="1:12" ht="39.950000000000003" customHeight="1" x14ac:dyDescent="0.25">
      <c r="A465" s="48" t="s">
        <v>439</v>
      </c>
      <c r="B465" s="46">
        <v>0</v>
      </c>
      <c r="C465" s="49" t="s">
        <v>468</v>
      </c>
      <c r="D465" s="44" t="s">
        <v>469</v>
      </c>
      <c r="E465" s="1" t="s">
        <v>275</v>
      </c>
      <c r="F465" s="114">
        <v>1778481</v>
      </c>
      <c r="G465" s="47">
        <v>1</v>
      </c>
      <c r="H465" s="1" t="s">
        <v>45</v>
      </c>
      <c r="I465" s="1" t="s">
        <v>290</v>
      </c>
      <c r="J465" s="1" t="s">
        <v>234</v>
      </c>
      <c r="K465" s="1" t="s">
        <v>477</v>
      </c>
      <c r="L465" s="45">
        <v>4</v>
      </c>
    </row>
    <row r="466" spans="1:12" ht="39.950000000000003" customHeight="1" x14ac:dyDescent="0.25">
      <c r="A466" s="48" t="s">
        <v>439</v>
      </c>
      <c r="B466" s="46">
        <v>1</v>
      </c>
      <c r="C466" s="49" t="s">
        <v>198</v>
      </c>
      <c r="D466" s="44">
        <v>64355756</v>
      </c>
      <c r="E466" s="1" t="s">
        <v>275</v>
      </c>
      <c r="F466" s="11">
        <v>7238600</v>
      </c>
      <c r="G466" s="47">
        <v>1</v>
      </c>
      <c r="H466" s="1" t="s">
        <v>49</v>
      </c>
      <c r="I466" s="1" t="s">
        <v>50</v>
      </c>
      <c r="J466" s="1" t="s">
        <v>228</v>
      </c>
      <c r="K466" s="1" t="s">
        <v>477</v>
      </c>
      <c r="L466" s="45">
        <v>5</v>
      </c>
    </row>
    <row r="467" spans="1:12" ht="39.950000000000003" customHeight="1" x14ac:dyDescent="0.25">
      <c r="A467" s="48" t="s">
        <v>439</v>
      </c>
      <c r="B467" s="46">
        <v>1</v>
      </c>
      <c r="C467" s="1" t="s">
        <v>361</v>
      </c>
      <c r="D467" s="44">
        <v>70100691</v>
      </c>
      <c r="E467" s="1" t="s">
        <v>275</v>
      </c>
      <c r="F467" s="11">
        <v>4571847</v>
      </c>
      <c r="G467" s="47">
        <v>1</v>
      </c>
      <c r="H467" s="1" t="s">
        <v>45</v>
      </c>
      <c r="I467" s="1" t="s">
        <v>23</v>
      </c>
      <c r="J467" s="1" t="s">
        <v>263</v>
      </c>
      <c r="K467" s="1" t="s">
        <v>477</v>
      </c>
      <c r="L467" s="45">
        <v>7.1</v>
      </c>
    </row>
    <row r="468" spans="1:12" ht="39.950000000000003" customHeight="1" x14ac:dyDescent="0.25">
      <c r="A468" s="48" t="s">
        <v>439</v>
      </c>
      <c r="B468" s="46">
        <v>0</v>
      </c>
      <c r="C468" s="1" t="s">
        <v>361</v>
      </c>
      <c r="D468" s="44">
        <v>70100691</v>
      </c>
      <c r="E468" s="1" t="s">
        <v>275</v>
      </c>
      <c r="F468" s="11">
        <v>4443612</v>
      </c>
      <c r="G468" s="47">
        <v>1</v>
      </c>
      <c r="H468" s="1" t="s">
        <v>52</v>
      </c>
      <c r="I468" s="1" t="s">
        <v>53</v>
      </c>
      <c r="J468" s="1" t="s">
        <v>262</v>
      </c>
      <c r="K468" s="1" t="s">
        <v>477</v>
      </c>
      <c r="L468" s="45">
        <v>5.35</v>
      </c>
    </row>
    <row r="469" spans="1:12" ht="39.950000000000003" customHeight="1" x14ac:dyDescent="0.25">
      <c r="A469" s="48" t="s">
        <v>439</v>
      </c>
      <c r="B469" s="46">
        <v>1</v>
      </c>
      <c r="C469" s="49" t="s">
        <v>199</v>
      </c>
      <c r="D469" s="44">
        <v>26525305</v>
      </c>
      <c r="E469" s="1" t="s">
        <v>275</v>
      </c>
      <c r="F469" s="50" t="s">
        <v>447</v>
      </c>
      <c r="G469" s="47"/>
      <c r="H469" s="1" t="s">
        <v>5</v>
      </c>
      <c r="I469" s="1" t="s">
        <v>32</v>
      </c>
      <c r="J469" s="1" t="s">
        <v>242</v>
      </c>
      <c r="K469" s="1" t="s">
        <v>477</v>
      </c>
      <c r="L469" s="45">
        <v>2.0699999999999998</v>
      </c>
    </row>
    <row r="470" spans="1:12" ht="39.950000000000003" customHeight="1" x14ac:dyDescent="0.25">
      <c r="A470" s="72" t="s">
        <v>439</v>
      </c>
      <c r="B470" s="46">
        <v>0</v>
      </c>
      <c r="C470" s="49" t="s">
        <v>199</v>
      </c>
      <c r="D470" s="44">
        <v>26525305</v>
      </c>
      <c r="E470" s="1" t="s">
        <v>275</v>
      </c>
      <c r="F470" s="11">
        <v>4951911</v>
      </c>
      <c r="G470" s="47">
        <v>1</v>
      </c>
      <c r="H470" s="1" t="s">
        <v>30</v>
      </c>
      <c r="I470" s="1" t="s">
        <v>32</v>
      </c>
      <c r="J470" s="1" t="s">
        <v>242</v>
      </c>
      <c r="K470" s="1" t="s">
        <v>474</v>
      </c>
      <c r="L470" s="7">
        <v>17</v>
      </c>
    </row>
    <row r="471" spans="1:12" ht="39.950000000000003" customHeight="1" x14ac:dyDescent="0.25">
      <c r="A471" s="72" t="s">
        <v>439</v>
      </c>
      <c r="B471" s="46">
        <v>0</v>
      </c>
      <c r="C471" s="49" t="s">
        <v>199</v>
      </c>
      <c r="D471" s="44">
        <v>26525305</v>
      </c>
      <c r="E471" s="1" t="s">
        <v>275</v>
      </c>
      <c r="F471" s="11">
        <v>9608290</v>
      </c>
      <c r="G471" s="47">
        <v>1</v>
      </c>
      <c r="H471" s="1" t="s">
        <v>31</v>
      </c>
      <c r="I471" s="1" t="s">
        <v>32</v>
      </c>
      <c r="J471" s="1" t="s">
        <v>242</v>
      </c>
      <c r="K471" s="1" t="s">
        <v>477</v>
      </c>
      <c r="L471" s="45">
        <v>3.5</v>
      </c>
    </row>
    <row r="472" spans="1:12" ht="39.950000000000003" customHeight="1" x14ac:dyDescent="0.25">
      <c r="A472" s="48" t="s">
        <v>439</v>
      </c>
      <c r="B472" s="46">
        <v>0</v>
      </c>
      <c r="C472" s="49" t="s">
        <v>310</v>
      </c>
      <c r="D472" s="44">
        <v>67984860</v>
      </c>
      <c r="E472" s="1" t="s">
        <v>275</v>
      </c>
      <c r="F472" s="11">
        <v>5296525</v>
      </c>
      <c r="G472" s="47">
        <v>1</v>
      </c>
      <c r="H472" s="1" t="s">
        <v>51</v>
      </c>
      <c r="I472" s="1" t="s">
        <v>42</v>
      </c>
      <c r="J472" s="1" t="s">
        <v>255</v>
      </c>
      <c r="K472" s="1" t="s">
        <v>477</v>
      </c>
      <c r="L472" s="45">
        <v>2</v>
      </c>
    </row>
    <row r="473" spans="1:12" ht="39.950000000000003" customHeight="1" x14ac:dyDescent="0.25">
      <c r="A473" s="48" t="s">
        <v>439</v>
      </c>
      <c r="B473" s="46">
        <v>1</v>
      </c>
      <c r="C473" s="49" t="s">
        <v>310</v>
      </c>
      <c r="D473" s="44">
        <v>67984860</v>
      </c>
      <c r="E473" s="1" t="s">
        <v>275</v>
      </c>
      <c r="F473" s="11">
        <v>3706758</v>
      </c>
      <c r="G473" s="47">
        <v>1</v>
      </c>
      <c r="H473" s="1" t="s">
        <v>135</v>
      </c>
      <c r="I473" s="1" t="s">
        <v>42</v>
      </c>
      <c r="J473" s="1" t="s">
        <v>229</v>
      </c>
      <c r="K473" s="1" t="s">
        <v>477</v>
      </c>
      <c r="L473" s="45">
        <v>2.0699999999999998</v>
      </c>
    </row>
    <row r="474" spans="1:12" ht="39.950000000000003" customHeight="1" x14ac:dyDescent="0.25">
      <c r="A474" s="48" t="s">
        <v>439</v>
      </c>
      <c r="B474" s="46">
        <v>1</v>
      </c>
      <c r="C474" s="49" t="s">
        <v>200</v>
      </c>
      <c r="D474" s="44">
        <v>62583476</v>
      </c>
      <c r="E474" s="1" t="s">
        <v>276</v>
      </c>
      <c r="F474" s="11">
        <v>5876091</v>
      </c>
      <c r="G474" s="47">
        <v>1</v>
      </c>
      <c r="H474" s="1" t="s">
        <v>19</v>
      </c>
      <c r="I474" s="1" t="s">
        <v>16</v>
      </c>
      <c r="J474" s="1" t="s">
        <v>231</v>
      </c>
      <c r="K474" s="1" t="s">
        <v>474</v>
      </c>
      <c r="L474" s="7">
        <v>20</v>
      </c>
    </row>
    <row r="475" spans="1:12" ht="39.950000000000003" customHeight="1" x14ac:dyDescent="0.25">
      <c r="A475" s="48" t="s">
        <v>439</v>
      </c>
      <c r="B475" s="46">
        <v>1</v>
      </c>
      <c r="C475" s="49" t="s">
        <v>201</v>
      </c>
      <c r="D475" s="44">
        <v>22844660</v>
      </c>
      <c r="E475" s="1" t="s">
        <v>275</v>
      </c>
      <c r="F475" s="11">
        <v>9910724</v>
      </c>
      <c r="G475" s="47">
        <v>1</v>
      </c>
      <c r="H475" s="1" t="s">
        <v>49</v>
      </c>
      <c r="I475" s="1" t="s">
        <v>50</v>
      </c>
      <c r="J475" s="1" t="s">
        <v>237</v>
      </c>
      <c r="K475" s="1" t="s">
        <v>477</v>
      </c>
      <c r="L475" s="45">
        <v>2.95</v>
      </c>
    </row>
    <row r="476" spans="1:12" ht="39.950000000000003" customHeight="1" x14ac:dyDescent="0.25">
      <c r="A476" s="48" t="s">
        <v>439</v>
      </c>
      <c r="B476" s="46">
        <v>0</v>
      </c>
      <c r="C476" s="49" t="s">
        <v>201</v>
      </c>
      <c r="D476" s="44">
        <v>22844660</v>
      </c>
      <c r="E476" s="1" t="s">
        <v>275</v>
      </c>
      <c r="F476" s="11">
        <v>7589579</v>
      </c>
      <c r="G476" s="47">
        <v>1</v>
      </c>
      <c r="H476" s="1" t="s">
        <v>45</v>
      </c>
      <c r="I476" s="1" t="s">
        <v>23</v>
      </c>
      <c r="J476" s="1" t="s">
        <v>237</v>
      </c>
      <c r="K476" s="1" t="s">
        <v>477</v>
      </c>
      <c r="L476" s="45">
        <v>5.5</v>
      </c>
    </row>
    <row r="477" spans="1:12" ht="39.950000000000003" customHeight="1" x14ac:dyDescent="0.25">
      <c r="A477" s="48" t="s">
        <v>439</v>
      </c>
      <c r="B477" s="46">
        <v>1</v>
      </c>
      <c r="C477" s="1" t="s">
        <v>362</v>
      </c>
      <c r="D477" s="44">
        <v>25768255</v>
      </c>
      <c r="E477" s="1" t="s">
        <v>275</v>
      </c>
      <c r="F477" s="11">
        <v>2245564</v>
      </c>
      <c r="G477" s="47">
        <v>1</v>
      </c>
      <c r="H477" s="1" t="s">
        <v>133</v>
      </c>
      <c r="I477" s="1" t="s">
        <v>134</v>
      </c>
      <c r="J477" s="1" t="s">
        <v>264</v>
      </c>
      <c r="K477" s="1" t="s">
        <v>477</v>
      </c>
      <c r="L477" s="45">
        <v>1.5</v>
      </c>
    </row>
    <row r="478" spans="1:12" ht="39.950000000000003" customHeight="1" x14ac:dyDescent="0.25">
      <c r="A478" s="48" t="s">
        <v>439</v>
      </c>
      <c r="B478" s="46">
        <v>0</v>
      </c>
      <c r="C478" s="1" t="s">
        <v>362</v>
      </c>
      <c r="D478" s="44">
        <v>25768255</v>
      </c>
      <c r="E478" s="1" t="s">
        <v>275</v>
      </c>
      <c r="F478" s="11">
        <v>8792484</v>
      </c>
      <c r="G478" s="47">
        <v>1</v>
      </c>
      <c r="H478" s="1" t="s">
        <v>10</v>
      </c>
      <c r="I478" s="1" t="s">
        <v>134</v>
      </c>
      <c r="J478" s="1" t="s">
        <v>228</v>
      </c>
      <c r="K478" s="1" t="s">
        <v>477</v>
      </c>
      <c r="L478" s="45">
        <v>0.1</v>
      </c>
    </row>
    <row r="479" spans="1:12" ht="39.950000000000003" customHeight="1" x14ac:dyDescent="0.25">
      <c r="A479" s="48" t="s">
        <v>439</v>
      </c>
      <c r="B479" s="46" t="s">
        <v>286</v>
      </c>
      <c r="C479" s="49" t="s">
        <v>202</v>
      </c>
      <c r="D479" s="44">
        <v>26594633</v>
      </c>
      <c r="E479" s="1" t="s">
        <v>275</v>
      </c>
      <c r="F479" s="11">
        <v>6732567</v>
      </c>
      <c r="G479" s="47">
        <v>1</v>
      </c>
      <c r="H479" s="1" t="s">
        <v>45</v>
      </c>
      <c r="I479" s="1" t="s">
        <v>23</v>
      </c>
      <c r="J479" s="1" t="s">
        <v>255</v>
      </c>
      <c r="K479" s="1" t="s">
        <v>477</v>
      </c>
      <c r="L479" s="45">
        <v>13.2</v>
      </c>
    </row>
    <row r="480" spans="1:12" ht="39.950000000000003" customHeight="1" x14ac:dyDescent="0.25">
      <c r="A480" s="48" t="s">
        <v>439</v>
      </c>
      <c r="B480" s="46">
        <v>1</v>
      </c>
      <c r="C480" s="49" t="s">
        <v>202</v>
      </c>
      <c r="D480" s="44">
        <v>26594633</v>
      </c>
      <c r="E480" s="1" t="s">
        <v>275</v>
      </c>
      <c r="F480" s="11">
        <v>9625686</v>
      </c>
      <c r="G480" s="47">
        <v>1</v>
      </c>
      <c r="H480" s="1" t="s">
        <v>141</v>
      </c>
      <c r="I480" s="1" t="s">
        <v>37</v>
      </c>
      <c r="J480" s="1" t="s">
        <v>231</v>
      </c>
      <c r="K480" s="1" t="s">
        <v>477</v>
      </c>
      <c r="L480" s="45">
        <v>3.5</v>
      </c>
    </row>
    <row r="481" spans="1:12" ht="39.950000000000003" customHeight="1" x14ac:dyDescent="0.25">
      <c r="A481" s="48" t="s">
        <v>439</v>
      </c>
      <c r="B481" s="46">
        <v>0</v>
      </c>
      <c r="C481" s="49" t="s">
        <v>202</v>
      </c>
      <c r="D481" s="44">
        <v>26594633</v>
      </c>
      <c r="E481" s="1" t="s">
        <v>275</v>
      </c>
      <c r="F481" s="11">
        <v>1582507</v>
      </c>
      <c r="G481" s="47">
        <v>1</v>
      </c>
      <c r="H481" s="1" t="s">
        <v>49</v>
      </c>
      <c r="I481" s="1" t="s">
        <v>50</v>
      </c>
      <c r="J481" s="1" t="s">
        <v>229</v>
      </c>
      <c r="K481" s="1" t="s">
        <v>477</v>
      </c>
      <c r="L481" s="45">
        <v>4</v>
      </c>
    </row>
    <row r="482" spans="1:12" ht="39.950000000000003" customHeight="1" x14ac:dyDescent="0.25">
      <c r="A482" s="48" t="s">
        <v>439</v>
      </c>
      <c r="B482" s="46" t="s">
        <v>286</v>
      </c>
      <c r="C482" s="49" t="s">
        <v>202</v>
      </c>
      <c r="D482" s="44">
        <v>26594633</v>
      </c>
      <c r="E482" s="1" t="s">
        <v>275</v>
      </c>
      <c r="F482" s="60">
        <v>9413795</v>
      </c>
      <c r="G482" s="47">
        <v>1</v>
      </c>
      <c r="H482" s="1" t="s">
        <v>49</v>
      </c>
      <c r="I482" s="1" t="s">
        <v>50</v>
      </c>
      <c r="J482" s="1" t="s">
        <v>231</v>
      </c>
      <c r="K482" s="1" t="s">
        <v>477</v>
      </c>
      <c r="L482" s="45">
        <v>5</v>
      </c>
    </row>
    <row r="483" spans="1:12" ht="39.950000000000003" customHeight="1" x14ac:dyDescent="0.25">
      <c r="A483" s="48" t="s">
        <v>439</v>
      </c>
      <c r="B483" s="46" t="s">
        <v>286</v>
      </c>
      <c r="C483" s="49" t="s">
        <v>202</v>
      </c>
      <c r="D483" s="44">
        <v>26594633</v>
      </c>
      <c r="E483" s="1" t="s">
        <v>275</v>
      </c>
      <c r="F483" s="11">
        <v>6755122</v>
      </c>
      <c r="G483" s="47">
        <v>1</v>
      </c>
      <c r="H483" s="1" t="s">
        <v>10</v>
      </c>
      <c r="I483" s="1" t="s">
        <v>53</v>
      </c>
      <c r="J483" s="1" t="s">
        <v>231</v>
      </c>
      <c r="K483" s="1" t="s">
        <v>477</v>
      </c>
      <c r="L483" s="45">
        <v>2.5</v>
      </c>
    </row>
    <row r="484" spans="1:12" ht="39.950000000000003" customHeight="1" x14ac:dyDescent="0.25">
      <c r="A484" s="48" t="s">
        <v>439</v>
      </c>
      <c r="B484" s="46" t="s">
        <v>286</v>
      </c>
      <c r="C484" s="49" t="s">
        <v>202</v>
      </c>
      <c r="D484" s="44">
        <v>26594633</v>
      </c>
      <c r="E484" s="1" t="s">
        <v>275</v>
      </c>
      <c r="F484" s="60">
        <v>7852453</v>
      </c>
      <c r="G484" s="47">
        <v>1</v>
      </c>
      <c r="H484" s="1" t="s">
        <v>10</v>
      </c>
      <c r="I484" s="1" t="s">
        <v>37</v>
      </c>
      <c r="J484" s="1" t="s">
        <v>231</v>
      </c>
      <c r="K484" s="1" t="s">
        <v>477</v>
      </c>
      <c r="L484" s="45">
        <v>2.5</v>
      </c>
    </row>
    <row r="485" spans="1:12" ht="39.950000000000003" customHeight="1" x14ac:dyDescent="0.25">
      <c r="A485" s="48" t="s">
        <v>439</v>
      </c>
      <c r="B485" s="46" t="s">
        <v>286</v>
      </c>
      <c r="C485" s="49" t="s">
        <v>202</v>
      </c>
      <c r="D485" s="44">
        <v>26594633</v>
      </c>
      <c r="E485" s="1" t="s">
        <v>275</v>
      </c>
      <c r="F485" s="11">
        <v>3532986</v>
      </c>
      <c r="G485" s="47">
        <v>1</v>
      </c>
      <c r="H485" s="1" t="s">
        <v>52</v>
      </c>
      <c r="I485" s="1" t="s">
        <v>37</v>
      </c>
      <c r="J485" s="1" t="s">
        <v>255</v>
      </c>
      <c r="K485" s="1" t="s">
        <v>477</v>
      </c>
      <c r="L485" s="45">
        <v>2.8</v>
      </c>
    </row>
    <row r="486" spans="1:12" ht="39.950000000000003" customHeight="1" x14ac:dyDescent="0.25">
      <c r="A486" s="48" t="s">
        <v>439</v>
      </c>
      <c r="B486" s="46" t="s">
        <v>286</v>
      </c>
      <c r="C486" s="49" t="s">
        <v>202</v>
      </c>
      <c r="D486" s="44">
        <v>26594633</v>
      </c>
      <c r="E486" s="1" t="s">
        <v>275</v>
      </c>
      <c r="F486" s="11">
        <v>8743277</v>
      </c>
      <c r="G486" s="47">
        <v>1</v>
      </c>
      <c r="H486" s="1" t="s">
        <v>52</v>
      </c>
      <c r="I486" s="1" t="s">
        <v>53</v>
      </c>
      <c r="J486" s="1" t="s">
        <v>231</v>
      </c>
      <c r="K486" s="1" t="s">
        <v>477</v>
      </c>
      <c r="L486" s="45">
        <v>1.5</v>
      </c>
    </row>
    <row r="487" spans="1:12" ht="39.950000000000003" customHeight="1" x14ac:dyDescent="0.25">
      <c r="A487" s="48" t="s">
        <v>439</v>
      </c>
      <c r="B487" s="46">
        <v>0</v>
      </c>
      <c r="C487" s="49" t="s">
        <v>203</v>
      </c>
      <c r="D487" s="44">
        <v>49625624</v>
      </c>
      <c r="E487" s="1" t="s">
        <v>275</v>
      </c>
      <c r="F487" s="11">
        <v>7893300</v>
      </c>
      <c r="G487" s="47">
        <v>1</v>
      </c>
      <c r="H487" s="1" t="s">
        <v>49</v>
      </c>
      <c r="I487" s="1" t="s">
        <v>50</v>
      </c>
      <c r="J487" s="1" t="s">
        <v>233</v>
      </c>
      <c r="K487" s="1" t="s">
        <v>477</v>
      </c>
      <c r="L487" s="45">
        <v>4.71</v>
      </c>
    </row>
    <row r="488" spans="1:12" ht="39.950000000000003" customHeight="1" x14ac:dyDescent="0.25">
      <c r="A488" s="48" t="s">
        <v>439</v>
      </c>
      <c r="B488" s="46">
        <v>1</v>
      </c>
      <c r="C488" s="49" t="s">
        <v>203</v>
      </c>
      <c r="D488" s="44">
        <v>49625624</v>
      </c>
      <c r="E488" s="1" t="s">
        <v>275</v>
      </c>
      <c r="F488" s="11">
        <v>1235371</v>
      </c>
      <c r="G488" s="47">
        <v>1</v>
      </c>
      <c r="H488" s="1" t="s">
        <v>49</v>
      </c>
      <c r="I488" s="1" t="s">
        <v>50</v>
      </c>
      <c r="J488" s="1" t="s">
        <v>228</v>
      </c>
      <c r="K488" s="1" t="s">
        <v>477</v>
      </c>
      <c r="L488" s="45">
        <v>2.98</v>
      </c>
    </row>
    <row r="489" spans="1:12" ht="39.950000000000003" customHeight="1" x14ac:dyDescent="0.25">
      <c r="A489" s="48" t="s">
        <v>439</v>
      </c>
      <c r="B489" s="46">
        <v>0</v>
      </c>
      <c r="C489" s="49" t="s">
        <v>203</v>
      </c>
      <c r="D489" s="44">
        <v>49625624</v>
      </c>
      <c r="E489" s="1" t="s">
        <v>275</v>
      </c>
      <c r="F489" s="11">
        <v>5328826</v>
      </c>
      <c r="G489" s="47">
        <v>1</v>
      </c>
      <c r="H489" s="1" t="s">
        <v>45</v>
      </c>
      <c r="I489" s="1" t="s">
        <v>290</v>
      </c>
      <c r="J489" s="1" t="s">
        <v>461</v>
      </c>
      <c r="K489" s="1" t="s">
        <v>477</v>
      </c>
      <c r="L489" s="45">
        <v>3</v>
      </c>
    </row>
    <row r="490" spans="1:12" ht="39.950000000000003" customHeight="1" x14ac:dyDescent="0.25">
      <c r="A490" s="48" t="s">
        <v>439</v>
      </c>
      <c r="B490" s="46">
        <v>1</v>
      </c>
      <c r="C490" s="49" t="s">
        <v>204</v>
      </c>
      <c r="D490" s="44">
        <v>67776779</v>
      </c>
      <c r="E490" s="1" t="s">
        <v>275</v>
      </c>
      <c r="F490" s="11">
        <v>4784957</v>
      </c>
      <c r="G490" s="47">
        <v>1</v>
      </c>
      <c r="H490" s="1" t="s">
        <v>22</v>
      </c>
      <c r="I490" s="1" t="s">
        <v>25</v>
      </c>
      <c r="J490" s="1" t="s">
        <v>233</v>
      </c>
      <c r="K490" s="1" t="s">
        <v>474</v>
      </c>
      <c r="L490" s="7">
        <v>42</v>
      </c>
    </row>
    <row r="491" spans="1:12" ht="39.950000000000003" customHeight="1" x14ac:dyDescent="0.25">
      <c r="A491" s="48" t="s">
        <v>439</v>
      </c>
      <c r="B491" s="46">
        <v>1</v>
      </c>
      <c r="C491" s="49" t="s">
        <v>205</v>
      </c>
      <c r="D491" s="44">
        <v>47117940</v>
      </c>
      <c r="E491" s="1" t="s">
        <v>276</v>
      </c>
      <c r="F491" s="11">
        <v>1526990</v>
      </c>
      <c r="G491" s="47">
        <v>1</v>
      </c>
      <c r="H491" s="1" t="s">
        <v>15</v>
      </c>
      <c r="I491" s="1" t="s">
        <v>16</v>
      </c>
      <c r="J491" s="1" t="s">
        <v>242</v>
      </c>
      <c r="K491" s="1" t="s">
        <v>477</v>
      </c>
      <c r="L491" s="45">
        <v>8.1999999999999993</v>
      </c>
    </row>
    <row r="492" spans="1:12" ht="39.950000000000003" customHeight="1" x14ac:dyDescent="0.25">
      <c r="A492" s="48" t="s">
        <v>439</v>
      </c>
      <c r="B492" s="46">
        <v>1</v>
      </c>
      <c r="C492" s="1" t="s">
        <v>363</v>
      </c>
      <c r="D492" s="44">
        <v>26610965</v>
      </c>
      <c r="E492" s="1" t="s">
        <v>275</v>
      </c>
      <c r="F492" s="60">
        <v>2889229</v>
      </c>
      <c r="G492" s="47">
        <v>1</v>
      </c>
      <c r="H492" s="1" t="s">
        <v>10</v>
      </c>
      <c r="I492" s="1" t="s">
        <v>40</v>
      </c>
      <c r="J492" s="1" t="s">
        <v>235</v>
      </c>
      <c r="K492" s="1" t="s">
        <v>477</v>
      </c>
      <c r="L492" s="45">
        <v>0.8</v>
      </c>
    </row>
    <row r="493" spans="1:12" ht="39.950000000000003" customHeight="1" x14ac:dyDescent="0.25">
      <c r="A493" s="48" t="s">
        <v>439</v>
      </c>
      <c r="B493" s="46">
        <v>1</v>
      </c>
      <c r="C493" s="49" t="s">
        <v>483</v>
      </c>
      <c r="D493" s="44">
        <v>68403186</v>
      </c>
      <c r="E493" s="1" t="s">
        <v>275</v>
      </c>
      <c r="F493" s="11">
        <v>5957394</v>
      </c>
      <c r="G493" s="47">
        <v>1</v>
      </c>
      <c r="H493" s="1" t="s">
        <v>10</v>
      </c>
      <c r="I493" s="1" t="s">
        <v>54</v>
      </c>
      <c r="J493" s="1" t="s">
        <v>241</v>
      </c>
      <c r="K493" s="1" t="s">
        <v>477</v>
      </c>
      <c r="L493" s="45">
        <v>0.31</v>
      </c>
    </row>
    <row r="494" spans="1:12" ht="39.950000000000003" customHeight="1" x14ac:dyDescent="0.25">
      <c r="A494" s="48" t="s">
        <v>439</v>
      </c>
      <c r="B494" s="46">
        <v>0</v>
      </c>
      <c r="C494" s="49" t="s">
        <v>311</v>
      </c>
      <c r="D494" s="44">
        <v>48683183</v>
      </c>
      <c r="E494" s="1" t="s">
        <v>285</v>
      </c>
      <c r="F494" s="11">
        <v>8042930</v>
      </c>
      <c r="G494" s="47">
        <v>1</v>
      </c>
      <c r="H494" s="1" t="s">
        <v>10</v>
      </c>
      <c r="I494" s="1" t="s">
        <v>42</v>
      </c>
      <c r="J494" s="1" t="s">
        <v>233</v>
      </c>
      <c r="K494" s="1" t="s">
        <v>477</v>
      </c>
      <c r="L494" s="45">
        <v>1.78</v>
      </c>
    </row>
    <row r="495" spans="1:12" ht="39.950000000000003" customHeight="1" x14ac:dyDescent="0.25">
      <c r="A495" s="48" t="s">
        <v>439</v>
      </c>
      <c r="B495" s="46">
        <v>1</v>
      </c>
      <c r="C495" s="49" t="s">
        <v>311</v>
      </c>
      <c r="D495" s="44">
        <v>48683183</v>
      </c>
      <c r="E495" s="1" t="s">
        <v>285</v>
      </c>
      <c r="F495" s="11">
        <v>2775351</v>
      </c>
      <c r="G495" s="47">
        <v>1</v>
      </c>
      <c r="H495" s="1" t="s">
        <v>135</v>
      </c>
      <c r="I495" s="1" t="s">
        <v>42</v>
      </c>
      <c r="J495" s="1" t="s">
        <v>233</v>
      </c>
      <c r="K495" s="1" t="s">
        <v>477</v>
      </c>
      <c r="L495" s="45">
        <v>1.77</v>
      </c>
    </row>
    <row r="496" spans="1:12" ht="39.950000000000003" customHeight="1" x14ac:dyDescent="0.25">
      <c r="A496" s="48" t="s">
        <v>439</v>
      </c>
      <c r="B496" s="46">
        <v>0</v>
      </c>
      <c r="C496" s="49" t="s">
        <v>312</v>
      </c>
      <c r="D496" s="44">
        <v>26631628</v>
      </c>
      <c r="E496" s="1" t="s">
        <v>275</v>
      </c>
      <c r="F496" s="11">
        <v>9900930</v>
      </c>
      <c r="G496" s="47">
        <v>1</v>
      </c>
      <c r="H496" s="1" t="s">
        <v>133</v>
      </c>
      <c r="I496" s="1" t="s">
        <v>134</v>
      </c>
      <c r="J496" s="1" t="s">
        <v>270</v>
      </c>
      <c r="K496" s="1" t="s">
        <v>477</v>
      </c>
      <c r="L496" s="45">
        <v>4.3</v>
      </c>
    </row>
    <row r="497" spans="1:12" ht="39.950000000000003" customHeight="1" x14ac:dyDescent="0.25">
      <c r="A497" s="48" t="s">
        <v>439</v>
      </c>
      <c r="B497" s="46">
        <v>1</v>
      </c>
      <c r="C497" s="49" t="s">
        <v>312</v>
      </c>
      <c r="D497" s="44" t="s">
        <v>488</v>
      </c>
      <c r="E497" s="1" t="s">
        <v>275</v>
      </c>
      <c r="F497" s="85">
        <v>6255871</v>
      </c>
      <c r="G497" s="47">
        <v>1</v>
      </c>
      <c r="H497" s="1" t="s">
        <v>45</v>
      </c>
      <c r="I497" s="1" t="s">
        <v>42</v>
      </c>
      <c r="J497" s="1" t="s">
        <v>490</v>
      </c>
      <c r="K497" s="1" t="s">
        <v>477</v>
      </c>
      <c r="L497" s="45">
        <v>3.4</v>
      </c>
    </row>
    <row r="498" spans="1:12" ht="39.950000000000003" customHeight="1" x14ac:dyDescent="0.25">
      <c r="A498" s="48" t="s">
        <v>439</v>
      </c>
      <c r="B498" s="46">
        <v>1</v>
      </c>
      <c r="C498" s="49" t="s">
        <v>312</v>
      </c>
      <c r="D498" s="44">
        <v>26631628</v>
      </c>
      <c r="E498" s="1" t="s">
        <v>275</v>
      </c>
      <c r="F498" s="11">
        <v>3461228</v>
      </c>
      <c r="G498" s="47">
        <v>1</v>
      </c>
      <c r="H498" s="1" t="s">
        <v>10</v>
      </c>
      <c r="I498" s="1" t="s">
        <v>42</v>
      </c>
      <c r="J498" s="1" t="s">
        <v>270</v>
      </c>
      <c r="K498" s="1" t="s">
        <v>477</v>
      </c>
      <c r="L498" s="45">
        <v>5.8</v>
      </c>
    </row>
    <row r="499" spans="1:12" ht="39.950000000000003" customHeight="1" x14ac:dyDescent="0.25">
      <c r="A499" s="48" t="s">
        <v>439</v>
      </c>
      <c r="B499" s="46">
        <v>1</v>
      </c>
      <c r="C499" s="49" t="s">
        <v>327</v>
      </c>
      <c r="D499" s="44" t="s">
        <v>489</v>
      </c>
      <c r="E499" s="53" t="s">
        <v>275</v>
      </c>
      <c r="F499" s="85">
        <v>1185111</v>
      </c>
      <c r="G499" s="47">
        <v>1</v>
      </c>
      <c r="H499" s="1" t="s">
        <v>49</v>
      </c>
      <c r="I499" s="1" t="s">
        <v>290</v>
      </c>
      <c r="J499" s="1" t="s">
        <v>243</v>
      </c>
      <c r="K499" s="1" t="s">
        <v>477</v>
      </c>
      <c r="L499" s="45">
        <v>2</v>
      </c>
    </row>
    <row r="500" spans="1:12" ht="39.950000000000003" customHeight="1" x14ac:dyDescent="0.25">
      <c r="A500" s="48" t="s">
        <v>439</v>
      </c>
      <c r="B500" s="46">
        <v>1</v>
      </c>
      <c r="C500" s="49" t="s">
        <v>327</v>
      </c>
      <c r="D500" s="44">
        <v>22734155</v>
      </c>
      <c r="E500" s="53" t="s">
        <v>275</v>
      </c>
      <c r="F500" s="113">
        <v>8834319</v>
      </c>
      <c r="G500" s="47">
        <v>1</v>
      </c>
      <c r="H500" s="1" t="s">
        <v>45</v>
      </c>
      <c r="I500" s="1" t="s">
        <v>290</v>
      </c>
      <c r="J500" s="1" t="s">
        <v>243</v>
      </c>
      <c r="K500" s="1" t="s">
        <v>477</v>
      </c>
      <c r="L500" s="45">
        <v>3</v>
      </c>
    </row>
    <row r="501" spans="1:12" ht="39.950000000000003" customHeight="1" x14ac:dyDescent="0.25">
      <c r="A501" s="48" t="s">
        <v>439</v>
      </c>
      <c r="B501" s="46">
        <v>0</v>
      </c>
      <c r="C501" s="49" t="s">
        <v>206</v>
      </c>
      <c r="D501" s="44">
        <v>26537036</v>
      </c>
      <c r="E501" s="1" t="s">
        <v>275</v>
      </c>
      <c r="F501" s="11">
        <v>5286311</v>
      </c>
      <c r="G501" s="65">
        <v>1</v>
      </c>
      <c r="H501" s="1" t="s">
        <v>10</v>
      </c>
      <c r="I501" s="1" t="s">
        <v>53</v>
      </c>
      <c r="J501" s="1" t="s">
        <v>232</v>
      </c>
      <c r="K501" s="1" t="s">
        <v>477</v>
      </c>
      <c r="L501" s="45">
        <v>2</v>
      </c>
    </row>
    <row r="502" spans="1:12" ht="39.950000000000003" customHeight="1" x14ac:dyDescent="0.25">
      <c r="A502" s="48" t="s">
        <v>439</v>
      </c>
      <c r="B502" s="46">
        <v>1</v>
      </c>
      <c r="C502" s="49" t="s">
        <v>206</v>
      </c>
      <c r="D502" s="44">
        <v>26537036</v>
      </c>
      <c r="E502" s="1" t="s">
        <v>275</v>
      </c>
      <c r="F502" s="67">
        <v>7058421</v>
      </c>
      <c r="G502" s="47">
        <v>1</v>
      </c>
      <c r="H502" s="1" t="s">
        <v>45</v>
      </c>
      <c r="I502" s="1" t="s">
        <v>23</v>
      </c>
      <c r="J502" s="1" t="s">
        <v>239</v>
      </c>
      <c r="K502" s="1" t="s">
        <v>477</v>
      </c>
      <c r="L502" s="45">
        <v>8</v>
      </c>
    </row>
    <row r="503" spans="1:12" ht="39.950000000000003" customHeight="1" x14ac:dyDescent="0.25">
      <c r="A503" s="48" t="s">
        <v>439</v>
      </c>
      <c r="B503" s="46">
        <v>0</v>
      </c>
      <c r="C503" s="49" t="s">
        <v>206</v>
      </c>
      <c r="D503" s="44">
        <v>26537036</v>
      </c>
      <c r="E503" s="1" t="s">
        <v>275</v>
      </c>
      <c r="F503" s="11">
        <v>2017666</v>
      </c>
      <c r="G503" s="47">
        <v>1</v>
      </c>
      <c r="H503" s="1" t="s">
        <v>5</v>
      </c>
      <c r="I503" s="1" t="s">
        <v>53</v>
      </c>
      <c r="J503" s="1" t="s">
        <v>232</v>
      </c>
      <c r="K503" s="1" t="s">
        <v>477</v>
      </c>
      <c r="L503" s="45">
        <v>6.4</v>
      </c>
    </row>
    <row r="504" spans="1:12" ht="39.950000000000003" customHeight="1" x14ac:dyDescent="0.25">
      <c r="A504" s="48" t="s">
        <v>439</v>
      </c>
      <c r="B504" s="46">
        <v>0</v>
      </c>
      <c r="C504" s="49" t="s">
        <v>206</v>
      </c>
      <c r="D504" s="44">
        <v>26537036</v>
      </c>
      <c r="E504" s="1" t="s">
        <v>275</v>
      </c>
      <c r="F504" s="11">
        <v>5489671</v>
      </c>
      <c r="G504" s="47">
        <v>1</v>
      </c>
      <c r="H504" s="1" t="s">
        <v>52</v>
      </c>
      <c r="I504" s="1" t="s">
        <v>53</v>
      </c>
      <c r="J504" s="1" t="s">
        <v>239</v>
      </c>
      <c r="K504" s="1" t="s">
        <v>477</v>
      </c>
      <c r="L504" s="45">
        <v>3.2</v>
      </c>
    </row>
    <row r="505" spans="1:12" ht="39.950000000000003" customHeight="1" x14ac:dyDescent="0.25">
      <c r="A505" s="48" t="s">
        <v>439</v>
      </c>
      <c r="B505" s="46">
        <v>0</v>
      </c>
      <c r="C505" s="49" t="s">
        <v>207</v>
      </c>
      <c r="D505" s="44">
        <v>68996543</v>
      </c>
      <c r="E505" s="1" t="s">
        <v>275</v>
      </c>
      <c r="F505" s="11">
        <v>4653916</v>
      </c>
      <c r="G505" s="47">
        <v>1</v>
      </c>
      <c r="H505" s="1" t="s">
        <v>10</v>
      </c>
      <c r="I505" s="1" t="s">
        <v>54</v>
      </c>
      <c r="J505" s="1" t="s">
        <v>234</v>
      </c>
      <c r="K505" s="1" t="s">
        <v>477</v>
      </c>
      <c r="L505" s="45">
        <v>0.5</v>
      </c>
    </row>
    <row r="506" spans="1:12" ht="39.950000000000003" customHeight="1" x14ac:dyDescent="0.25">
      <c r="A506" s="48" t="s">
        <v>439</v>
      </c>
      <c r="B506" s="46">
        <v>0</v>
      </c>
      <c r="C506" s="49" t="s">
        <v>207</v>
      </c>
      <c r="D506" s="44">
        <v>68996543</v>
      </c>
      <c r="E506" s="1" t="s">
        <v>275</v>
      </c>
      <c r="F506" s="11">
        <v>2199417</v>
      </c>
      <c r="G506" s="47">
        <v>1</v>
      </c>
      <c r="H506" s="1" t="s">
        <v>45</v>
      </c>
      <c r="I506" s="1" t="s">
        <v>54</v>
      </c>
      <c r="J506" s="1" t="s">
        <v>234</v>
      </c>
      <c r="K506" s="1" t="s">
        <v>477</v>
      </c>
      <c r="L506" s="45">
        <v>2</v>
      </c>
    </row>
    <row r="507" spans="1:12" ht="39.950000000000003" customHeight="1" x14ac:dyDescent="0.25">
      <c r="A507" s="48" t="s">
        <v>439</v>
      </c>
      <c r="B507" s="46">
        <v>1</v>
      </c>
      <c r="C507" s="49" t="s">
        <v>207</v>
      </c>
      <c r="D507" s="44">
        <v>68996543</v>
      </c>
      <c r="E507" s="1" t="s">
        <v>275</v>
      </c>
      <c r="F507" s="11">
        <v>3815438</v>
      </c>
      <c r="G507" s="47">
        <v>1</v>
      </c>
      <c r="H507" s="1" t="s">
        <v>52</v>
      </c>
      <c r="I507" s="1" t="s">
        <v>53</v>
      </c>
      <c r="J507" s="1" t="s">
        <v>234</v>
      </c>
      <c r="K507" s="1" t="s">
        <v>477</v>
      </c>
      <c r="L507" s="45">
        <v>2</v>
      </c>
    </row>
    <row r="508" spans="1:12" ht="39.950000000000003" customHeight="1" x14ac:dyDescent="0.25">
      <c r="A508" s="48" t="s">
        <v>439</v>
      </c>
      <c r="B508" s="46">
        <v>0</v>
      </c>
      <c r="C508" s="49" t="s">
        <v>208</v>
      </c>
      <c r="D508" s="44">
        <v>24312355</v>
      </c>
      <c r="E508" s="1" t="s">
        <v>275</v>
      </c>
      <c r="F508" s="11">
        <v>4706981</v>
      </c>
      <c r="G508" s="47">
        <v>1</v>
      </c>
      <c r="H508" s="1" t="s">
        <v>10</v>
      </c>
      <c r="I508" s="1" t="s">
        <v>16</v>
      </c>
      <c r="J508" s="1" t="s">
        <v>235</v>
      </c>
      <c r="K508" s="1" t="s">
        <v>477</v>
      </c>
      <c r="L508" s="45">
        <v>2</v>
      </c>
    </row>
    <row r="509" spans="1:12" ht="39.950000000000003" customHeight="1" x14ac:dyDescent="0.25">
      <c r="A509" s="48" t="s">
        <v>439</v>
      </c>
      <c r="B509" s="46">
        <v>1</v>
      </c>
      <c r="C509" s="49" t="s">
        <v>208</v>
      </c>
      <c r="D509" s="44">
        <v>24312355</v>
      </c>
      <c r="E509" s="1" t="s">
        <v>275</v>
      </c>
      <c r="F509" s="11">
        <v>1059158</v>
      </c>
      <c r="G509" s="47">
        <v>1</v>
      </c>
      <c r="H509" s="1" t="s">
        <v>9</v>
      </c>
      <c r="I509" s="1" t="s">
        <v>76</v>
      </c>
      <c r="J509" s="1" t="s">
        <v>235</v>
      </c>
      <c r="K509" s="1" t="s">
        <v>477</v>
      </c>
      <c r="L509" s="45">
        <v>11</v>
      </c>
    </row>
    <row r="510" spans="1:12" ht="39.950000000000003" customHeight="1" x14ac:dyDescent="0.25">
      <c r="A510" s="48" t="s">
        <v>439</v>
      </c>
      <c r="B510" s="46">
        <v>1</v>
      </c>
      <c r="C510" s="49" t="s">
        <v>209</v>
      </c>
      <c r="D510" s="44">
        <v>71209310</v>
      </c>
      <c r="E510" s="1" t="s">
        <v>279</v>
      </c>
      <c r="F510" s="11">
        <v>7617221</v>
      </c>
      <c r="G510" s="47">
        <v>1</v>
      </c>
      <c r="H510" s="1" t="s">
        <v>13</v>
      </c>
      <c r="I510" s="1" t="s">
        <v>6</v>
      </c>
      <c r="J510" s="1" t="s">
        <v>230</v>
      </c>
      <c r="K510" s="1" t="s">
        <v>474</v>
      </c>
      <c r="L510" s="7">
        <v>30</v>
      </c>
    </row>
    <row r="511" spans="1:12" ht="39.950000000000003" customHeight="1" x14ac:dyDescent="0.25">
      <c r="A511" s="48" t="s">
        <v>439</v>
      </c>
      <c r="B511" s="46">
        <v>0</v>
      </c>
      <c r="C511" s="49" t="s">
        <v>209</v>
      </c>
      <c r="D511" s="44">
        <v>71209310</v>
      </c>
      <c r="E511" s="1" t="s">
        <v>279</v>
      </c>
      <c r="F511" s="11">
        <v>7917169</v>
      </c>
      <c r="G511" s="47">
        <v>1</v>
      </c>
      <c r="H511" s="1" t="s">
        <v>30</v>
      </c>
      <c r="I511" s="1" t="s">
        <v>32</v>
      </c>
      <c r="J511" s="1" t="s">
        <v>230</v>
      </c>
      <c r="K511" s="1" t="s">
        <v>474</v>
      </c>
      <c r="L511" s="7">
        <v>12</v>
      </c>
    </row>
    <row r="512" spans="1:12" ht="39.950000000000003" customHeight="1" x14ac:dyDescent="0.25">
      <c r="A512" s="48" t="s">
        <v>439</v>
      </c>
      <c r="B512" s="46">
        <v>0</v>
      </c>
      <c r="C512" s="49" t="s">
        <v>249</v>
      </c>
      <c r="D512" s="44">
        <v>27903508</v>
      </c>
      <c r="E512" s="1" t="s">
        <v>275</v>
      </c>
      <c r="F512" s="11">
        <v>7671518</v>
      </c>
      <c r="G512" s="47">
        <v>1</v>
      </c>
      <c r="H512" s="1" t="s">
        <v>31</v>
      </c>
      <c r="I512" s="1" t="s">
        <v>32</v>
      </c>
      <c r="J512" s="1" t="s">
        <v>265</v>
      </c>
      <c r="K512" s="1" t="s">
        <v>477</v>
      </c>
      <c r="L512" s="45">
        <v>10</v>
      </c>
    </row>
    <row r="513" spans="1:12" ht="39.950000000000003" customHeight="1" x14ac:dyDescent="0.25">
      <c r="A513" s="48" t="s">
        <v>439</v>
      </c>
      <c r="B513" s="46">
        <v>1</v>
      </c>
      <c r="C513" s="49" t="s">
        <v>249</v>
      </c>
      <c r="D513" s="44">
        <v>27903508</v>
      </c>
      <c r="E513" s="1" t="s">
        <v>275</v>
      </c>
      <c r="F513" s="52">
        <v>6255172</v>
      </c>
      <c r="G513" s="47">
        <v>1</v>
      </c>
      <c r="H513" s="1" t="s">
        <v>3</v>
      </c>
      <c r="I513" s="1" t="s">
        <v>32</v>
      </c>
      <c r="J513" s="1" t="s">
        <v>235</v>
      </c>
      <c r="K513" s="1" t="s">
        <v>475</v>
      </c>
      <c r="L513" s="79">
        <v>1520</v>
      </c>
    </row>
    <row r="514" spans="1:12" ht="39.950000000000003" customHeight="1" x14ac:dyDescent="0.25">
      <c r="A514" s="48" t="s">
        <v>439</v>
      </c>
      <c r="B514" s="46">
        <v>1</v>
      </c>
      <c r="C514" s="49" t="s">
        <v>249</v>
      </c>
      <c r="D514" s="44">
        <v>27903508</v>
      </c>
      <c r="E514" s="1" t="s">
        <v>275</v>
      </c>
      <c r="F514" s="11">
        <v>6318138</v>
      </c>
      <c r="G514" s="47">
        <v>1</v>
      </c>
      <c r="H514" s="1" t="s">
        <v>5</v>
      </c>
      <c r="I514" s="1" t="s">
        <v>32</v>
      </c>
      <c r="J514" s="1" t="s">
        <v>265</v>
      </c>
      <c r="K514" s="1" t="s">
        <v>477</v>
      </c>
      <c r="L514" s="45">
        <v>13.5</v>
      </c>
    </row>
    <row r="515" spans="1:12" ht="39.950000000000003" customHeight="1" x14ac:dyDescent="0.25">
      <c r="A515" s="48" t="s">
        <v>439</v>
      </c>
      <c r="B515" s="46">
        <v>1</v>
      </c>
      <c r="C515" s="49" t="s">
        <v>210</v>
      </c>
      <c r="D515" s="44">
        <v>24297933</v>
      </c>
      <c r="E515" s="73" t="s">
        <v>276</v>
      </c>
      <c r="F515" s="11">
        <v>7299257</v>
      </c>
      <c r="G515" s="47">
        <v>1</v>
      </c>
      <c r="H515" s="1" t="s">
        <v>11</v>
      </c>
      <c r="I515" s="1" t="s">
        <v>16</v>
      </c>
      <c r="J515" s="1" t="s">
        <v>228</v>
      </c>
      <c r="K515" s="1" t="s">
        <v>474</v>
      </c>
      <c r="L515" s="7">
        <v>12</v>
      </c>
    </row>
    <row r="516" spans="1:12" ht="39.950000000000003" customHeight="1" x14ac:dyDescent="0.25">
      <c r="A516" s="48" t="s">
        <v>439</v>
      </c>
      <c r="B516" s="46">
        <v>0</v>
      </c>
      <c r="C516" s="49" t="s">
        <v>313</v>
      </c>
      <c r="D516" s="44">
        <v>70845387</v>
      </c>
      <c r="E516" s="1" t="s">
        <v>275</v>
      </c>
      <c r="F516" s="11">
        <v>6586559</v>
      </c>
      <c r="G516" s="47">
        <v>1</v>
      </c>
      <c r="H516" s="1" t="s">
        <v>52</v>
      </c>
      <c r="I516" s="1" t="s">
        <v>37</v>
      </c>
      <c r="J516" s="1" t="s">
        <v>266</v>
      </c>
      <c r="K516" s="1" t="s">
        <v>477</v>
      </c>
      <c r="L516" s="45">
        <v>5.5</v>
      </c>
    </row>
    <row r="517" spans="1:12" ht="39.950000000000003" customHeight="1" x14ac:dyDescent="0.25">
      <c r="A517" s="48" t="s">
        <v>439</v>
      </c>
      <c r="B517" s="46">
        <v>0</v>
      </c>
      <c r="C517" s="51" t="s">
        <v>313</v>
      </c>
      <c r="D517" s="44">
        <v>70845387</v>
      </c>
      <c r="E517" s="1" t="s">
        <v>275</v>
      </c>
      <c r="F517" s="11">
        <v>8263485</v>
      </c>
      <c r="G517" s="47">
        <v>1</v>
      </c>
      <c r="H517" s="1" t="s">
        <v>141</v>
      </c>
      <c r="I517" s="1" t="s">
        <v>37</v>
      </c>
      <c r="J517" s="1" t="s">
        <v>233</v>
      </c>
      <c r="K517" s="1" t="s">
        <v>477</v>
      </c>
      <c r="L517" s="45">
        <v>4</v>
      </c>
    </row>
    <row r="518" spans="1:12" ht="39.950000000000003" customHeight="1" x14ac:dyDescent="0.25">
      <c r="A518" s="48" t="s">
        <v>439</v>
      </c>
      <c r="B518" s="46">
        <v>1</v>
      </c>
      <c r="C518" s="49" t="s">
        <v>313</v>
      </c>
      <c r="D518" s="44">
        <v>70845387</v>
      </c>
      <c r="E518" s="1" t="s">
        <v>275</v>
      </c>
      <c r="F518" s="11">
        <v>8363578</v>
      </c>
      <c r="G518" s="47">
        <v>1</v>
      </c>
      <c r="H518" s="1" t="s">
        <v>49</v>
      </c>
      <c r="I518" s="1" t="s">
        <v>50</v>
      </c>
      <c r="J518" s="1" t="s">
        <v>234</v>
      </c>
      <c r="K518" s="1" t="s">
        <v>477</v>
      </c>
      <c r="L518" s="45">
        <v>5.15</v>
      </c>
    </row>
    <row r="519" spans="1:12" ht="39.950000000000003" customHeight="1" x14ac:dyDescent="0.25">
      <c r="A519" s="48" t="s">
        <v>439</v>
      </c>
      <c r="B519" s="46">
        <v>0</v>
      </c>
      <c r="C519" s="49" t="s">
        <v>313</v>
      </c>
      <c r="D519" s="44">
        <v>70845387</v>
      </c>
      <c r="E519" s="1" t="s">
        <v>275</v>
      </c>
      <c r="F519" s="11">
        <v>6381011</v>
      </c>
      <c r="G519" s="47">
        <v>1</v>
      </c>
      <c r="H519" s="1" t="s">
        <v>10</v>
      </c>
      <c r="I519" s="1" t="s">
        <v>50</v>
      </c>
      <c r="J519" s="1" t="s">
        <v>234</v>
      </c>
      <c r="K519" s="1" t="s">
        <v>477</v>
      </c>
      <c r="L519" s="45">
        <v>4</v>
      </c>
    </row>
    <row r="520" spans="1:12" ht="39.950000000000003" customHeight="1" x14ac:dyDescent="0.25">
      <c r="A520" s="48" t="s">
        <v>439</v>
      </c>
      <c r="B520" s="46">
        <v>1</v>
      </c>
      <c r="C520" s="1" t="s">
        <v>371</v>
      </c>
      <c r="D520" s="44" t="s">
        <v>382</v>
      </c>
      <c r="E520" s="1" t="s">
        <v>276</v>
      </c>
      <c r="F520" s="50">
        <v>5184385</v>
      </c>
      <c r="G520" s="47">
        <v>1</v>
      </c>
      <c r="H520" s="1" t="s">
        <v>11</v>
      </c>
      <c r="I520" s="1" t="s">
        <v>16</v>
      </c>
      <c r="J520" s="1" t="s">
        <v>231</v>
      </c>
      <c r="K520" s="1" t="s">
        <v>474</v>
      </c>
      <c r="L520" s="7">
        <v>24</v>
      </c>
    </row>
    <row r="521" spans="1:12" ht="39.950000000000003" customHeight="1" x14ac:dyDescent="0.25">
      <c r="A521" s="48" t="s">
        <v>439</v>
      </c>
      <c r="B521" s="46">
        <v>0</v>
      </c>
      <c r="C521" s="1" t="s">
        <v>371</v>
      </c>
      <c r="D521" s="44" t="s">
        <v>382</v>
      </c>
      <c r="E521" s="1" t="s">
        <v>276</v>
      </c>
      <c r="F521" s="50">
        <v>3091142</v>
      </c>
      <c r="G521" s="47">
        <v>1</v>
      </c>
      <c r="H521" s="1" t="s">
        <v>17</v>
      </c>
      <c r="I521" s="1" t="s">
        <v>16</v>
      </c>
      <c r="J521" s="1" t="s">
        <v>231</v>
      </c>
      <c r="K521" s="1" t="s">
        <v>474</v>
      </c>
      <c r="L521" s="7">
        <v>10</v>
      </c>
    </row>
    <row r="522" spans="1:12" ht="39.950000000000003" customHeight="1" x14ac:dyDescent="0.25">
      <c r="A522" s="48" t="s">
        <v>439</v>
      </c>
      <c r="B522" s="46">
        <v>1</v>
      </c>
      <c r="C522" s="1" t="s">
        <v>373</v>
      </c>
      <c r="D522" s="44" t="s">
        <v>378</v>
      </c>
      <c r="E522" s="1" t="s">
        <v>276</v>
      </c>
      <c r="F522" s="50">
        <v>8860217</v>
      </c>
      <c r="G522" s="47">
        <v>1</v>
      </c>
      <c r="H522" s="1" t="s">
        <v>19</v>
      </c>
      <c r="I522" s="1" t="s">
        <v>16</v>
      </c>
      <c r="J522" s="1" t="s">
        <v>231</v>
      </c>
      <c r="K522" s="1" t="s">
        <v>474</v>
      </c>
      <c r="L522" s="7">
        <v>15</v>
      </c>
    </row>
    <row r="523" spans="1:12" ht="39.950000000000003" customHeight="1" x14ac:dyDescent="0.25">
      <c r="A523" s="48" t="s">
        <v>439</v>
      </c>
      <c r="B523" s="46">
        <v>1</v>
      </c>
      <c r="C523" s="49" t="s">
        <v>211</v>
      </c>
      <c r="D523" s="44">
        <v>24220868</v>
      </c>
      <c r="E523" s="1" t="s">
        <v>276</v>
      </c>
      <c r="F523" s="11">
        <v>3209491</v>
      </c>
      <c r="G523" s="47">
        <v>1</v>
      </c>
      <c r="H523" s="1" t="s">
        <v>19</v>
      </c>
      <c r="I523" s="1" t="s">
        <v>16</v>
      </c>
      <c r="J523" s="1" t="s">
        <v>230</v>
      </c>
      <c r="K523" s="1" t="s">
        <v>474</v>
      </c>
      <c r="L523" s="7">
        <v>18</v>
      </c>
    </row>
    <row r="524" spans="1:12" ht="39.950000000000003" customHeight="1" x14ac:dyDescent="0.25">
      <c r="A524" s="48" t="s">
        <v>439</v>
      </c>
      <c r="B524" s="46">
        <v>0</v>
      </c>
      <c r="C524" s="49" t="s">
        <v>211</v>
      </c>
      <c r="D524" s="44">
        <v>24220868</v>
      </c>
      <c r="E524" s="1" t="s">
        <v>276</v>
      </c>
      <c r="F524" s="11">
        <v>4233074</v>
      </c>
      <c r="G524" s="47">
        <v>1</v>
      </c>
      <c r="H524" s="1" t="s">
        <v>11</v>
      </c>
      <c r="I524" s="1" t="s">
        <v>16</v>
      </c>
      <c r="J524" s="1" t="s">
        <v>230</v>
      </c>
      <c r="K524" s="1" t="s">
        <v>474</v>
      </c>
      <c r="L524" s="7">
        <v>42</v>
      </c>
    </row>
    <row r="525" spans="1:12" ht="39.950000000000003" customHeight="1" x14ac:dyDescent="0.25">
      <c r="A525" s="48" t="s">
        <v>439</v>
      </c>
      <c r="B525" s="46">
        <v>0</v>
      </c>
      <c r="C525" s="49" t="s">
        <v>211</v>
      </c>
      <c r="D525" s="44">
        <v>24220868</v>
      </c>
      <c r="E525" s="1" t="s">
        <v>276</v>
      </c>
      <c r="F525" s="11">
        <v>7376225</v>
      </c>
      <c r="G525" s="47">
        <v>1</v>
      </c>
      <c r="H525" s="1" t="s">
        <v>15</v>
      </c>
      <c r="I525" s="1" t="s">
        <v>16</v>
      </c>
      <c r="J525" s="1" t="s">
        <v>230</v>
      </c>
      <c r="K525" s="1" t="s">
        <v>477</v>
      </c>
      <c r="L525" s="45">
        <v>0.9</v>
      </c>
    </row>
    <row r="526" spans="1:12" ht="39.950000000000003" customHeight="1" x14ac:dyDescent="0.25">
      <c r="A526" s="48" t="s">
        <v>439</v>
      </c>
      <c r="B526" s="46">
        <v>1</v>
      </c>
      <c r="C526" s="49" t="s">
        <v>212</v>
      </c>
      <c r="D526" s="44" t="s">
        <v>379</v>
      </c>
      <c r="E526" s="1" t="s">
        <v>275</v>
      </c>
      <c r="F526" s="11">
        <v>3745494</v>
      </c>
      <c r="G526" s="47">
        <v>1</v>
      </c>
      <c r="H526" s="1" t="s">
        <v>35</v>
      </c>
      <c r="I526" s="1" t="s">
        <v>12</v>
      </c>
      <c r="J526" s="1" t="s">
        <v>241</v>
      </c>
      <c r="K526" s="1" t="s">
        <v>474</v>
      </c>
      <c r="L526" s="7">
        <v>2</v>
      </c>
    </row>
    <row r="527" spans="1:12" ht="39.950000000000003" customHeight="1" x14ac:dyDescent="0.25">
      <c r="A527" s="48" t="s">
        <v>439</v>
      </c>
      <c r="B527" s="46">
        <v>1</v>
      </c>
      <c r="C527" s="49" t="s">
        <v>213</v>
      </c>
      <c r="D527" s="44">
        <v>71294325</v>
      </c>
      <c r="E527" s="1" t="s">
        <v>278</v>
      </c>
      <c r="F527" s="11">
        <v>2816595</v>
      </c>
      <c r="G527" s="47">
        <v>1</v>
      </c>
      <c r="H527" s="1" t="s">
        <v>15</v>
      </c>
      <c r="I527" s="1" t="s">
        <v>16</v>
      </c>
      <c r="J527" s="1" t="s">
        <v>230</v>
      </c>
      <c r="K527" s="1" t="s">
        <v>477</v>
      </c>
      <c r="L527" s="45">
        <v>9.5</v>
      </c>
    </row>
    <row r="528" spans="1:12" ht="39.950000000000003" customHeight="1" x14ac:dyDescent="0.25">
      <c r="A528" s="48" t="s">
        <v>439</v>
      </c>
      <c r="B528" s="46">
        <v>1</v>
      </c>
      <c r="C528" s="1" t="s">
        <v>484</v>
      </c>
      <c r="D528" s="44" t="s">
        <v>485</v>
      </c>
      <c r="E528" s="1" t="s">
        <v>275</v>
      </c>
      <c r="F528" s="11">
        <v>3321441</v>
      </c>
      <c r="G528" s="47">
        <v>1</v>
      </c>
      <c r="H528" s="1" t="s">
        <v>9</v>
      </c>
      <c r="I528" s="1" t="s">
        <v>76</v>
      </c>
      <c r="J528" s="1" t="s">
        <v>237</v>
      </c>
      <c r="K528" s="1" t="s">
        <v>477</v>
      </c>
      <c r="L528" s="45">
        <v>1.75</v>
      </c>
    </row>
    <row r="529" spans="1:12" ht="39.950000000000003" customHeight="1" x14ac:dyDescent="0.25">
      <c r="A529" s="48" t="s">
        <v>439</v>
      </c>
      <c r="B529" s="74">
        <v>1</v>
      </c>
      <c r="C529" s="1" t="s">
        <v>486</v>
      </c>
      <c r="D529" s="75">
        <v>25630539</v>
      </c>
      <c r="E529" s="1" t="s">
        <v>275</v>
      </c>
      <c r="F529" s="85">
        <v>4488583</v>
      </c>
      <c r="G529" s="47">
        <v>1</v>
      </c>
      <c r="H529" s="1" t="s">
        <v>45</v>
      </c>
      <c r="I529" s="1" t="s">
        <v>23</v>
      </c>
      <c r="J529" s="1" t="s">
        <v>228</v>
      </c>
      <c r="K529" s="1" t="s">
        <v>477</v>
      </c>
      <c r="L529" s="45">
        <v>1.5</v>
      </c>
    </row>
    <row r="530" spans="1:12" ht="39.950000000000003" customHeight="1" x14ac:dyDescent="0.25">
      <c r="A530" s="48" t="s">
        <v>439</v>
      </c>
      <c r="B530" s="74">
        <v>0</v>
      </c>
      <c r="C530" s="1" t="s">
        <v>486</v>
      </c>
      <c r="D530" s="75">
        <v>25630539</v>
      </c>
      <c r="E530" s="1" t="s">
        <v>275</v>
      </c>
      <c r="F530" s="85">
        <v>3955442</v>
      </c>
      <c r="G530" s="47">
        <v>1</v>
      </c>
      <c r="H530" s="1" t="s">
        <v>5</v>
      </c>
      <c r="I530" s="1" t="s">
        <v>57</v>
      </c>
      <c r="J530" s="1" t="s">
        <v>228</v>
      </c>
      <c r="K530" s="1" t="s">
        <v>477</v>
      </c>
      <c r="L530" s="45">
        <v>1</v>
      </c>
    </row>
    <row r="531" spans="1:12" ht="39.950000000000003" customHeight="1" x14ac:dyDescent="0.25">
      <c r="A531" s="48" t="s">
        <v>439</v>
      </c>
      <c r="B531" s="46">
        <v>1</v>
      </c>
      <c r="C531" s="49" t="s">
        <v>314</v>
      </c>
      <c r="D531" s="44">
        <v>48707783</v>
      </c>
      <c r="E531" s="1" t="s">
        <v>275</v>
      </c>
      <c r="F531" s="11">
        <v>7255535</v>
      </c>
      <c r="G531" s="47">
        <v>1</v>
      </c>
      <c r="H531" s="1" t="s">
        <v>15</v>
      </c>
      <c r="I531" s="1" t="s">
        <v>27</v>
      </c>
      <c r="J531" s="1" t="s">
        <v>232</v>
      </c>
      <c r="K531" s="1" t="s">
        <v>477</v>
      </c>
      <c r="L531" s="45">
        <v>7.1</v>
      </c>
    </row>
    <row r="532" spans="1:12" ht="39.950000000000003" customHeight="1" x14ac:dyDescent="0.25">
      <c r="A532" s="48" t="s">
        <v>439</v>
      </c>
      <c r="B532" s="46">
        <v>0</v>
      </c>
      <c r="C532" s="51" t="s">
        <v>214</v>
      </c>
      <c r="D532" s="44">
        <v>22689443</v>
      </c>
      <c r="E532" s="1" t="s">
        <v>275</v>
      </c>
      <c r="F532" s="11">
        <v>5981133</v>
      </c>
      <c r="G532" s="47">
        <v>1</v>
      </c>
      <c r="H532" s="1" t="s">
        <v>9</v>
      </c>
      <c r="I532" s="1" t="s">
        <v>16</v>
      </c>
      <c r="J532" s="1" t="s">
        <v>231</v>
      </c>
      <c r="K532" s="1" t="s">
        <v>477</v>
      </c>
      <c r="L532" s="45">
        <v>2.25</v>
      </c>
    </row>
    <row r="533" spans="1:12" ht="39.950000000000003" customHeight="1" x14ac:dyDescent="0.25">
      <c r="A533" s="48" t="s">
        <v>439</v>
      </c>
      <c r="B533" s="46">
        <v>1</v>
      </c>
      <c r="C533" s="49" t="s">
        <v>214</v>
      </c>
      <c r="D533" s="44">
        <v>22689443</v>
      </c>
      <c r="E533" s="1" t="s">
        <v>275</v>
      </c>
      <c r="F533" s="11">
        <v>1719134</v>
      </c>
      <c r="G533" s="47">
        <v>1</v>
      </c>
      <c r="H533" s="1" t="s">
        <v>3</v>
      </c>
      <c r="I533" s="1" t="s">
        <v>16</v>
      </c>
      <c r="J533" s="1" t="s">
        <v>231</v>
      </c>
      <c r="K533" s="1" t="s">
        <v>475</v>
      </c>
      <c r="L533" s="79">
        <v>16600</v>
      </c>
    </row>
    <row r="534" spans="1:12" ht="39.950000000000003" customHeight="1" x14ac:dyDescent="0.25">
      <c r="A534" s="48" t="s">
        <v>439</v>
      </c>
      <c r="B534" s="46">
        <v>0</v>
      </c>
      <c r="C534" s="49" t="s">
        <v>215</v>
      </c>
      <c r="D534" s="44">
        <v>29043913</v>
      </c>
      <c r="E534" s="1" t="s">
        <v>275</v>
      </c>
      <c r="F534" s="11">
        <v>5245237</v>
      </c>
      <c r="G534" s="47">
        <v>1</v>
      </c>
      <c r="H534" s="1" t="s">
        <v>15</v>
      </c>
      <c r="I534" s="1" t="s">
        <v>16</v>
      </c>
      <c r="J534" s="1" t="s">
        <v>233</v>
      </c>
      <c r="K534" s="1" t="s">
        <v>477</v>
      </c>
      <c r="L534" s="45">
        <v>11.58</v>
      </c>
    </row>
    <row r="535" spans="1:12" ht="39.950000000000003" customHeight="1" x14ac:dyDescent="0.25">
      <c r="A535" s="48" t="s">
        <v>439</v>
      </c>
      <c r="B535" s="46">
        <v>1</v>
      </c>
      <c r="C535" s="49" t="s">
        <v>215</v>
      </c>
      <c r="D535" s="44">
        <v>29043913</v>
      </c>
      <c r="E535" s="1" t="s">
        <v>275</v>
      </c>
      <c r="F535" s="11">
        <v>2995706</v>
      </c>
      <c r="G535" s="47">
        <v>1</v>
      </c>
      <c r="H535" s="1" t="s">
        <v>10</v>
      </c>
      <c r="I535" s="1" t="s">
        <v>16</v>
      </c>
      <c r="J535" s="1" t="s">
        <v>233</v>
      </c>
      <c r="K535" s="1" t="s">
        <v>477</v>
      </c>
      <c r="L535" s="45">
        <v>0.75</v>
      </c>
    </row>
    <row r="536" spans="1:12" ht="39.950000000000003" customHeight="1" x14ac:dyDescent="0.25">
      <c r="A536" s="48" t="s">
        <v>439</v>
      </c>
      <c r="B536" s="46">
        <v>0</v>
      </c>
      <c r="C536" s="49" t="s">
        <v>215</v>
      </c>
      <c r="D536" s="44">
        <v>29043913</v>
      </c>
      <c r="E536" s="1" t="s">
        <v>275</v>
      </c>
      <c r="F536" s="11">
        <v>5168732</v>
      </c>
      <c r="G536" s="47">
        <v>1</v>
      </c>
      <c r="H536" s="1" t="s">
        <v>9</v>
      </c>
      <c r="I536" s="1" t="s">
        <v>16</v>
      </c>
      <c r="J536" s="1" t="s">
        <v>233</v>
      </c>
      <c r="K536" s="1" t="s">
        <v>477</v>
      </c>
      <c r="L536" s="45">
        <v>1.25</v>
      </c>
    </row>
    <row r="537" spans="1:12" ht="39.950000000000003" customHeight="1" x14ac:dyDescent="0.25">
      <c r="A537" s="48" t="s">
        <v>439</v>
      </c>
      <c r="B537" s="46">
        <v>0</v>
      </c>
      <c r="C537" s="49" t="s">
        <v>215</v>
      </c>
      <c r="D537" s="44">
        <v>29043913</v>
      </c>
      <c r="E537" s="1" t="s">
        <v>275</v>
      </c>
      <c r="F537" s="11">
        <v>7263873</v>
      </c>
      <c r="G537" s="47">
        <v>1</v>
      </c>
      <c r="H537" s="1" t="s">
        <v>3</v>
      </c>
      <c r="I537" s="1" t="s">
        <v>6</v>
      </c>
      <c r="J537" s="1" t="s">
        <v>233</v>
      </c>
      <c r="K537" s="1" t="s">
        <v>475</v>
      </c>
      <c r="L537" s="78">
        <v>8700</v>
      </c>
    </row>
    <row r="538" spans="1:12" ht="39.950000000000003" customHeight="1" x14ac:dyDescent="0.25">
      <c r="A538" s="48" t="s">
        <v>439</v>
      </c>
      <c r="B538" s="46">
        <v>1</v>
      </c>
      <c r="C538" s="49" t="s">
        <v>216</v>
      </c>
      <c r="D538" s="44">
        <v>70107491</v>
      </c>
      <c r="E538" s="1" t="s">
        <v>275</v>
      </c>
      <c r="F538" s="11">
        <v>6712514</v>
      </c>
      <c r="G538" s="47">
        <v>1</v>
      </c>
      <c r="H538" s="1" t="s">
        <v>35</v>
      </c>
      <c r="I538" s="1" t="s">
        <v>32</v>
      </c>
      <c r="J538" s="1" t="s">
        <v>236</v>
      </c>
      <c r="K538" s="1" t="s">
        <v>474</v>
      </c>
      <c r="L538" s="7">
        <v>11</v>
      </c>
    </row>
    <row r="539" spans="1:12" ht="39.950000000000003" customHeight="1" x14ac:dyDescent="0.25">
      <c r="A539" s="48" t="s">
        <v>439</v>
      </c>
      <c r="B539" s="46">
        <v>1</v>
      </c>
      <c r="C539" s="1" t="s">
        <v>364</v>
      </c>
      <c r="D539" s="44">
        <v>67363610</v>
      </c>
      <c r="E539" s="1" t="s">
        <v>275</v>
      </c>
      <c r="F539" s="11">
        <v>2812601</v>
      </c>
      <c r="G539" s="47">
        <v>1</v>
      </c>
      <c r="H539" s="1" t="s">
        <v>62</v>
      </c>
      <c r="I539" s="1" t="s">
        <v>23</v>
      </c>
      <c r="J539" s="1" t="s">
        <v>241</v>
      </c>
      <c r="K539" s="1" t="s">
        <v>477</v>
      </c>
      <c r="L539" s="45">
        <v>3</v>
      </c>
    </row>
    <row r="540" spans="1:12" ht="39.950000000000003" customHeight="1" x14ac:dyDescent="0.25">
      <c r="A540" s="48" t="s">
        <v>439</v>
      </c>
      <c r="B540" s="46">
        <v>1</v>
      </c>
      <c r="C540" s="49" t="s">
        <v>324</v>
      </c>
      <c r="D540" s="44">
        <v>69766720</v>
      </c>
      <c r="E540" s="1" t="s">
        <v>275</v>
      </c>
      <c r="F540" s="11">
        <v>1291461</v>
      </c>
      <c r="G540" s="47">
        <v>1</v>
      </c>
      <c r="H540" s="1" t="s">
        <v>7</v>
      </c>
      <c r="I540" s="1" t="s">
        <v>6</v>
      </c>
      <c r="J540" s="1" t="s">
        <v>230</v>
      </c>
      <c r="K540" s="1" t="s">
        <v>477</v>
      </c>
      <c r="L540" s="45">
        <v>2</v>
      </c>
    </row>
    <row r="541" spans="1:12" ht="39.950000000000003" customHeight="1" x14ac:dyDescent="0.25">
      <c r="A541" s="48" t="s">
        <v>439</v>
      </c>
      <c r="B541" s="46">
        <v>1</v>
      </c>
      <c r="C541" s="49" t="s">
        <v>217</v>
      </c>
      <c r="D541" s="44">
        <v>28969839</v>
      </c>
      <c r="E541" s="1" t="s">
        <v>275</v>
      </c>
      <c r="F541" s="11">
        <v>8227522</v>
      </c>
      <c r="G541" s="47">
        <v>1</v>
      </c>
      <c r="H541" s="1" t="s">
        <v>5</v>
      </c>
      <c r="I541" s="1" t="s">
        <v>32</v>
      </c>
      <c r="J541" s="1" t="s">
        <v>232</v>
      </c>
      <c r="K541" s="1" t="s">
        <v>477</v>
      </c>
      <c r="L541" s="45">
        <v>5.9</v>
      </c>
    </row>
    <row r="542" spans="1:12" ht="39.950000000000003" customHeight="1" x14ac:dyDescent="0.25">
      <c r="A542" s="48" t="s">
        <v>439</v>
      </c>
      <c r="B542" s="46">
        <v>1</v>
      </c>
      <c r="C542" s="49" t="s">
        <v>342</v>
      </c>
      <c r="D542" s="44">
        <v>28453051</v>
      </c>
      <c r="E542" s="1" t="s">
        <v>275</v>
      </c>
      <c r="F542" s="11">
        <v>9892800</v>
      </c>
      <c r="G542" s="47">
        <v>1</v>
      </c>
      <c r="H542" s="1" t="s">
        <v>45</v>
      </c>
      <c r="I542" s="1" t="s">
        <v>23</v>
      </c>
      <c r="J542" s="1" t="s">
        <v>235</v>
      </c>
      <c r="K542" s="1" t="s">
        <v>477</v>
      </c>
      <c r="L542" s="45">
        <v>1.5</v>
      </c>
    </row>
    <row r="543" spans="1:12" ht="39.950000000000003" customHeight="1" x14ac:dyDescent="0.25">
      <c r="A543" s="48" t="s">
        <v>439</v>
      </c>
      <c r="B543" s="46">
        <v>0</v>
      </c>
      <c r="C543" s="51" t="s">
        <v>342</v>
      </c>
      <c r="D543" s="44">
        <v>28453051</v>
      </c>
      <c r="E543" s="1" t="s">
        <v>275</v>
      </c>
      <c r="F543" s="50">
        <v>5208229</v>
      </c>
      <c r="G543" s="47">
        <v>1</v>
      </c>
      <c r="H543" s="1" t="s">
        <v>49</v>
      </c>
      <c r="I543" s="1" t="s">
        <v>50</v>
      </c>
      <c r="J543" s="1" t="s">
        <v>235</v>
      </c>
      <c r="K543" s="1" t="s">
        <v>477</v>
      </c>
      <c r="L543" s="45">
        <v>2.2000000000000002</v>
      </c>
    </row>
    <row r="544" spans="1:12" ht="39.950000000000003" customHeight="1" x14ac:dyDescent="0.25">
      <c r="A544" s="48" t="s">
        <v>439</v>
      </c>
      <c r="B544" s="46">
        <v>0</v>
      </c>
      <c r="C544" s="49" t="s">
        <v>218</v>
      </c>
      <c r="D544" s="44">
        <v>26673622</v>
      </c>
      <c r="E544" s="1" t="s">
        <v>275</v>
      </c>
      <c r="F544" s="11">
        <v>5486683</v>
      </c>
      <c r="G544" s="47">
        <v>1</v>
      </c>
      <c r="H544" s="1" t="s">
        <v>7</v>
      </c>
      <c r="I544" s="1" t="s">
        <v>32</v>
      </c>
      <c r="J544" s="1" t="s">
        <v>228</v>
      </c>
      <c r="K544" s="1" t="s">
        <v>477</v>
      </c>
      <c r="L544" s="45">
        <v>6.3</v>
      </c>
    </row>
    <row r="545" spans="1:12" ht="39.950000000000003" customHeight="1" x14ac:dyDescent="0.25">
      <c r="A545" s="48" t="s">
        <v>439</v>
      </c>
      <c r="B545" s="46">
        <v>0</v>
      </c>
      <c r="C545" s="49" t="s">
        <v>218</v>
      </c>
      <c r="D545" s="44">
        <v>26673622</v>
      </c>
      <c r="E545" s="1" t="s">
        <v>275</v>
      </c>
      <c r="F545" s="11">
        <v>8630045</v>
      </c>
      <c r="G545" s="47">
        <v>1</v>
      </c>
      <c r="H545" s="1" t="s">
        <v>30</v>
      </c>
      <c r="I545" s="1" t="s">
        <v>6</v>
      </c>
      <c r="J545" s="1" t="s">
        <v>228</v>
      </c>
      <c r="K545" s="1" t="s">
        <v>474</v>
      </c>
      <c r="L545" s="7">
        <v>10</v>
      </c>
    </row>
    <row r="546" spans="1:12" ht="39.950000000000003" customHeight="1" x14ac:dyDescent="0.25">
      <c r="A546" s="48" t="s">
        <v>439</v>
      </c>
      <c r="B546" s="46">
        <v>1</v>
      </c>
      <c r="C546" s="49" t="s">
        <v>218</v>
      </c>
      <c r="D546" s="44">
        <v>26673622</v>
      </c>
      <c r="E546" s="1" t="s">
        <v>275</v>
      </c>
      <c r="F546" s="11">
        <v>2663586</v>
      </c>
      <c r="G546" s="47">
        <v>0</v>
      </c>
      <c r="H546" s="1" t="s">
        <v>17</v>
      </c>
      <c r="I546" s="1" t="s">
        <v>6</v>
      </c>
      <c r="J546" s="1" t="s">
        <v>228</v>
      </c>
      <c r="K546" s="1" t="s">
        <v>477</v>
      </c>
      <c r="L546" s="45">
        <v>5.45</v>
      </c>
    </row>
    <row r="547" spans="1:12" ht="39.950000000000003" customHeight="1" x14ac:dyDescent="0.25">
      <c r="A547" s="48" t="s">
        <v>439</v>
      </c>
      <c r="B547" s="46">
        <v>1</v>
      </c>
      <c r="C547" s="49" t="s">
        <v>218</v>
      </c>
      <c r="D547" s="44">
        <v>26673622</v>
      </c>
      <c r="E547" s="1" t="s">
        <v>275</v>
      </c>
      <c r="F547" s="11">
        <v>2663586</v>
      </c>
      <c r="G547" s="47">
        <v>1</v>
      </c>
      <c r="H547" s="1" t="s">
        <v>17</v>
      </c>
      <c r="I547" s="1" t="s">
        <v>6</v>
      </c>
      <c r="J547" s="1" t="s">
        <v>228</v>
      </c>
      <c r="K547" s="1" t="s">
        <v>474</v>
      </c>
      <c r="L547" s="7">
        <v>2</v>
      </c>
    </row>
    <row r="548" spans="1:12" ht="39.950000000000003" customHeight="1" x14ac:dyDescent="0.25">
      <c r="A548" s="48" t="s">
        <v>439</v>
      </c>
      <c r="B548" s="46">
        <v>0</v>
      </c>
      <c r="C548" s="49" t="s">
        <v>218</v>
      </c>
      <c r="D548" s="44">
        <v>26673622</v>
      </c>
      <c r="E548" s="1" t="s">
        <v>275</v>
      </c>
      <c r="F548" s="11">
        <v>6563563</v>
      </c>
      <c r="G548" s="47">
        <v>1</v>
      </c>
      <c r="H548" s="1" t="s">
        <v>46</v>
      </c>
      <c r="I548" s="1" t="s">
        <v>32</v>
      </c>
      <c r="J548" s="1" t="s">
        <v>228</v>
      </c>
      <c r="K548" s="1" t="s">
        <v>477</v>
      </c>
      <c r="L548" s="45">
        <v>2.9</v>
      </c>
    </row>
    <row r="549" spans="1:12" ht="39.950000000000003" customHeight="1" x14ac:dyDescent="0.25">
      <c r="A549" s="48" t="s">
        <v>439</v>
      </c>
      <c r="B549" s="46">
        <v>1</v>
      </c>
      <c r="C549" s="49" t="s">
        <v>219</v>
      </c>
      <c r="D549" s="44">
        <v>26480026</v>
      </c>
      <c r="E549" s="1" t="s">
        <v>275</v>
      </c>
      <c r="F549" s="11">
        <v>1084230</v>
      </c>
      <c r="G549" s="47">
        <v>1</v>
      </c>
      <c r="H549" s="1" t="s">
        <v>7</v>
      </c>
      <c r="I549" s="1" t="s">
        <v>16</v>
      </c>
      <c r="J549" s="1" t="s">
        <v>232</v>
      </c>
      <c r="K549" s="1" t="s">
        <v>477</v>
      </c>
      <c r="L549" s="45">
        <v>3.25</v>
      </c>
    </row>
    <row r="550" spans="1:12" ht="39.950000000000003" customHeight="1" x14ac:dyDescent="0.25">
      <c r="A550" s="48" t="s">
        <v>439</v>
      </c>
      <c r="B550" s="46">
        <v>0</v>
      </c>
      <c r="C550" s="49" t="s">
        <v>219</v>
      </c>
      <c r="D550" s="44">
        <v>26480026</v>
      </c>
      <c r="E550" s="1" t="s">
        <v>275</v>
      </c>
      <c r="F550" s="11">
        <v>1886629</v>
      </c>
      <c r="G550" s="47">
        <v>1</v>
      </c>
      <c r="H550" s="1" t="s">
        <v>15</v>
      </c>
      <c r="I550" s="1" t="s">
        <v>16</v>
      </c>
      <c r="J550" s="1" t="s">
        <v>232</v>
      </c>
      <c r="K550" s="1" t="s">
        <v>477</v>
      </c>
      <c r="L550" s="45">
        <v>31.8</v>
      </c>
    </row>
    <row r="551" spans="1:12" ht="39.950000000000003" customHeight="1" x14ac:dyDescent="0.25">
      <c r="A551" s="48" t="s">
        <v>439</v>
      </c>
      <c r="B551" s="46">
        <v>0</v>
      </c>
      <c r="C551" s="49" t="s">
        <v>315</v>
      </c>
      <c r="D551" s="44">
        <v>46416463</v>
      </c>
      <c r="E551" s="1" t="s">
        <v>275</v>
      </c>
      <c r="F551" s="11">
        <v>5600784</v>
      </c>
      <c r="G551" s="47">
        <v>1</v>
      </c>
      <c r="H551" s="1" t="s">
        <v>10</v>
      </c>
      <c r="I551" s="1" t="s">
        <v>23</v>
      </c>
      <c r="J551" s="1" t="s">
        <v>232</v>
      </c>
      <c r="K551" s="1" t="s">
        <v>477</v>
      </c>
      <c r="L551" s="45">
        <v>3</v>
      </c>
    </row>
    <row r="552" spans="1:12" ht="39.950000000000003" customHeight="1" x14ac:dyDescent="0.25">
      <c r="A552" s="48" t="s">
        <v>439</v>
      </c>
      <c r="B552" s="46">
        <v>1</v>
      </c>
      <c r="C552" s="49" t="s">
        <v>315</v>
      </c>
      <c r="D552" s="44">
        <v>46416463</v>
      </c>
      <c r="E552" s="1" t="s">
        <v>275</v>
      </c>
      <c r="F552" s="11">
        <v>1584376</v>
      </c>
      <c r="G552" s="47">
        <v>1</v>
      </c>
      <c r="H552" s="1" t="s">
        <v>62</v>
      </c>
      <c r="I552" s="1" t="s">
        <v>23</v>
      </c>
      <c r="J552" s="1" t="s">
        <v>232</v>
      </c>
      <c r="K552" s="1" t="s">
        <v>477</v>
      </c>
      <c r="L552" s="45">
        <v>1.83</v>
      </c>
    </row>
    <row r="553" spans="1:12" ht="39.950000000000003" customHeight="1" x14ac:dyDescent="0.25">
      <c r="A553" s="48" t="s">
        <v>439</v>
      </c>
      <c r="B553" s="46">
        <v>0</v>
      </c>
      <c r="C553" s="49" t="s">
        <v>315</v>
      </c>
      <c r="D553" s="44">
        <v>46416463</v>
      </c>
      <c r="E553" s="1" t="s">
        <v>275</v>
      </c>
      <c r="F553" s="11">
        <v>2667652</v>
      </c>
      <c r="G553" s="47">
        <v>1</v>
      </c>
      <c r="H553" s="1" t="s">
        <v>45</v>
      </c>
      <c r="I553" s="1" t="s">
        <v>23</v>
      </c>
      <c r="J553" s="1" t="s">
        <v>232</v>
      </c>
      <c r="K553" s="1" t="s">
        <v>477</v>
      </c>
      <c r="L553" s="45">
        <v>2.86</v>
      </c>
    </row>
    <row r="554" spans="1:12" ht="39.950000000000003" customHeight="1" x14ac:dyDescent="0.25">
      <c r="A554" s="48" t="s">
        <v>439</v>
      </c>
      <c r="B554" s="46">
        <v>1</v>
      </c>
      <c r="C554" s="49" t="s">
        <v>316</v>
      </c>
      <c r="D554" s="44">
        <v>70951608</v>
      </c>
      <c r="E554" s="1" t="s">
        <v>275</v>
      </c>
      <c r="F554" s="11">
        <v>7740354</v>
      </c>
      <c r="G554" s="47">
        <v>1</v>
      </c>
      <c r="H554" s="1" t="s">
        <v>8</v>
      </c>
      <c r="I554" s="1" t="s">
        <v>6</v>
      </c>
      <c r="J554" s="1" t="s">
        <v>267</v>
      </c>
      <c r="K554" s="1" t="s">
        <v>477</v>
      </c>
      <c r="L554" s="45">
        <v>0.5</v>
      </c>
    </row>
    <row r="555" spans="1:12" ht="39.950000000000003" customHeight="1" x14ac:dyDescent="0.25">
      <c r="A555" s="48" t="s">
        <v>439</v>
      </c>
      <c r="B555" s="46">
        <v>1</v>
      </c>
      <c r="C555" s="49" t="s">
        <v>317</v>
      </c>
      <c r="D555" s="44">
        <v>61904252</v>
      </c>
      <c r="E555" s="1" t="s">
        <v>275</v>
      </c>
      <c r="F555" s="11">
        <v>6496915</v>
      </c>
      <c r="G555" s="47">
        <v>1</v>
      </c>
      <c r="H555" s="1" t="s">
        <v>10</v>
      </c>
      <c r="I555" s="1" t="s">
        <v>16</v>
      </c>
      <c r="J555" s="1" t="s">
        <v>228</v>
      </c>
      <c r="K555" s="1" t="s">
        <v>477</v>
      </c>
      <c r="L555" s="45">
        <v>0.5</v>
      </c>
    </row>
    <row r="556" spans="1:12" ht="39.950000000000003" customHeight="1" x14ac:dyDescent="0.25">
      <c r="A556" s="48" t="s">
        <v>439</v>
      </c>
      <c r="B556" s="46">
        <v>0</v>
      </c>
      <c r="C556" s="49" t="s">
        <v>317</v>
      </c>
      <c r="D556" s="44">
        <v>61904252</v>
      </c>
      <c r="E556" s="1" t="s">
        <v>275</v>
      </c>
      <c r="F556" s="11">
        <v>6926865</v>
      </c>
      <c r="G556" s="47">
        <v>1</v>
      </c>
      <c r="H556" s="1" t="s">
        <v>8</v>
      </c>
      <c r="I556" s="1" t="s">
        <v>16</v>
      </c>
      <c r="J556" s="1" t="s">
        <v>228</v>
      </c>
      <c r="K556" s="1" t="s">
        <v>477</v>
      </c>
      <c r="L556" s="45">
        <v>0.36</v>
      </c>
    </row>
    <row r="557" spans="1:12" ht="39.950000000000003" customHeight="1" x14ac:dyDescent="0.25">
      <c r="A557" s="48" t="s">
        <v>439</v>
      </c>
      <c r="B557" s="46">
        <v>1</v>
      </c>
      <c r="C557" s="49" t="s">
        <v>318</v>
      </c>
      <c r="D557" s="44">
        <v>62468472</v>
      </c>
      <c r="E557" s="1" t="s">
        <v>275</v>
      </c>
      <c r="F557" s="11">
        <v>9999756</v>
      </c>
      <c r="G557" s="47">
        <v>1</v>
      </c>
      <c r="H557" s="1" t="s">
        <v>8</v>
      </c>
      <c r="I557" s="1" t="s">
        <v>27</v>
      </c>
      <c r="J557" s="1" t="s">
        <v>235</v>
      </c>
      <c r="K557" s="1" t="s">
        <v>477</v>
      </c>
      <c r="L557" s="45">
        <v>1</v>
      </c>
    </row>
    <row r="558" spans="1:12" ht="39.950000000000003" customHeight="1" x14ac:dyDescent="0.25">
      <c r="A558" s="48" t="s">
        <v>439</v>
      </c>
      <c r="B558" s="46">
        <v>1</v>
      </c>
      <c r="C558" s="49" t="s">
        <v>319</v>
      </c>
      <c r="D558" s="44">
        <v>61903086</v>
      </c>
      <c r="E558" s="1" t="s">
        <v>275</v>
      </c>
      <c r="F558" s="11">
        <v>5595772</v>
      </c>
      <c r="G558" s="47">
        <v>1</v>
      </c>
      <c r="H558" s="1" t="s">
        <v>10</v>
      </c>
      <c r="I558" s="1" t="s">
        <v>16</v>
      </c>
      <c r="J558" s="1" t="s">
        <v>228</v>
      </c>
      <c r="K558" s="1" t="s">
        <v>477</v>
      </c>
      <c r="L558" s="45">
        <v>0.61</v>
      </c>
    </row>
    <row r="559" spans="1:12" ht="39.950000000000003" customHeight="1" x14ac:dyDescent="0.25">
      <c r="A559" s="48" t="s">
        <v>439</v>
      </c>
      <c r="B559" s="46">
        <v>0</v>
      </c>
      <c r="C559" s="49" t="s">
        <v>319</v>
      </c>
      <c r="D559" s="44">
        <v>61903086</v>
      </c>
      <c r="E559" s="1" t="s">
        <v>275</v>
      </c>
      <c r="F559" s="11">
        <v>5681477</v>
      </c>
      <c r="G559" s="47">
        <v>1</v>
      </c>
      <c r="H559" s="1" t="s">
        <v>8</v>
      </c>
      <c r="I559" s="1" t="s">
        <v>16</v>
      </c>
      <c r="J559" s="1" t="s">
        <v>228</v>
      </c>
      <c r="K559" s="1" t="s">
        <v>477</v>
      </c>
      <c r="L559" s="45">
        <v>0.49</v>
      </c>
    </row>
    <row r="560" spans="1:12" ht="39.950000000000003" customHeight="1" x14ac:dyDescent="0.25">
      <c r="A560" s="48" t="s">
        <v>439</v>
      </c>
      <c r="B560" s="46">
        <v>1</v>
      </c>
      <c r="C560" s="1" t="s">
        <v>365</v>
      </c>
      <c r="D560" s="44">
        <v>47013133</v>
      </c>
      <c r="E560" s="1" t="s">
        <v>275</v>
      </c>
      <c r="F560" s="11">
        <v>9094532</v>
      </c>
      <c r="G560" s="47">
        <v>1</v>
      </c>
      <c r="H560" s="1" t="s">
        <v>8</v>
      </c>
      <c r="I560" s="1" t="s">
        <v>12</v>
      </c>
      <c r="J560" s="1" t="s">
        <v>236</v>
      </c>
      <c r="K560" s="1" t="s">
        <v>477</v>
      </c>
      <c r="L560" s="45">
        <v>1</v>
      </c>
    </row>
    <row r="561" spans="1:12" ht="39.950000000000003" customHeight="1" x14ac:dyDescent="0.25">
      <c r="A561" s="48" t="s">
        <v>439</v>
      </c>
      <c r="B561" s="46">
        <v>0</v>
      </c>
      <c r="C561" s="49" t="s">
        <v>220</v>
      </c>
      <c r="D561" s="44">
        <v>22768602</v>
      </c>
      <c r="E561" s="1" t="s">
        <v>275</v>
      </c>
      <c r="F561" s="11">
        <v>8613016</v>
      </c>
      <c r="G561" s="47">
        <v>1</v>
      </c>
      <c r="H561" s="1" t="s">
        <v>51</v>
      </c>
      <c r="I561" s="1" t="s">
        <v>42</v>
      </c>
      <c r="J561" s="1" t="s">
        <v>243</v>
      </c>
      <c r="K561" s="1" t="s">
        <v>477</v>
      </c>
      <c r="L561" s="45">
        <v>1.75</v>
      </c>
    </row>
    <row r="562" spans="1:12" ht="39.950000000000003" customHeight="1" x14ac:dyDescent="0.25">
      <c r="A562" s="48" t="s">
        <v>439</v>
      </c>
      <c r="B562" s="46">
        <v>0</v>
      </c>
      <c r="C562" s="49" t="s">
        <v>220</v>
      </c>
      <c r="D562" s="44">
        <v>22768602</v>
      </c>
      <c r="E562" s="1" t="s">
        <v>275</v>
      </c>
      <c r="F562" s="11">
        <v>7195515</v>
      </c>
      <c r="G562" s="47">
        <v>1</v>
      </c>
      <c r="H562" s="1" t="s">
        <v>8</v>
      </c>
      <c r="I562" s="1" t="s">
        <v>4</v>
      </c>
      <c r="J562" s="1" t="s">
        <v>243</v>
      </c>
      <c r="K562" s="1" t="s">
        <v>477</v>
      </c>
      <c r="L562" s="45">
        <v>2.1800000000000002</v>
      </c>
    </row>
    <row r="563" spans="1:12" ht="39.950000000000003" customHeight="1" x14ac:dyDescent="0.25">
      <c r="A563" s="48" t="s">
        <v>439</v>
      </c>
      <c r="B563" s="46">
        <v>1</v>
      </c>
      <c r="C563" s="49" t="s">
        <v>220</v>
      </c>
      <c r="D563" s="44">
        <v>22768602</v>
      </c>
      <c r="E563" s="1" t="s">
        <v>275</v>
      </c>
      <c r="F563" s="11">
        <v>2304479</v>
      </c>
      <c r="G563" s="47">
        <v>1</v>
      </c>
      <c r="H563" s="1" t="s">
        <v>5</v>
      </c>
      <c r="I563" s="1" t="s">
        <v>4</v>
      </c>
      <c r="J563" s="1" t="s">
        <v>243</v>
      </c>
      <c r="K563" s="1" t="s">
        <v>477</v>
      </c>
      <c r="L563" s="45">
        <v>4.5999999999999996</v>
      </c>
    </row>
    <row r="564" spans="1:12" ht="39.950000000000003" customHeight="1" x14ac:dyDescent="0.25">
      <c r="A564" s="48" t="s">
        <v>439</v>
      </c>
      <c r="B564" s="46">
        <v>0</v>
      </c>
      <c r="C564" s="49" t="s">
        <v>457</v>
      </c>
      <c r="D564" s="44">
        <v>18623433</v>
      </c>
      <c r="E564" s="1" t="s">
        <v>275</v>
      </c>
      <c r="F564" s="11">
        <v>2928939</v>
      </c>
      <c r="G564" s="47">
        <v>1</v>
      </c>
      <c r="H564" s="1" t="s">
        <v>10</v>
      </c>
      <c r="I564" s="1" t="s">
        <v>76</v>
      </c>
      <c r="J564" s="1" t="s">
        <v>235</v>
      </c>
      <c r="K564" s="1" t="s">
        <v>477</v>
      </c>
      <c r="L564" s="45">
        <v>1.5</v>
      </c>
    </row>
    <row r="565" spans="1:12" ht="39.950000000000003" customHeight="1" x14ac:dyDescent="0.25">
      <c r="A565" s="48" t="s">
        <v>439</v>
      </c>
      <c r="B565" s="46">
        <v>1</v>
      </c>
      <c r="C565" s="49" t="s">
        <v>457</v>
      </c>
      <c r="D565" s="44">
        <v>18623433</v>
      </c>
      <c r="E565" s="1" t="s">
        <v>275</v>
      </c>
      <c r="F565" s="11">
        <v>1591611</v>
      </c>
      <c r="G565" s="47">
        <v>1</v>
      </c>
      <c r="H565" s="1" t="s">
        <v>9</v>
      </c>
      <c r="I565" s="1" t="s">
        <v>76</v>
      </c>
      <c r="J565" s="1" t="s">
        <v>235</v>
      </c>
      <c r="K565" s="1" t="s">
        <v>477</v>
      </c>
      <c r="L565" s="45">
        <v>3.5</v>
      </c>
    </row>
    <row r="566" spans="1:12" ht="39.950000000000003" customHeight="1" x14ac:dyDescent="0.25">
      <c r="A566" s="48" t="s">
        <v>439</v>
      </c>
      <c r="B566" s="46">
        <v>0</v>
      </c>
      <c r="C566" s="49" t="s">
        <v>457</v>
      </c>
      <c r="D566" s="44">
        <v>18623433</v>
      </c>
      <c r="E566" s="1" t="s">
        <v>275</v>
      </c>
      <c r="F566" s="11">
        <v>6353601</v>
      </c>
      <c r="G566" s="47">
        <v>1</v>
      </c>
      <c r="H566" s="1" t="s">
        <v>17</v>
      </c>
      <c r="I566" s="1" t="s">
        <v>76</v>
      </c>
      <c r="J566" s="1" t="s">
        <v>235</v>
      </c>
      <c r="K566" s="1" t="s">
        <v>474</v>
      </c>
      <c r="L566" s="7">
        <v>5</v>
      </c>
    </row>
    <row r="567" spans="1:12" ht="39.950000000000003" customHeight="1" x14ac:dyDescent="0.25">
      <c r="A567" s="48" t="s">
        <v>439</v>
      </c>
      <c r="B567" s="46">
        <v>0</v>
      </c>
      <c r="C567" s="49" t="s">
        <v>457</v>
      </c>
      <c r="D567" s="44">
        <v>18623433</v>
      </c>
      <c r="E567" s="1" t="s">
        <v>275</v>
      </c>
      <c r="F567" s="50">
        <v>7050280</v>
      </c>
      <c r="G567" s="47">
        <v>1</v>
      </c>
      <c r="H567" s="1" t="s">
        <v>15</v>
      </c>
      <c r="I567" s="1" t="s">
        <v>76</v>
      </c>
      <c r="J567" s="1" t="s">
        <v>235</v>
      </c>
      <c r="K567" s="1" t="s">
        <v>477</v>
      </c>
      <c r="L567" s="45">
        <v>4.5999999999999996</v>
      </c>
    </row>
    <row r="568" spans="1:12" ht="39.950000000000003" customHeight="1" x14ac:dyDescent="0.25">
      <c r="A568" s="48" t="s">
        <v>439</v>
      </c>
      <c r="B568" s="64">
        <v>1</v>
      </c>
      <c r="C568" s="1" t="s">
        <v>372</v>
      </c>
      <c r="D568" s="44" t="s">
        <v>380</v>
      </c>
      <c r="E568" s="76" t="s">
        <v>275</v>
      </c>
      <c r="F568" s="11">
        <v>6379997</v>
      </c>
      <c r="G568" s="65">
        <v>1</v>
      </c>
      <c r="H568" s="1" t="s">
        <v>13</v>
      </c>
      <c r="I568" s="1" t="s">
        <v>27</v>
      </c>
      <c r="J568" s="1" t="s">
        <v>228</v>
      </c>
      <c r="K568" s="1" t="s">
        <v>474</v>
      </c>
      <c r="L568" s="7">
        <v>5</v>
      </c>
    </row>
    <row r="569" spans="1:12" ht="39.950000000000003" customHeight="1" x14ac:dyDescent="0.25">
      <c r="A569" s="48" t="s">
        <v>439</v>
      </c>
      <c r="B569" s="46">
        <v>0</v>
      </c>
      <c r="C569" s="49" t="s">
        <v>179</v>
      </c>
      <c r="D569" s="44" t="s">
        <v>377</v>
      </c>
      <c r="E569" s="1" t="s">
        <v>275</v>
      </c>
      <c r="F569" s="11">
        <v>4545853</v>
      </c>
      <c r="G569" s="47">
        <v>1</v>
      </c>
      <c r="H569" s="1" t="s">
        <v>7</v>
      </c>
      <c r="I569" s="1" t="s">
        <v>76</v>
      </c>
      <c r="J569" s="1" t="s">
        <v>232</v>
      </c>
      <c r="K569" s="1" t="s">
        <v>477</v>
      </c>
      <c r="L569" s="45">
        <v>4.5</v>
      </c>
    </row>
    <row r="570" spans="1:12" ht="39.950000000000003" customHeight="1" x14ac:dyDescent="0.25">
      <c r="A570" s="48" t="s">
        <v>439</v>
      </c>
      <c r="B570" s="46">
        <v>1</v>
      </c>
      <c r="C570" s="49" t="s">
        <v>179</v>
      </c>
      <c r="D570" s="44" t="s">
        <v>377</v>
      </c>
      <c r="E570" s="1" t="s">
        <v>275</v>
      </c>
      <c r="F570" s="11">
        <v>2932015</v>
      </c>
      <c r="G570" s="47">
        <v>1</v>
      </c>
      <c r="H570" s="1" t="s">
        <v>135</v>
      </c>
      <c r="I570" s="1" t="s">
        <v>42</v>
      </c>
      <c r="J570" s="1" t="s">
        <v>232</v>
      </c>
      <c r="K570" s="1" t="s">
        <v>477</v>
      </c>
      <c r="L570" s="45">
        <v>4.4000000000000004</v>
      </c>
    </row>
    <row r="571" spans="1:12" ht="39.950000000000003" customHeight="1" x14ac:dyDescent="0.25">
      <c r="A571" s="48" t="s">
        <v>439</v>
      </c>
      <c r="B571" s="46">
        <v>1</v>
      </c>
      <c r="C571" s="49" t="s">
        <v>221</v>
      </c>
      <c r="D571" s="44">
        <v>67778399</v>
      </c>
      <c r="E571" s="1" t="s">
        <v>275</v>
      </c>
      <c r="F571" s="11">
        <v>9467457</v>
      </c>
      <c r="G571" s="47">
        <v>1</v>
      </c>
      <c r="H571" s="1" t="s">
        <v>30</v>
      </c>
      <c r="I571" s="1" t="s">
        <v>32</v>
      </c>
      <c r="J571" s="1" t="s">
        <v>235</v>
      </c>
      <c r="K571" s="1" t="s">
        <v>474</v>
      </c>
      <c r="L571" s="7">
        <v>10</v>
      </c>
    </row>
    <row r="572" spans="1:12" ht="39.950000000000003" customHeight="1" x14ac:dyDescent="0.25">
      <c r="A572" s="48" t="s">
        <v>439</v>
      </c>
      <c r="B572" s="46">
        <v>0</v>
      </c>
      <c r="C572" s="49" t="s">
        <v>221</v>
      </c>
      <c r="D572" s="44" t="s">
        <v>456</v>
      </c>
      <c r="E572" s="1" t="s">
        <v>275</v>
      </c>
      <c r="F572" s="50">
        <v>4638571</v>
      </c>
      <c r="G572" s="47">
        <v>1</v>
      </c>
      <c r="H572" s="1" t="s">
        <v>17</v>
      </c>
      <c r="I572" s="1" t="s">
        <v>32</v>
      </c>
      <c r="J572" s="1" t="s">
        <v>235</v>
      </c>
      <c r="K572" s="1" t="s">
        <v>474</v>
      </c>
      <c r="L572" s="7">
        <v>3</v>
      </c>
    </row>
    <row r="573" spans="1:12" ht="39.950000000000003" customHeight="1" x14ac:dyDescent="0.25">
      <c r="A573" s="48" t="s">
        <v>439</v>
      </c>
      <c r="B573" s="46">
        <v>0</v>
      </c>
      <c r="C573" s="1" t="s">
        <v>366</v>
      </c>
      <c r="D573" s="44">
        <v>27407969</v>
      </c>
      <c r="E573" s="1" t="s">
        <v>275</v>
      </c>
      <c r="F573" s="11">
        <v>9982961</v>
      </c>
      <c r="G573" s="47">
        <v>1</v>
      </c>
      <c r="H573" s="1" t="s">
        <v>30</v>
      </c>
      <c r="I573" s="1" t="s">
        <v>6</v>
      </c>
      <c r="J573" s="1" t="s">
        <v>232</v>
      </c>
      <c r="K573" s="1" t="s">
        <v>474</v>
      </c>
      <c r="L573" s="7">
        <v>4</v>
      </c>
    </row>
    <row r="574" spans="1:12" ht="39.950000000000003" customHeight="1" x14ac:dyDescent="0.25">
      <c r="A574" s="48" t="s">
        <v>439</v>
      </c>
      <c r="B574" s="46">
        <v>1</v>
      </c>
      <c r="C574" s="1" t="s">
        <v>366</v>
      </c>
      <c r="D574" s="44">
        <v>27407969</v>
      </c>
      <c r="E574" s="1" t="s">
        <v>275</v>
      </c>
      <c r="F574" s="11">
        <v>5781980</v>
      </c>
      <c r="G574" s="47">
        <v>0</v>
      </c>
      <c r="H574" s="1" t="s">
        <v>17</v>
      </c>
      <c r="I574" s="1" t="s">
        <v>6</v>
      </c>
      <c r="J574" s="1" t="s">
        <v>232</v>
      </c>
      <c r="K574" s="1" t="s">
        <v>477</v>
      </c>
      <c r="L574" s="45">
        <v>0.1</v>
      </c>
    </row>
    <row r="575" spans="1:12" ht="39.950000000000003" customHeight="1" x14ac:dyDescent="0.25">
      <c r="A575" s="48" t="s">
        <v>439</v>
      </c>
      <c r="B575" s="46">
        <v>1</v>
      </c>
      <c r="C575" s="1" t="s">
        <v>366</v>
      </c>
      <c r="D575" s="44">
        <v>27407969</v>
      </c>
      <c r="E575" s="1" t="s">
        <v>275</v>
      </c>
      <c r="F575" s="11">
        <v>5781980</v>
      </c>
      <c r="G575" s="47">
        <v>1</v>
      </c>
      <c r="H575" s="1" t="s">
        <v>17</v>
      </c>
      <c r="I575" s="1" t="s">
        <v>6</v>
      </c>
      <c r="J575" s="1" t="s">
        <v>232</v>
      </c>
      <c r="K575" s="1" t="s">
        <v>474</v>
      </c>
      <c r="L575" s="7">
        <v>2</v>
      </c>
    </row>
    <row r="576" spans="1:12" ht="39.950000000000003" customHeight="1" x14ac:dyDescent="0.25">
      <c r="A576" s="48" t="s">
        <v>439</v>
      </c>
      <c r="B576" s="46">
        <v>1</v>
      </c>
      <c r="C576" s="49" t="s">
        <v>222</v>
      </c>
      <c r="D576" s="44">
        <v>28195850</v>
      </c>
      <c r="E576" s="1" t="s">
        <v>276</v>
      </c>
      <c r="F576" s="11">
        <v>7853218</v>
      </c>
      <c r="G576" s="47">
        <v>1</v>
      </c>
      <c r="H576" s="1" t="s">
        <v>10</v>
      </c>
      <c r="I576" s="1" t="s">
        <v>23</v>
      </c>
      <c r="J576" s="1" t="s">
        <v>235</v>
      </c>
      <c r="K576" s="1" t="s">
        <v>477</v>
      </c>
      <c r="L576" s="45">
        <v>4.5</v>
      </c>
    </row>
    <row r="577" spans="1:12" ht="39.950000000000003" customHeight="1" x14ac:dyDescent="0.25">
      <c r="A577" s="48" t="s">
        <v>439</v>
      </c>
      <c r="B577" s="46">
        <v>0</v>
      </c>
      <c r="C577" s="49" t="s">
        <v>320</v>
      </c>
      <c r="D577" s="44">
        <v>26661586</v>
      </c>
      <c r="E577" s="1" t="s">
        <v>275</v>
      </c>
      <c r="F577" s="11">
        <v>5666407</v>
      </c>
      <c r="G577" s="47">
        <v>0</v>
      </c>
      <c r="H577" s="1" t="s">
        <v>17</v>
      </c>
      <c r="I577" s="1" t="s">
        <v>175</v>
      </c>
      <c r="J577" s="1" t="s">
        <v>231</v>
      </c>
      <c r="K577" s="1" t="s">
        <v>477</v>
      </c>
      <c r="L577" s="45">
        <v>2.46</v>
      </c>
    </row>
    <row r="578" spans="1:12" ht="39.950000000000003" customHeight="1" x14ac:dyDescent="0.25">
      <c r="A578" s="48" t="s">
        <v>439</v>
      </c>
      <c r="B578" s="46">
        <v>0</v>
      </c>
      <c r="C578" s="49" t="s">
        <v>320</v>
      </c>
      <c r="D578" s="44">
        <v>26661586</v>
      </c>
      <c r="E578" s="1" t="s">
        <v>275</v>
      </c>
      <c r="F578" s="11">
        <v>5666407</v>
      </c>
      <c r="G578" s="47">
        <v>1</v>
      </c>
      <c r="H578" s="1" t="s">
        <v>17</v>
      </c>
      <c r="I578" s="1" t="s">
        <v>175</v>
      </c>
      <c r="J578" s="1" t="s">
        <v>231</v>
      </c>
      <c r="K578" s="1" t="s">
        <v>474</v>
      </c>
      <c r="L578" s="7">
        <v>6</v>
      </c>
    </row>
    <row r="579" spans="1:12" ht="39.950000000000003" customHeight="1" x14ac:dyDescent="0.25">
      <c r="A579" s="48" t="s">
        <v>439</v>
      </c>
      <c r="B579" s="46">
        <v>0</v>
      </c>
      <c r="C579" s="49" t="s">
        <v>320</v>
      </c>
      <c r="D579" s="44">
        <v>26661586</v>
      </c>
      <c r="E579" s="1" t="s">
        <v>275</v>
      </c>
      <c r="F579" s="11">
        <v>6554374</v>
      </c>
      <c r="G579" s="47">
        <v>1</v>
      </c>
      <c r="H579" s="1" t="s">
        <v>45</v>
      </c>
      <c r="I579" s="1" t="s">
        <v>175</v>
      </c>
      <c r="J579" s="1" t="s">
        <v>231</v>
      </c>
      <c r="K579" s="1" t="s">
        <v>477</v>
      </c>
      <c r="L579" s="45">
        <v>3.85</v>
      </c>
    </row>
    <row r="580" spans="1:12" ht="39.950000000000003" customHeight="1" x14ac:dyDescent="0.25">
      <c r="A580" s="48" t="s">
        <v>439</v>
      </c>
      <c r="B580" s="46">
        <v>0</v>
      </c>
      <c r="C580" s="49" t="s">
        <v>320</v>
      </c>
      <c r="D580" s="44">
        <v>26661586</v>
      </c>
      <c r="E580" s="1" t="s">
        <v>275</v>
      </c>
      <c r="F580" s="11">
        <v>9681860</v>
      </c>
      <c r="G580" s="47">
        <v>1</v>
      </c>
      <c r="H580" s="1" t="s">
        <v>8</v>
      </c>
      <c r="I580" s="1" t="s">
        <v>175</v>
      </c>
      <c r="J580" s="1" t="s">
        <v>231</v>
      </c>
      <c r="K580" s="1" t="s">
        <v>477</v>
      </c>
      <c r="L580" s="45">
        <v>2.83</v>
      </c>
    </row>
    <row r="581" spans="1:12" ht="39.950000000000003" customHeight="1" x14ac:dyDescent="0.25">
      <c r="A581" s="48" t="s">
        <v>439</v>
      </c>
      <c r="B581" s="46">
        <v>1</v>
      </c>
      <c r="C581" s="49" t="s">
        <v>320</v>
      </c>
      <c r="D581" s="44">
        <v>26661586</v>
      </c>
      <c r="E581" s="1" t="s">
        <v>275</v>
      </c>
      <c r="F581" s="11">
        <v>5532702</v>
      </c>
      <c r="G581" s="47">
        <v>1</v>
      </c>
      <c r="H581" s="1" t="s">
        <v>5</v>
      </c>
      <c r="I581" s="1" t="s">
        <v>12</v>
      </c>
      <c r="J581" s="1" t="s">
        <v>231</v>
      </c>
      <c r="K581" s="1" t="s">
        <v>477</v>
      </c>
      <c r="L581" s="45">
        <v>3.5</v>
      </c>
    </row>
    <row r="582" spans="1:12" ht="39.950000000000003" customHeight="1" x14ac:dyDescent="0.25">
      <c r="A582" s="48" t="s">
        <v>439</v>
      </c>
      <c r="B582" s="46">
        <v>0</v>
      </c>
      <c r="C582" s="49" t="s">
        <v>223</v>
      </c>
      <c r="D582" s="44">
        <v>71229051</v>
      </c>
      <c r="E582" s="1" t="s">
        <v>279</v>
      </c>
      <c r="F582" s="60">
        <v>9496934</v>
      </c>
      <c r="G582" s="47">
        <v>1</v>
      </c>
      <c r="H582" s="1" t="s">
        <v>7</v>
      </c>
      <c r="I582" s="1" t="s">
        <v>32</v>
      </c>
      <c r="J582" s="1" t="s">
        <v>243</v>
      </c>
      <c r="K582" s="1" t="s">
        <v>477</v>
      </c>
      <c r="L582" s="45">
        <v>5.9</v>
      </c>
    </row>
    <row r="583" spans="1:12" ht="39.950000000000003" customHeight="1" x14ac:dyDescent="0.25">
      <c r="A583" s="48" t="s">
        <v>439</v>
      </c>
      <c r="B583" s="46">
        <v>0</v>
      </c>
      <c r="C583" s="49" t="s">
        <v>223</v>
      </c>
      <c r="D583" s="44">
        <v>71229051</v>
      </c>
      <c r="E583" s="1" t="s">
        <v>279</v>
      </c>
      <c r="F583" s="11">
        <v>3977758</v>
      </c>
      <c r="G583" s="47">
        <v>1</v>
      </c>
      <c r="H583" s="1" t="s">
        <v>13</v>
      </c>
      <c r="I583" s="1" t="s">
        <v>32</v>
      </c>
      <c r="J583" s="1" t="s">
        <v>250</v>
      </c>
      <c r="K583" s="1" t="s">
        <v>474</v>
      </c>
      <c r="L583" s="7">
        <v>58</v>
      </c>
    </row>
    <row r="584" spans="1:12" ht="39.950000000000003" customHeight="1" x14ac:dyDescent="0.25">
      <c r="A584" s="48" t="s">
        <v>439</v>
      </c>
      <c r="B584" s="46">
        <v>1</v>
      </c>
      <c r="C584" s="49" t="s">
        <v>223</v>
      </c>
      <c r="D584" s="44">
        <v>71229051</v>
      </c>
      <c r="E584" s="1" t="s">
        <v>279</v>
      </c>
      <c r="F584" s="11">
        <v>1155482</v>
      </c>
      <c r="G584" s="47">
        <v>1</v>
      </c>
      <c r="H584" s="1" t="s">
        <v>30</v>
      </c>
      <c r="I584" s="1" t="s">
        <v>32</v>
      </c>
      <c r="J584" s="1" t="s">
        <v>243</v>
      </c>
      <c r="K584" s="1" t="s">
        <v>474</v>
      </c>
      <c r="L584" s="7">
        <v>32</v>
      </c>
    </row>
    <row r="585" spans="1:12" ht="39.950000000000003" customHeight="1" x14ac:dyDescent="0.25">
      <c r="A585" s="48" t="s">
        <v>439</v>
      </c>
      <c r="B585" s="46"/>
      <c r="C585" s="49" t="s">
        <v>501</v>
      </c>
      <c r="D585" s="44">
        <v>27254917</v>
      </c>
      <c r="E585" s="7" t="s">
        <v>276</v>
      </c>
      <c r="F585" s="50" t="s">
        <v>447</v>
      </c>
      <c r="G585" s="47"/>
      <c r="H585" s="1" t="s">
        <v>15</v>
      </c>
      <c r="I585" s="1" t="s">
        <v>16</v>
      </c>
      <c r="J585" s="1" t="s">
        <v>236</v>
      </c>
      <c r="K585" s="1" t="s">
        <v>477</v>
      </c>
      <c r="L585" s="45">
        <v>4</v>
      </c>
    </row>
    <row r="586" spans="1:12" ht="39.950000000000003" customHeight="1" x14ac:dyDescent="0.25">
      <c r="A586" s="48" t="s">
        <v>439</v>
      </c>
      <c r="B586" s="46">
        <v>0</v>
      </c>
      <c r="C586" s="49" t="s">
        <v>224</v>
      </c>
      <c r="D586" s="44">
        <v>71234446</v>
      </c>
      <c r="E586" s="1" t="s">
        <v>279</v>
      </c>
      <c r="F586" s="11">
        <v>8559065</v>
      </c>
      <c r="G586" s="47">
        <v>1</v>
      </c>
      <c r="H586" s="1" t="s">
        <v>7</v>
      </c>
      <c r="I586" s="1" t="s">
        <v>32</v>
      </c>
      <c r="J586" s="1" t="s">
        <v>232</v>
      </c>
      <c r="K586" s="1" t="s">
        <v>477</v>
      </c>
      <c r="L586" s="45">
        <v>3.6</v>
      </c>
    </row>
    <row r="587" spans="1:12" ht="39.950000000000003" customHeight="1" x14ac:dyDescent="0.25">
      <c r="A587" s="48" t="s">
        <v>439</v>
      </c>
      <c r="B587" s="46">
        <v>1</v>
      </c>
      <c r="C587" s="49" t="s">
        <v>224</v>
      </c>
      <c r="D587" s="44">
        <v>71234446</v>
      </c>
      <c r="E587" s="1" t="s">
        <v>279</v>
      </c>
      <c r="F587" s="11">
        <v>2342335</v>
      </c>
      <c r="G587" s="47">
        <v>1</v>
      </c>
      <c r="H587" s="1" t="s">
        <v>13</v>
      </c>
      <c r="I587" s="1" t="s">
        <v>32</v>
      </c>
      <c r="J587" s="1" t="s">
        <v>232</v>
      </c>
      <c r="K587" s="1" t="s">
        <v>474</v>
      </c>
      <c r="L587" s="7">
        <v>53</v>
      </c>
    </row>
    <row r="588" spans="1:12" ht="39.950000000000003" customHeight="1" x14ac:dyDescent="0.25">
      <c r="A588" s="48" t="s">
        <v>439</v>
      </c>
      <c r="B588" s="46">
        <v>0</v>
      </c>
      <c r="C588" s="49" t="s">
        <v>224</v>
      </c>
      <c r="D588" s="44">
        <v>71234446</v>
      </c>
      <c r="E588" s="1" t="s">
        <v>279</v>
      </c>
      <c r="F588" s="11">
        <v>4410360</v>
      </c>
      <c r="G588" s="47">
        <v>1</v>
      </c>
      <c r="H588" s="1" t="s">
        <v>30</v>
      </c>
      <c r="I588" s="1" t="s">
        <v>32</v>
      </c>
      <c r="J588" s="1" t="s">
        <v>232</v>
      </c>
      <c r="K588" s="1" t="s">
        <v>474</v>
      </c>
      <c r="L588" s="7">
        <v>27</v>
      </c>
    </row>
    <row r="589" spans="1:12" ht="39.950000000000003" customHeight="1" x14ac:dyDescent="0.25">
      <c r="A589" s="48" t="s">
        <v>439</v>
      </c>
      <c r="B589" s="46">
        <v>0</v>
      </c>
      <c r="C589" s="49" t="s">
        <v>224</v>
      </c>
      <c r="D589" s="44">
        <v>71234446</v>
      </c>
      <c r="E589" s="1" t="s">
        <v>279</v>
      </c>
      <c r="F589" s="11">
        <v>8034777</v>
      </c>
      <c r="G589" s="47">
        <v>1</v>
      </c>
      <c r="H589" s="1" t="s">
        <v>46</v>
      </c>
      <c r="I589" s="1" t="s">
        <v>32</v>
      </c>
      <c r="J589" s="1" t="s">
        <v>232</v>
      </c>
      <c r="K589" s="1" t="s">
        <v>477</v>
      </c>
      <c r="L589" s="45">
        <v>10.7</v>
      </c>
    </row>
    <row r="590" spans="1:12" ht="39.950000000000003" customHeight="1" x14ac:dyDescent="0.25">
      <c r="A590" s="48" t="s">
        <v>439</v>
      </c>
      <c r="B590" s="46">
        <v>0</v>
      </c>
      <c r="C590" s="49" t="s">
        <v>224</v>
      </c>
      <c r="D590" s="44">
        <v>71234446</v>
      </c>
      <c r="E590" s="1" t="s">
        <v>279</v>
      </c>
      <c r="F590" s="11">
        <v>8988454</v>
      </c>
      <c r="G590" s="47">
        <v>1</v>
      </c>
      <c r="H590" s="1" t="s">
        <v>35</v>
      </c>
      <c r="I590" s="1" t="s">
        <v>32</v>
      </c>
      <c r="J590" s="1" t="s">
        <v>232</v>
      </c>
      <c r="K590" s="1" t="s">
        <v>474</v>
      </c>
      <c r="L590" s="7">
        <v>14</v>
      </c>
    </row>
    <row r="591" spans="1:12" ht="39.950000000000003" customHeight="1" x14ac:dyDescent="0.25">
      <c r="A591" s="48" t="s">
        <v>439</v>
      </c>
      <c r="B591" s="46">
        <v>1</v>
      </c>
      <c r="C591" s="49" t="s">
        <v>321</v>
      </c>
      <c r="D591" s="44">
        <v>60445963</v>
      </c>
      <c r="E591" s="1" t="s">
        <v>275</v>
      </c>
      <c r="F591" s="11">
        <v>8822983</v>
      </c>
      <c r="G591" s="47">
        <v>1</v>
      </c>
      <c r="H591" s="1" t="s">
        <v>30</v>
      </c>
      <c r="I591" s="1" t="s">
        <v>6</v>
      </c>
      <c r="J591" s="1" t="s">
        <v>230</v>
      </c>
      <c r="K591" s="1" t="s">
        <v>474</v>
      </c>
      <c r="L591" s="7">
        <v>8</v>
      </c>
    </row>
    <row r="592" spans="1:12" ht="39.950000000000003" customHeight="1" x14ac:dyDescent="0.25">
      <c r="A592" s="48" t="s">
        <v>439</v>
      </c>
      <c r="B592" s="46">
        <v>0</v>
      </c>
      <c r="C592" s="49" t="s">
        <v>225</v>
      </c>
      <c r="D592" s="44">
        <v>71234489</v>
      </c>
      <c r="E592" s="1" t="s">
        <v>279</v>
      </c>
      <c r="F592" s="11">
        <v>3074336</v>
      </c>
      <c r="G592" s="47">
        <v>1</v>
      </c>
      <c r="H592" s="1" t="s">
        <v>195</v>
      </c>
      <c r="I592" s="1" t="s">
        <v>25</v>
      </c>
      <c r="J592" s="1" t="s">
        <v>232</v>
      </c>
      <c r="K592" s="1" t="s">
        <v>474</v>
      </c>
      <c r="L592" s="7">
        <v>45</v>
      </c>
    </row>
    <row r="593" spans="1:12" ht="39.950000000000003" customHeight="1" x14ac:dyDescent="0.25">
      <c r="A593" s="48" t="s">
        <v>439</v>
      </c>
      <c r="B593" s="46">
        <v>0</v>
      </c>
      <c r="C593" s="49" t="s">
        <v>225</v>
      </c>
      <c r="D593" s="44">
        <v>71234489</v>
      </c>
      <c r="E593" s="1" t="s">
        <v>279</v>
      </c>
      <c r="F593" s="11">
        <v>9033762</v>
      </c>
      <c r="G593" s="47">
        <v>1</v>
      </c>
      <c r="H593" s="1" t="s">
        <v>133</v>
      </c>
      <c r="I593" s="1" t="s">
        <v>134</v>
      </c>
      <c r="J593" s="1" t="s">
        <v>232</v>
      </c>
      <c r="K593" s="1" t="s">
        <v>477</v>
      </c>
      <c r="L593" s="45">
        <v>3.27</v>
      </c>
    </row>
    <row r="594" spans="1:12" ht="39.950000000000003" customHeight="1" x14ac:dyDescent="0.25">
      <c r="A594" s="48" t="s">
        <v>439</v>
      </c>
      <c r="B594" s="46">
        <v>0</v>
      </c>
      <c r="C594" s="49" t="s">
        <v>225</v>
      </c>
      <c r="D594" s="44">
        <v>71234489</v>
      </c>
      <c r="E594" s="1" t="s">
        <v>279</v>
      </c>
      <c r="F594" s="11">
        <v>3789317</v>
      </c>
      <c r="G594" s="47">
        <v>1</v>
      </c>
      <c r="H594" s="1" t="s">
        <v>10</v>
      </c>
      <c r="I594" s="1" t="s">
        <v>42</v>
      </c>
      <c r="J594" s="1" t="s">
        <v>232</v>
      </c>
      <c r="K594" s="1" t="s">
        <v>477</v>
      </c>
      <c r="L594" s="45">
        <v>8.2799999999999994</v>
      </c>
    </row>
    <row r="595" spans="1:12" ht="39.950000000000003" customHeight="1" x14ac:dyDescent="0.25">
      <c r="A595" s="48" t="s">
        <v>439</v>
      </c>
      <c r="B595" s="46">
        <v>0</v>
      </c>
      <c r="C595" s="49" t="s">
        <v>225</v>
      </c>
      <c r="D595" s="44">
        <v>71234489</v>
      </c>
      <c r="E595" s="1" t="s">
        <v>279</v>
      </c>
      <c r="F595" s="11">
        <v>6434926</v>
      </c>
      <c r="G595" s="47">
        <v>0</v>
      </c>
      <c r="H595" s="1" t="s">
        <v>36</v>
      </c>
      <c r="I595" s="1" t="s">
        <v>37</v>
      </c>
      <c r="J595" s="1" t="s">
        <v>232</v>
      </c>
      <c r="K595" s="1" t="s">
        <v>477</v>
      </c>
      <c r="L595" s="45">
        <v>3.39</v>
      </c>
    </row>
    <row r="596" spans="1:12" ht="39.950000000000003" customHeight="1" x14ac:dyDescent="0.25">
      <c r="A596" s="48" t="s">
        <v>439</v>
      </c>
      <c r="B596" s="46">
        <v>0</v>
      </c>
      <c r="C596" s="49" t="s">
        <v>225</v>
      </c>
      <c r="D596" s="44">
        <v>71234489</v>
      </c>
      <c r="E596" s="1" t="s">
        <v>279</v>
      </c>
      <c r="F596" s="11">
        <v>6434926</v>
      </c>
      <c r="G596" s="47">
        <v>1</v>
      </c>
      <c r="H596" s="1" t="s">
        <v>36</v>
      </c>
      <c r="I596" s="1" t="s">
        <v>37</v>
      </c>
      <c r="J596" s="1" t="s">
        <v>232</v>
      </c>
      <c r="K596" s="1" t="s">
        <v>474</v>
      </c>
      <c r="L596" s="45">
        <v>6</v>
      </c>
    </row>
    <row r="597" spans="1:12" ht="39.950000000000003" customHeight="1" x14ac:dyDescent="0.25">
      <c r="A597" s="48" t="s">
        <v>439</v>
      </c>
      <c r="B597" s="46">
        <v>0</v>
      </c>
      <c r="C597" s="49" t="s">
        <v>225</v>
      </c>
      <c r="D597" s="44">
        <v>71234489</v>
      </c>
      <c r="E597" s="1" t="s">
        <v>279</v>
      </c>
      <c r="F597" s="11">
        <v>3367359</v>
      </c>
      <c r="G597" s="47">
        <v>1</v>
      </c>
      <c r="H597" s="1" t="s">
        <v>226</v>
      </c>
      <c r="I597" s="1" t="s">
        <v>37</v>
      </c>
      <c r="J597" s="1" t="s">
        <v>232</v>
      </c>
      <c r="K597" s="1" t="s">
        <v>474</v>
      </c>
      <c r="L597" s="7">
        <v>15</v>
      </c>
    </row>
    <row r="598" spans="1:12" ht="39.950000000000003" customHeight="1" x14ac:dyDescent="0.25">
      <c r="A598" s="48" t="s">
        <v>439</v>
      </c>
      <c r="B598" s="46">
        <v>1</v>
      </c>
      <c r="C598" s="49" t="s">
        <v>225</v>
      </c>
      <c r="D598" s="44">
        <v>71234489</v>
      </c>
      <c r="E598" s="1" t="s">
        <v>279</v>
      </c>
      <c r="F598" s="11">
        <v>2854357</v>
      </c>
      <c r="G598" s="47">
        <v>1</v>
      </c>
      <c r="H598" s="1" t="s">
        <v>52</v>
      </c>
      <c r="I598" s="1" t="s">
        <v>37</v>
      </c>
      <c r="J598" s="1" t="s">
        <v>232</v>
      </c>
      <c r="K598" s="1" t="s">
        <v>477</v>
      </c>
      <c r="L598" s="45">
        <v>1.65</v>
      </c>
    </row>
    <row r="599" spans="1:12" ht="39.950000000000003" customHeight="1" x14ac:dyDescent="0.25">
      <c r="A599" s="48" t="s">
        <v>439</v>
      </c>
      <c r="B599" s="46">
        <v>1</v>
      </c>
      <c r="C599" s="51" t="s">
        <v>339</v>
      </c>
      <c r="D599" s="44">
        <v>22693661</v>
      </c>
      <c r="E599" s="53" t="s">
        <v>275</v>
      </c>
      <c r="F599" s="11">
        <v>6547846</v>
      </c>
      <c r="G599" s="47">
        <v>1</v>
      </c>
      <c r="H599" s="1" t="s">
        <v>9</v>
      </c>
      <c r="I599" s="1" t="s">
        <v>12</v>
      </c>
      <c r="J599" s="1" t="s">
        <v>242</v>
      </c>
      <c r="K599" s="1" t="s">
        <v>477</v>
      </c>
      <c r="L599" s="45">
        <v>6</v>
      </c>
    </row>
    <row r="600" spans="1:12" ht="39.950000000000003" customHeight="1" x14ac:dyDescent="0.25">
      <c r="A600" s="48" t="s">
        <v>439</v>
      </c>
      <c r="B600" s="46">
        <v>0</v>
      </c>
      <c r="C600" s="51" t="s">
        <v>339</v>
      </c>
      <c r="D600" s="44">
        <v>22693661</v>
      </c>
      <c r="E600" s="53" t="s">
        <v>275</v>
      </c>
      <c r="F600" s="11">
        <v>4965558</v>
      </c>
      <c r="G600" s="47">
        <v>1</v>
      </c>
      <c r="H600" s="1" t="s">
        <v>15</v>
      </c>
      <c r="I600" s="1" t="s">
        <v>16</v>
      </c>
      <c r="J600" s="1" t="s">
        <v>242</v>
      </c>
      <c r="K600" s="1" t="s">
        <v>477</v>
      </c>
      <c r="L600" s="45">
        <v>5</v>
      </c>
    </row>
    <row r="601" spans="1:12" ht="39.950000000000003" customHeight="1" x14ac:dyDescent="0.25">
      <c r="A601" s="48" t="s">
        <v>439</v>
      </c>
      <c r="B601" s="46">
        <v>1</v>
      </c>
      <c r="C601" s="49" t="s">
        <v>322</v>
      </c>
      <c r="D601" s="44">
        <v>44685181</v>
      </c>
      <c r="E601" s="1" t="s">
        <v>279</v>
      </c>
      <c r="F601" s="11">
        <v>8261070</v>
      </c>
      <c r="G601" s="47">
        <v>1</v>
      </c>
      <c r="H601" s="1" t="s">
        <v>19</v>
      </c>
      <c r="I601" s="1" t="s">
        <v>16</v>
      </c>
      <c r="J601" s="1" t="s">
        <v>242</v>
      </c>
      <c r="K601" s="1" t="s">
        <v>474</v>
      </c>
      <c r="L601" s="7">
        <v>65</v>
      </c>
    </row>
    <row r="602" spans="1:12" ht="39.950000000000003" customHeight="1" x14ac:dyDescent="0.25">
      <c r="A602" s="48" t="s">
        <v>439</v>
      </c>
      <c r="B602" s="46">
        <v>0</v>
      </c>
      <c r="C602" s="49" t="s">
        <v>227</v>
      </c>
      <c r="D602" s="44" t="s">
        <v>376</v>
      </c>
      <c r="E602" s="1" t="s">
        <v>279</v>
      </c>
      <c r="F602" s="11">
        <v>4573207</v>
      </c>
      <c r="G602" s="47">
        <v>1</v>
      </c>
      <c r="H602" s="1" t="s">
        <v>7</v>
      </c>
      <c r="I602" s="1" t="s">
        <v>32</v>
      </c>
      <c r="J602" s="1" t="s">
        <v>231</v>
      </c>
      <c r="K602" s="1" t="s">
        <v>477</v>
      </c>
      <c r="L602" s="45">
        <v>1.1000000000000001</v>
      </c>
    </row>
    <row r="603" spans="1:12" ht="39.950000000000003" customHeight="1" x14ac:dyDescent="0.25">
      <c r="A603" s="48" t="s">
        <v>439</v>
      </c>
      <c r="B603" s="46">
        <v>0</v>
      </c>
      <c r="C603" s="49" t="s">
        <v>227</v>
      </c>
      <c r="D603" s="44" t="s">
        <v>376</v>
      </c>
      <c r="E603" s="1" t="s">
        <v>279</v>
      </c>
      <c r="F603" s="11">
        <v>6755296</v>
      </c>
      <c r="G603" s="47">
        <v>1</v>
      </c>
      <c r="H603" s="1" t="s">
        <v>13</v>
      </c>
      <c r="I603" s="1" t="s">
        <v>6</v>
      </c>
      <c r="J603" s="1" t="s">
        <v>231</v>
      </c>
      <c r="K603" s="1" t="s">
        <v>474</v>
      </c>
      <c r="L603" s="7">
        <v>60</v>
      </c>
    </row>
    <row r="604" spans="1:12" ht="39.950000000000003" customHeight="1" x14ac:dyDescent="0.25">
      <c r="A604" s="48" t="s">
        <v>439</v>
      </c>
      <c r="B604" s="46">
        <v>0</v>
      </c>
      <c r="C604" s="49" t="s">
        <v>227</v>
      </c>
      <c r="D604" s="44" t="s">
        <v>376</v>
      </c>
      <c r="E604" s="1" t="s">
        <v>279</v>
      </c>
      <c r="F604" s="11">
        <v>4746258</v>
      </c>
      <c r="G604" s="47">
        <v>1</v>
      </c>
      <c r="H604" s="1" t="s">
        <v>30</v>
      </c>
      <c r="I604" s="1" t="s">
        <v>32</v>
      </c>
      <c r="J604" s="1" t="s">
        <v>231</v>
      </c>
      <c r="K604" s="1" t="s">
        <v>474</v>
      </c>
      <c r="L604" s="7">
        <v>18</v>
      </c>
    </row>
    <row r="605" spans="1:12" ht="39.950000000000003" customHeight="1" x14ac:dyDescent="0.25">
      <c r="A605" s="48" t="s">
        <v>439</v>
      </c>
      <c r="B605" s="46">
        <v>1</v>
      </c>
      <c r="C605" s="49" t="s">
        <v>227</v>
      </c>
      <c r="D605" s="44" t="s">
        <v>376</v>
      </c>
      <c r="E605" s="1" t="s">
        <v>279</v>
      </c>
      <c r="F605" s="11">
        <v>4053970</v>
      </c>
      <c r="G605" s="47">
        <v>1</v>
      </c>
      <c r="H605" s="1" t="s">
        <v>17</v>
      </c>
      <c r="I605" s="1" t="s">
        <v>32</v>
      </c>
      <c r="J605" s="1" t="s">
        <v>231</v>
      </c>
      <c r="K605" s="1" t="s">
        <v>474</v>
      </c>
      <c r="L605" s="7">
        <v>5</v>
      </c>
    </row>
    <row r="606" spans="1:12" ht="39.950000000000003" customHeight="1" x14ac:dyDescent="0.25">
      <c r="A606" s="48" t="s">
        <v>439</v>
      </c>
      <c r="B606" s="46">
        <v>0</v>
      </c>
      <c r="C606" s="49" t="s">
        <v>227</v>
      </c>
      <c r="D606" s="44" t="s">
        <v>376</v>
      </c>
      <c r="E606" s="1" t="s">
        <v>279</v>
      </c>
      <c r="F606" s="11">
        <v>7605862</v>
      </c>
      <c r="G606" s="77">
        <v>1</v>
      </c>
      <c r="H606" s="1" t="s">
        <v>35</v>
      </c>
      <c r="I606" s="1" t="s">
        <v>32</v>
      </c>
      <c r="J606" s="1" t="s">
        <v>231</v>
      </c>
      <c r="K606" s="1" t="s">
        <v>474</v>
      </c>
      <c r="L606" s="7">
        <v>3</v>
      </c>
    </row>
    <row r="607" spans="1:12" ht="39.950000000000003" customHeight="1" thickBot="1" x14ac:dyDescent="0.3">
      <c r="A607" s="82"/>
      <c r="B607" s="83">
        <f>SUBTOTAL(109,Tabulka510591214[POČET POSKYTOVATELŮ])</f>
        <v>264</v>
      </c>
      <c r="C607" s="81"/>
      <c r="D607" s="80"/>
      <c r="E607" s="80"/>
      <c r="F607" s="80"/>
      <c r="G607" s="80">
        <f>SUBTOTAL(109,Tabulka510591214[POČET SLUŽEB])</f>
        <v>585</v>
      </c>
      <c r="H607" s="81"/>
      <c r="I607" s="81"/>
      <c r="J607" s="81"/>
      <c r="K607" s="81"/>
      <c r="L607" s="84"/>
    </row>
    <row r="608" spans="1:12" ht="50.1" customHeight="1" x14ac:dyDescent="0.25">
      <c r="A608" s="2"/>
      <c r="B608" s="2"/>
      <c r="C608" s="8" t="s">
        <v>287</v>
      </c>
      <c r="D608" s="13">
        <f>SUM(B3:B606)</f>
        <v>264</v>
      </c>
      <c r="E608" s="3"/>
      <c r="F608" s="2"/>
      <c r="G608" s="9"/>
      <c r="H608" s="4"/>
      <c r="I608" s="5"/>
      <c r="J608" s="5"/>
      <c r="K608" s="5"/>
      <c r="L608" s="6"/>
    </row>
    <row r="609" spans="1:12" ht="50.1" customHeight="1" thickBot="1" x14ac:dyDescent="0.3">
      <c r="A609" s="2"/>
      <c r="B609" s="2"/>
      <c r="C609" s="8" t="s">
        <v>288</v>
      </c>
      <c r="D609" s="12">
        <f>SUM(G3:G606)</f>
        <v>585</v>
      </c>
      <c r="E609" s="3"/>
      <c r="F609" s="2"/>
      <c r="G609" s="9"/>
      <c r="H609" s="4"/>
      <c r="I609" s="5"/>
      <c r="J609" s="5"/>
      <c r="K609" s="5"/>
      <c r="L609" s="6"/>
    </row>
    <row r="610" spans="1:12" ht="30" customHeight="1" x14ac:dyDescent="0.25">
      <c r="A610" s="15"/>
      <c r="B610" s="14"/>
      <c r="C610" s="108" t="s">
        <v>328</v>
      </c>
      <c r="D610" s="108"/>
      <c r="E610" s="108"/>
      <c r="F610" s="108"/>
      <c r="G610" s="108"/>
      <c r="H610" s="108"/>
      <c r="I610" s="108"/>
      <c r="J610" s="108"/>
      <c r="K610" s="108"/>
      <c r="L610" s="109"/>
    </row>
    <row r="611" spans="1:12" ht="30" customHeight="1" x14ac:dyDescent="0.25">
      <c r="A611" s="40" t="s">
        <v>439</v>
      </c>
      <c r="B611" s="17"/>
      <c r="C611" s="102" t="s">
        <v>479</v>
      </c>
      <c r="D611" s="102"/>
      <c r="E611" s="102"/>
      <c r="F611" s="102"/>
      <c r="G611" s="102"/>
      <c r="H611" s="102"/>
      <c r="I611" s="102"/>
      <c r="J611" s="102"/>
      <c r="K611" s="102"/>
      <c r="L611" s="103"/>
    </row>
    <row r="612" spans="1:12" ht="30" customHeight="1" x14ac:dyDescent="0.25">
      <c r="A612" s="41" t="s">
        <v>375</v>
      </c>
      <c r="B612" s="17"/>
      <c r="C612" s="102" t="s">
        <v>480</v>
      </c>
      <c r="D612" s="102"/>
      <c r="E612" s="102"/>
      <c r="F612" s="102"/>
      <c r="G612" s="102"/>
      <c r="H612" s="102"/>
      <c r="I612" s="102"/>
      <c r="J612" s="102"/>
      <c r="K612" s="102"/>
      <c r="L612" s="103"/>
    </row>
    <row r="613" spans="1:12" ht="30" customHeight="1" x14ac:dyDescent="0.25">
      <c r="A613" s="41" t="s">
        <v>478</v>
      </c>
      <c r="B613" s="17"/>
      <c r="C613" s="102" t="s">
        <v>481</v>
      </c>
      <c r="D613" s="102"/>
      <c r="E613" s="102"/>
      <c r="F613" s="102"/>
      <c r="G613" s="102"/>
      <c r="H613" s="102"/>
      <c r="I613" s="102"/>
      <c r="J613" s="102"/>
      <c r="K613" s="102"/>
      <c r="L613" s="103"/>
    </row>
    <row r="614" spans="1:12" ht="30" customHeight="1" x14ac:dyDescent="0.25">
      <c r="A614" s="16"/>
      <c r="B614" s="17"/>
      <c r="C614" s="102" t="s">
        <v>437</v>
      </c>
      <c r="D614" s="102"/>
      <c r="E614" s="102"/>
      <c r="F614" s="102"/>
      <c r="G614" s="102"/>
      <c r="H614" s="102"/>
      <c r="I614" s="102"/>
      <c r="J614" s="102"/>
      <c r="K614" s="102"/>
      <c r="L614" s="103"/>
    </row>
    <row r="615" spans="1:12" ht="30" customHeight="1" x14ac:dyDescent="0.25">
      <c r="A615" s="18"/>
      <c r="B615" s="19"/>
      <c r="C615" s="106" t="s">
        <v>329</v>
      </c>
      <c r="D615" s="106"/>
      <c r="E615" s="106"/>
      <c r="F615" s="106"/>
      <c r="G615" s="106"/>
      <c r="H615" s="106"/>
      <c r="I615" s="106"/>
      <c r="J615" s="106"/>
      <c r="K615" s="106"/>
      <c r="L615" s="107"/>
    </row>
    <row r="616" spans="1:12" ht="30" customHeight="1" x14ac:dyDescent="0.25">
      <c r="A616" s="16" t="s">
        <v>330</v>
      </c>
      <c r="B616" s="19"/>
      <c r="C616" s="102" t="s">
        <v>331</v>
      </c>
      <c r="D616" s="102"/>
      <c r="E616" s="102"/>
      <c r="F616" s="102"/>
      <c r="G616" s="102"/>
      <c r="H616" s="102"/>
      <c r="I616" s="102"/>
      <c r="J616" s="102"/>
      <c r="K616" s="102"/>
      <c r="L616" s="103"/>
    </row>
    <row r="617" spans="1:12" ht="30" customHeight="1" x14ac:dyDescent="0.25">
      <c r="A617" s="16" t="s">
        <v>285</v>
      </c>
      <c r="B617" s="19"/>
      <c r="C617" s="102" t="s">
        <v>332</v>
      </c>
      <c r="D617" s="102"/>
      <c r="E617" s="102"/>
      <c r="F617" s="102"/>
      <c r="G617" s="102"/>
      <c r="H617" s="102"/>
      <c r="I617" s="102"/>
      <c r="J617" s="102"/>
      <c r="K617" s="102"/>
      <c r="L617" s="103"/>
    </row>
    <row r="618" spans="1:12" ht="30" customHeight="1" thickBot="1" x14ac:dyDescent="0.3">
      <c r="A618" s="20" t="s">
        <v>333</v>
      </c>
      <c r="B618" s="21"/>
      <c r="C618" s="104" t="s">
        <v>334</v>
      </c>
      <c r="D618" s="104"/>
      <c r="E618" s="104"/>
      <c r="F618" s="104"/>
      <c r="G618" s="104"/>
      <c r="H618" s="104"/>
      <c r="I618" s="104"/>
      <c r="J618" s="104"/>
      <c r="K618" s="104"/>
      <c r="L618" s="105"/>
    </row>
  </sheetData>
  <mergeCells count="10">
    <mergeCell ref="A1:L1"/>
    <mergeCell ref="C613:L613"/>
    <mergeCell ref="C618:L618"/>
    <mergeCell ref="C615:L615"/>
    <mergeCell ref="C616:L616"/>
    <mergeCell ref="C617:L617"/>
    <mergeCell ref="C610:L610"/>
    <mergeCell ref="C611:L611"/>
    <mergeCell ref="C612:L612"/>
    <mergeCell ref="C614:L614"/>
  </mergeCells>
  <conditionalFormatting sqref="F543">
    <cfRule type="duplicateValues" dxfId="691" priority="1026"/>
  </conditionalFormatting>
  <conditionalFormatting sqref="F139:G139">
    <cfRule type="duplicateValues" dxfId="690" priority="1025"/>
  </conditionalFormatting>
  <conditionalFormatting sqref="F189:G189">
    <cfRule type="duplicateValues" dxfId="689" priority="1023"/>
  </conditionalFormatting>
  <conditionalFormatting sqref="F321:G321">
    <cfRule type="duplicateValues" dxfId="688" priority="1019"/>
  </conditionalFormatting>
  <conditionalFormatting sqref="F342:G342">
    <cfRule type="duplicateValues" dxfId="687" priority="1018"/>
  </conditionalFormatting>
  <conditionalFormatting sqref="F387:G387">
    <cfRule type="duplicateValues" dxfId="686" priority="1016"/>
  </conditionalFormatting>
  <conditionalFormatting sqref="F473:G475">
    <cfRule type="duplicateValues" dxfId="685" priority="1013"/>
  </conditionalFormatting>
  <conditionalFormatting sqref="F495:G495">
    <cfRule type="duplicateValues" dxfId="684" priority="1011"/>
  </conditionalFormatting>
  <conditionalFormatting sqref="F515:G518">
    <cfRule type="duplicateValues" dxfId="683" priority="1008"/>
  </conditionalFormatting>
  <conditionalFormatting sqref="F236:G236">
    <cfRule type="duplicateValues" dxfId="682" priority="996"/>
  </conditionalFormatting>
  <conditionalFormatting sqref="F236">
    <cfRule type="duplicateValues" dxfId="681" priority="997"/>
  </conditionalFormatting>
  <conditionalFormatting sqref="F236">
    <cfRule type="duplicateValues" dxfId="680" priority="995"/>
  </conditionalFormatting>
  <conditionalFormatting sqref="F389:G389">
    <cfRule type="duplicateValues" dxfId="679" priority="2770"/>
  </conditionalFormatting>
  <conditionalFormatting sqref="F502:G502">
    <cfRule type="duplicateValues" dxfId="678" priority="3304"/>
  </conditionalFormatting>
  <conditionalFormatting sqref="F563:G564 F544 G28 G30:G31 F140:G164 F316:G319 F322:G324 F388:G388 F476:G476 F478:G481 F496:G499 F74:G74 F390:G396 F229:G233 F188:G188 F213:G213 F171:G171 F57:G61 F237:G249 F64:G68 F5:G16 F572:G593 F601:G606 F329:G330 F542 G542:G544 F252:G252 F175:G186 F190:G211 F260:G262 F483:G483 F501:G501 F595:G597 F443:G449 F20:G21 F3:G3 F24:F31 G24:G26 F53:G55 F326:G327 F341:G341 F451:G453 F528:G529 F566:G570 F34:G48 F50:G50 F70:F72 G70 F76:G90 F92:G131 F133:G138 F166:G169 F217:G224 F226:G227 F235:G235 F254:G254 F258:G258 F266:G266 F277:G277 F279:G284 F275:G275 F268:G273 F286:G314 F332:G339 F344:G386 F398:G402 F404:G426 F428:G441 F455:G469 F485:G494 F503:G514 F519:G526 F531:G538 F546:G551 F554:G556 F558:G559">
    <cfRule type="duplicateValues" dxfId="677" priority="3828"/>
  </conditionalFormatting>
  <conditionalFormatting sqref="F228:G228">
    <cfRule type="duplicateValues" dxfId="676" priority="986"/>
  </conditionalFormatting>
  <conditionalFormatting sqref="F228">
    <cfRule type="duplicateValues" dxfId="675" priority="987"/>
  </conditionalFormatting>
  <conditionalFormatting sqref="F228">
    <cfRule type="duplicateValues" dxfId="674" priority="988"/>
  </conditionalFormatting>
  <conditionalFormatting sqref="F228">
    <cfRule type="duplicateValues" dxfId="673" priority="989"/>
    <cfRule type="duplicateValues" dxfId="672" priority="990"/>
  </conditionalFormatting>
  <conditionalFormatting sqref="F563:F564 F229:F233 F213 F321:F324 F171 F57:F61 F237:F249 F64:F68 F5:F16 F478:F481 F572:F593 F601:F606 F329:F330 F542:F544 F252 F175:F186 F188:F211 F260:F262 F483 F595:F597 F443:F449 F20:F21 F3 F24:F31 F53:F55 F326:F327 F341:F342 F451:F453 F528:F529 F566:F570 F34:F48 F50 F70:F72 F74 F76:F90 F92:F131 F133:F164 F166:F169 F217:F224 F226:F227 F235 F254 F258 F266 F277 F279:F284 F275 F268:F273 F286:F319 F332:F339 F344:F396 F398:F402 F404:F426 F428:F441 F455:F469 F473:F476 F485:F499 F501:F526 F531:F540 F546:F556 F558:F561">
    <cfRule type="duplicateValues" dxfId="671" priority="4422"/>
  </conditionalFormatting>
  <conditionalFormatting sqref="F563:F564 F229:F233 F213 F321:F324 F171 F57:F61 F237:F249 F64:F68 F5:F16 F478:F481 F572:F593 F601:F606 F329:F330 F542:F544 F252 F175:F186 F188:F211 F260:F262 F483 F595:F597 F443:F449 F20:F21 F3 F24:F31 F53:F55 F326:F327 F341:F342 F451:F453 F528:F529 F566:F570 F34:F48 F50 F70:F72 F74 F76:F90 F92:F131 F133:F164 F166:F169 F217:F224 F226:F227 F235 F254 F258 F266 F277 F279:F284 F275 F268:F273 F286:F319 F332:F339 F344:F396 F398:F402 F404:F426 F428:F441 F455:F469 F473:F476 F485:F499 F501:F526 F531:F540 F546:F556 F558:F561">
    <cfRule type="duplicateValues" dxfId="670" priority="4428"/>
  </conditionalFormatting>
  <conditionalFormatting sqref="F563:F564 F213 F321:F324 F171 F57:F61 F229:F233 F64:F68 F5:F16 F478:F481 F572:F593 F601:F606 F329:F330 F542:F544 F252 F175:F186 F188:F211 F260:F262 F483 F595:F597 F443:F449 F20:F21 F3 F24:F31 F53:F55 F326:F327 F341:F342 F451:F453 F528:F529 F566:F570 F34:F48 F50 F70:F72 F74 F76:F90 F92:F131 F133:F164 F166:F169 F217:F224 F226:F227 F235:F249 F254 F258 F266 F277 F279:F284 F275 F268:F273 F286:F319 F332:F339 F344:F396 F398:F402 F404:F426 F428:F441 F455:F469 F473:F476 F485:F499 F501:F526 F531:F540 F546:F556 F558:F561">
    <cfRule type="duplicateValues" dxfId="669" priority="4433"/>
    <cfRule type="duplicateValues" dxfId="668" priority="4434"/>
  </conditionalFormatting>
  <conditionalFormatting sqref="F545:G545">
    <cfRule type="duplicateValues" dxfId="667" priority="981"/>
  </conditionalFormatting>
  <conditionalFormatting sqref="F545">
    <cfRule type="duplicateValues" dxfId="666" priority="982"/>
  </conditionalFormatting>
  <conditionalFormatting sqref="F545">
    <cfRule type="duplicateValues" dxfId="665" priority="983"/>
  </conditionalFormatting>
  <conditionalFormatting sqref="F545">
    <cfRule type="duplicateValues" dxfId="664" priority="984"/>
    <cfRule type="duplicateValues" dxfId="663" priority="985"/>
  </conditionalFormatting>
  <conditionalFormatting sqref="F187:G187">
    <cfRule type="duplicateValues" dxfId="662" priority="971"/>
  </conditionalFormatting>
  <conditionalFormatting sqref="F187">
    <cfRule type="duplicateValues" dxfId="661" priority="972"/>
  </conditionalFormatting>
  <conditionalFormatting sqref="F187">
    <cfRule type="duplicateValues" dxfId="660" priority="973"/>
  </conditionalFormatting>
  <conditionalFormatting sqref="F187">
    <cfRule type="duplicateValues" dxfId="659" priority="974"/>
    <cfRule type="duplicateValues" dxfId="658" priority="975"/>
  </conditionalFormatting>
  <conditionalFormatting sqref="F212:G212">
    <cfRule type="duplicateValues" dxfId="657" priority="966"/>
  </conditionalFormatting>
  <conditionalFormatting sqref="F212">
    <cfRule type="duplicateValues" dxfId="656" priority="967"/>
  </conditionalFormatting>
  <conditionalFormatting sqref="F212">
    <cfRule type="duplicateValues" dxfId="655" priority="968"/>
  </conditionalFormatting>
  <conditionalFormatting sqref="F212">
    <cfRule type="duplicateValues" dxfId="654" priority="969"/>
    <cfRule type="duplicateValues" dxfId="653" priority="970"/>
  </conditionalFormatting>
  <conditionalFormatting sqref="F343:G343">
    <cfRule type="duplicateValues" dxfId="652" priority="961"/>
  </conditionalFormatting>
  <conditionalFormatting sqref="F343">
    <cfRule type="duplicateValues" dxfId="651" priority="962"/>
  </conditionalFormatting>
  <conditionalFormatting sqref="F343">
    <cfRule type="duplicateValues" dxfId="650" priority="963"/>
  </conditionalFormatting>
  <conditionalFormatting sqref="F343">
    <cfRule type="duplicateValues" dxfId="649" priority="964"/>
    <cfRule type="duplicateValues" dxfId="648" priority="965"/>
  </conditionalFormatting>
  <conditionalFormatting sqref="F454:G454">
    <cfRule type="duplicateValues" dxfId="647" priority="956"/>
  </conditionalFormatting>
  <conditionalFormatting sqref="F454">
    <cfRule type="duplicateValues" dxfId="646" priority="957"/>
  </conditionalFormatting>
  <conditionalFormatting sqref="F454">
    <cfRule type="duplicateValues" dxfId="645" priority="958"/>
  </conditionalFormatting>
  <conditionalFormatting sqref="F454">
    <cfRule type="duplicateValues" dxfId="644" priority="959"/>
    <cfRule type="duplicateValues" dxfId="643" priority="960"/>
  </conditionalFormatting>
  <conditionalFormatting sqref="F320:G320">
    <cfRule type="duplicateValues" dxfId="642" priority="951"/>
  </conditionalFormatting>
  <conditionalFormatting sqref="F320">
    <cfRule type="duplicateValues" dxfId="641" priority="952"/>
  </conditionalFormatting>
  <conditionalFormatting sqref="F320">
    <cfRule type="duplicateValues" dxfId="640" priority="953"/>
  </conditionalFormatting>
  <conditionalFormatting sqref="F320">
    <cfRule type="duplicateValues" dxfId="639" priority="954"/>
    <cfRule type="duplicateValues" dxfId="638" priority="955"/>
  </conditionalFormatting>
  <conditionalFormatting sqref="F170:G170">
    <cfRule type="duplicateValues" dxfId="637" priority="941"/>
  </conditionalFormatting>
  <conditionalFormatting sqref="F170">
    <cfRule type="duplicateValues" dxfId="636" priority="942"/>
  </conditionalFormatting>
  <conditionalFormatting sqref="F170">
    <cfRule type="duplicateValues" dxfId="635" priority="943"/>
  </conditionalFormatting>
  <conditionalFormatting sqref="F170">
    <cfRule type="duplicateValues" dxfId="634" priority="944"/>
    <cfRule type="duplicateValues" dxfId="633" priority="945"/>
  </conditionalFormatting>
  <conditionalFormatting sqref="F32:G32">
    <cfRule type="duplicateValues" dxfId="632" priority="936"/>
  </conditionalFormatting>
  <conditionalFormatting sqref="F32">
    <cfRule type="duplicateValues" dxfId="631" priority="937"/>
  </conditionalFormatting>
  <conditionalFormatting sqref="F32">
    <cfRule type="duplicateValues" dxfId="630" priority="938"/>
  </conditionalFormatting>
  <conditionalFormatting sqref="F32">
    <cfRule type="duplicateValues" dxfId="629" priority="939"/>
    <cfRule type="duplicateValues" dxfId="628" priority="940"/>
  </conditionalFormatting>
  <conditionalFormatting sqref="F56:G56">
    <cfRule type="duplicateValues" dxfId="627" priority="931"/>
  </conditionalFormatting>
  <conditionalFormatting sqref="F56">
    <cfRule type="duplicateValues" dxfId="626" priority="932"/>
  </conditionalFormatting>
  <conditionalFormatting sqref="F56">
    <cfRule type="duplicateValues" dxfId="625" priority="933"/>
  </conditionalFormatting>
  <conditionalFormatting sqref="F56">
    <cfRule type="duplicateValues" dxfId="624" priority="934"/>
    <cfRule type="duplicateValues" dxfId="623" priority="935"/>
  </conditionalFormatting>
  <conditionalFormatting sqref="F470:G470">
    <cfRule type="duplicateValues" dxfId="622" priority="914"/>
  </conditionalFormatting>
  <conditionalFormatting sqref="F470">
    <cfRule type="duplicateValues" dxfId="621" priority="915"/>
  </conditionalFormatting>
  <conditionalFormatting sqref="F470">
    <cfRule type="duplicateValues" dxfId="620" priority="916"/>
  </conditionalFormatting>
  <conditionalFormatting sqref="F470">
    <cfRule type="duplicateValues" dxfId="619" priority="917"/>
    <cfRule type="duplicateValues" dxfId="618" priority="918"/>
  </conditionalFormatting>
  <conditionalFormatting sqref="F470">
    <cfRule type="duplicateValues" dxfId="617" priority="913"/>
  </conditionalFormatting>
  <conditionalFormatting sqref="F472:G472">
    <cfRule type="duplicateValues" dxfId="616" priority="908"/>
  </conditionalFormatting>
  <conditionalFormatting sqref="F472">
    <cfRule type="duplicateValues" dxfId="615" priority="909"/>
  </conditionalFormatting>
  <conditionalFormatting sqref="F472">
    <cfRule type="duplicateValues" dxfId="614" priority="910"/>
  </conditionalFormatting>
  <conditionalFormatting sqref="F472">
    <cfRule type="duplicateValues" dxfId="613" priority="911"/>
    <cfRule type="duplicateValues" dxfId="612" priority="912"/>
  </conditionalFormatting>
  <conditionalFormatting sqref="F472">
    <cfRule type="duplicateValues" dxfId="611" priority="907"/>
  </conditionalFormatting>
  <conditionalFormatting sqref="F601:F612 F572:F593 F563:F564 F478:F481 F64:F68 F329:F330 F5:F16 F252 F175:F213 F260:F262 F483 F595:F597 F443:F449 F614:F1048576 F20:F21 F1:F3 F24:F32 F53:F61 F326:F327 F528:F529 F566:F570 F34:F48 F50 F70:F72 F74 F76:F90 F92:F131 F133:F164 F166:F171 F217:F224 F226:F233 F235:F249 F254 F258 F266 F277 F279:F284 F275 F268:F273 F286:F324 F332:F339 F341:F396 F398:F402 F404:F426 F428:F441 F451:F470 F472:F476 F485:F499 F501:F526 F531:F540 F542:F556 F558:F561">
    <cfRule type="duplicateValues" dxfId="610" priority="906"/>
  </conditionalFormatting>
  <conditionalFormatting sqref="F62:G62">
    <cfRule type="duplicateValues" dxfId="609" priority="894"/>
  </conditionalFormatting>
  <conditionalFormatting sqref="F62">
    <cfRule type="duplicateValues" dxfId="608" priority="895"/>
  </conditionalFormatting>
  <conditionalFormatting sqref="F62">
    <cfRule type="duplicateValues" dxfId="607" priority="896"/>
  </conditionalFormatting>
  <conditionalFormatting sqref="F62">
    <cfRule type="duplicateValues" dxfId="606" priority="897"/>
    <cfRule type="duplicateValues" dxfId="605" priority="898"/>
  </conditionalFormatting>
  <conditionalFormatting sqref="F62">
    <cfRule type="duplicateValues" dxfId="604" priority="893"/>
  </conditionalFormatting>
  <conditionalFormatting sqref="F62">
    <cfRule type="duplicateValues" dxfId="603" priority="892"/>
  </conditionalFormatting>
  <conditionalFormatting sqref="F601:F612 F572:F593 F563:F564 F478:F481 F329:F330 F5:F16 F252 F175:F213 F260:F262 F483 F595:F597 F443:F449 F614:F1048576 F20:F21 F1:F3 F24:F32 F53:F62 F64:F68 F326:F327 F528:F529 F566:F570 F34:F48 F50 F70:F72 F74 F76:F90 F92:F131 F133:F164 F166:F171 F217:F224 F226:F233 F235:F249 F254 F258 F266 F277 F279:F284 F275 F268:F273 F286:F324 F332:F339 F341:F396 F398:F402 F404:F426 F428:F441 F451:F470 F472:F476 F485:F499 F501:F526 F531:F540 F542:F556 F558:F561">
    <cfRule type="duplicateValues" dxfId="602" priority="891"/>
  </conditionalFormatting>
  <conditionalFormatting sqref="F4:G4">
    <cfRule type="duplicateValues" dxfId="601" priority="886"/>
  </conditionalFormatting>
  <conditionalFormatting sqref="F4">
    <cfRule type="duplicateValues" dxfId="600" priority="887"/>
  </conditionalFormatting>
  <conditionalFormatting sqref="F4">
    <cfRule type="duplicateValues" dxfId="599" priority="888"/>
  </conditionalFormatting>
  <conditionalFormatting sqref="F4">
    <cfRule type="duplicateValues" dxfId="598" priority="889"/>
    <cfRule type="duplicateValues" dxfId="597" priority="890"/>
  </conditionalFormatting>
  <conditionalFormatting sqref="F4">
    <cfRule type="duplicateValues" dxfId="596" priority="885"/>
  </conditionalFormatting>
  <conditionalFormatting sqref="F4">
    <cfRule type="duplicateValues" dxfId="595" priority="884"/>
  </conditionalFormatting>
  <conditionalFormatting sqref="F4">
    <cfRule type="duplicateValues" dxfId="594" priority="883"/>
  </conditionalFormatting>
  <conditionalFormatting sqref="F315:G315">
    <cfRule type="duplicateValues" dxfId="593" priority="4535"/>
  </conditionalFormatting>
  <conditionalFormatting sqref="F477:G477">
    <cfRule type="duplicateValues" dxfId="592" priority="878"/>
  </conditionalFormatting>
  <conditionalFormatting sqref="F477">
    <cfRule type="duplicateValues" dxfId="591" priority="879"/>
  </conditionalFormatting>
  <conditionalFormatting sqref="F477">
    <cfRule type="duplicateValues" dxfId="590" priority="880"/>
  </conditionalFormatting>
  <conditionalFormatting sqref="F477">
    <cfRule type="duplicateValues" dxfId="589" priority="881"/>
    <cfRule type="duplicateValues" dxfId="588" priority="882"/>
  </conditionalFormatting>
  <conditionalFormatting sqref="F477">
    <cfRule type="duplicateValues" dxfId="587" priority="877"/>
  </conditionalFormatting>
  <conditionalFormatting sqref="F477">
    <cfRule type="duplicateValues" dxfId="586" priority="876"/>
  </conditionalFormatting>
  <conditionalFormatting sqref="F477">
    <cfRule type="duplicateValues" dxfId="585" priority="875"/>
  </conditionalFormatting>
  <conditionalFormatting sqref="F563:F564 F64:F68 F478:F481 F572:F593 F601:F606 F329:F330 F5:F16 F252 F175:F213 F260:F262 F483 F595:F597 F443:F449 F20:F21 F3 F24:F32 F53:F61 F326:F327 F528:F529 F566:F570 F34:F48 F50 F70:F72 F74 F76:F90 F92:F131 F133:F164 F166:F171 F217:F224 F226:F233 F235:F249 F254 F258 F266 F277 F279:F284 F275 F268:F273 F286:F324 F332:F339 F341:F396 F398:F402 F404:F426 F428:F441 F451:F469 F473:F476 F485:F499 F501:F526 F531:F540 F542:F556 F558:F561">
    <cfRule type="duplicateValues" dxfId="584" priority="4910"/>
  </conditionalFormatting>
  <conditionalFormatting sqref="F562:G562">
    <cfRule type="duplicateValues" dxfId="583" priority="869"/>
  </conditionalFormatting>
  <conditionalFormatting sqref="F562">
    <cfRule type="duplicateValues" dxfId="582" priority="870"/>
  </conditionalFormatting>
  <conditionalFormatting sqref="F562">
    <cfRule type="duplicateValues" dxfId="581" priority="871"/>
  </conditionalFormatting>
  <conditionalFormatting sqref="F562">
    <cfRule type="duplicateValues" dxfId="580" priority="872"/>
    <cfRule type="duplicateValues" dxfId="579" priority="873"/>
  </conditionalFormatting>
  <conditionalFormatting sqref="F562">
    <cfRule type="duplicateValues" dxfId="578" priority="868"/>
  </conditionalFormatting>
  <conditionalFormatting sqref="F562">
    <cfRule type="duplicateValues" dxfId="577" priority="867"/>
  </conditionalFormatting>
  <conditionalFormatting sqref="F562">
    <cfRule type="duplicateValues" dxfId="576" priority="874"/>
  </conditionalFormatting>
  <conditionalFormatting sqref="F571:G571">
    <cfRule type="duplicateValues" dxfId="575" priority="861"/>
  </conditionalFormatting>
  <conditionalFormatting sqref="F571">
    <cfRule type="duplicateValues" dxfId="574" priority="862"/>
  </conditionalFormatting>
  <conditionalFormatting sqref="F571">
    <cfRule type="duplicateValues" dxfId="573" priority="863"/>
  </conditionalFormatting>
  <conditionalFormatting sqref="F571">
    <cfRule type="duplicateValues" dxfId="572" priority="864"/>
    <cfRule type="duplicateValues" dxfId="571" priority="865"/>
  </conditionalFormatting>
  <conditionalFormatting sqref="F571">
    <cfRule type="duplicateValues" dxfId="570" priority="860"/>
  </conditionalFormatting>
  <conditionalFormatting sqref="F571">
    <cfRule type="duplicateValues" dxfId="569" priority="859"/>
  </conditionalFormatting>
  <conditionalFormatting sqref="F571">
    <cfRule type="duplicateValues" dxfId="568" priority="866"/>
  </conditionalFormatting>
  <conditionalFormatting sqref="F599:G599">
    <cfRule type="duplicateValues" dxfId="567" priority="853"/>
  </conditionalFormatting>
  <conditionalFormatting sqref="F599">
    <cfRule type="duplicateValues" dxfId="566" priority="854"/>
  </conditionalFormatting>
  <conditionalFormatting sqref="F599">
    <cfRule type="duplicateValues" dxfId="565" priority="855"/>
  </conditionalFormatting>
  <conditionalFormatting sqref="F599">
    <cfRule type="duplicateValues" dxfId="564" priority="856"/>
    <cfRule type="duplicateValues" dxfId="563" priority="857"/>
  </conditionalFormatting>
  <conditionalFormatting sqref="F599">
    <cfRule type="duplicateValues" dxfId="562" priority="852"/>
  </conditionalFormatting>
  <conditionalFormatting sqref="F599">
    <cfRule type="duplicateValues" dxfId="561" priority="851"/>
  </conditionalFormatting>
  <conditionalFormatting sqref="F599">
    <cfRule type="duplicateValues" dxfId="560" priority="858"/>
  </conditionalFormatting>
  <conditionalFormatting sqref="F470">
    <cfRule type="duplicateValues" dxfId="559" priority="845"/>
  </conditionalFormatting>
  <conditionalFormatting sqref="F470">
    <cfRule type="duplicateValues" dxfId="558" priority="846"/>
  </conditionalFormatting>
  <conditionalFormatting sqref="F470">
    <cfRule type="duplicateValues" dxfId="557" priority="847"/>
  </conditionalFormatting>
  <conditionalFormatting sqref="F470">
    <cfRule type="duplicateValues" dxfId="556" priority="848"/>
    <cfRule type="duplicateValues" dxfId="555" priority="849"/>
  </conditionalFormatting>
  <conditionalFormatting sqref="F470">
    <cfRule type="duplicateValues" dxfId="554" priority="850"/>
  </conditionalFormatting>
  <conditionalFormatting sqref="F255:G255">
    <cfRule type="duplicateValues" dxfId="553" priority="831"/>
  </conditionalFormatting>
  <conditionalFormatting sqref="F255">
    <cfRule type="duplicateValues" dxfId="552" priority="832"/>
  </conditionalFormatting>
  <conditionalFormatting sqref="F255">
    <cfRule type="duplicateValues" dxfId="551" priority="833"/>
  </conditionalFormatting>
  <conditionalFormatting sqref="F255">
    <cfRule type="duplicateValues" dxfId="550" priority="834"/>
    <cfRule type="duplicateValues" dxfId="549" priority="835"/>
  </conditionalFormatting>
  <conditionalFormatting sqref="F255">
    <cfRule type="duplicateValues" dxfId="548" priority="830"/>
  </conditionalFormatting>
  <conditionalFormatting sqref="F255">
    <cfRule type="duplicateValues" dxfId="547" priority="829"/>
  </conditionalFormatting>
  <conditionalFormatting sqref="F255">
    <cfRule type="duplicateValues" dxfId="546" priority="836"/>
  </conditionalFormatting>
  <conditionalFormatting sqref="H76">
    <cfRule type="duplicateValues" dxfId="545" priority="827"/>
  </conditionalFormatting>
  <conditionalFormatting sqref="F328:G328">
    <cfRule type="duplicateValues" dxfId="544" priority="810"/>
  </conditionalFormatting>
  <conditionalFormatting sqref="F328">
    <cfRule type="duplicateValues" dxfId="543" priority="811"/>
  </conditionalFormatting>
  <conditionalFormatting sqref="F328">
    <cfRule type="duplicateValues" dxfId="542" priority="812"/>
  </conditionalFormatting>
  <conditionalFormatting sqref="F328">
    <cfRule type="duplicateValues" dxfId="541" priority="813"/>
    <cfRule type="duplicateValues" dxfId="540" priority="814"/>
  </conditionalFormatting>
  <conditionalFormatting sqref="F328">
    <cfRule type="duplicateValues" dxfId="539" priority="809"/>
  </conditionalFormatting>
  <conditionalFormatting sqref="F328">
    <cfRule type="duplicateValues" dxfId="538" priority="808"/>
  </conditionalFormatting>
  <conditionalFormatting sqref="F328">
    <cfRule type="duplicateValues" dxfId="537" priority="815"/>
  </conditionalFormatting>
  <conditionalFormatting sqref="F328">
    <cfRule type="duplicateValues" dxfId="536" priority="816"/>
  </conditionalFormatting>
  <conditionalFormatting sqref="F541:G541">
    <cfRule type="duplicateValues" dxfId="535" priority="792"/>
  </conditionalFormatting>
  <conditionalFormatting sqref="F541">
    <cfRule type="duplicateValues" dxfId="534" priority="793"/>
  </conditionalFormatting>
  <conditionalFormatting sqref="F541">
    <cfRule type="duplicateValues" dxfId="533" priority="794"/>
  </conditionalFormatting>
  <conditionalFormatting sqref="F541">
    <cfRule type="duplicateValues" dxfId="532" priority="795"/>
    <cfRule type="duplicateValues" dxfId="531" priority="796"/>
  </conditionalFormatting>
  <conditionalFormatting sqref="F541">
    <cfRule type="duplicateValues" dxfId="530" priority="791"/>
  </conditionalFormatting>
  <conditionalFormatting sqref="F541">
    <cfRule type="duplicateValues" dxfId="529" priority="790"/>
  </conditionalFormatting>
  <conditionalFormatting sqref="F541">
    <cfRule type="duplicateValues" dxfId="528" priority="797"/>
  </conditionalFormatting>
  <conditionalFormatting sqref="F541">
    <cfRule type="duplicateValues" dxfId="527" priority="798"/>
  </conditionalFormatting>
  <conditionalFormatting sqref="F541">
    <cfRule type="duplicateValues" dxfId="526" priority="789"/>
  </conditionalFormatting>
  <conditionalFormatting sqref="F403:G403">
    <cfRule type="duplicateValues" dxfId="525" priority="782"/>
  </conditionalFormatting>
  <conditionalFormatting sqref="F403">
    <cfRule type="duplicateValues" dxfId="524" priority="783"/>
  </conditionalFormatting>
  <conditionalFormatting sqref="F403">
    <cfRule type="duplicateValues" dxfId="523" priority="784"/>
  </conditionalFormatting>
  <conditionalFormatting sqref="F403">
    <cfRule type="duplicateValues" dxfId="522" priority="785"/>
    <cfRule type="duplicateValues" dxfId="521" priority="786"/>
  </conditionalFormatting>
  <conditionalFormatting sqref="F403">
    <cfRule type="duplicateValues" dxfId="520" priority="781"/>
  </conditionalFormatting>
  <conditionalFormatting sqref="F403">
    <cfRule type="duplicateValues" dxfId="519" priority="780"/>
  </conditionalFormatting>
  <conditionalFormatting sqref="F403">
    <cfRule type="duplicateValues" dxfId="518" priority="787"/>
  </conditionalFormatting>
  <conditionalFormatting sqref="F403">
    <cfRule type="duplicateValues" dxfId="517" priority="788"/>
  </conditionalFormatting>
  <conditionalFormatting sqref="F33:G33">
    <cfRule type="duplicateValues" dxfId="516" priority="773"/>
  </conditionalFormatting>
  <conditionalFormatting sqref="F33">
    <cfRule type="duplicateValues" dxfId="515" priority="774"/>
  </conditionalFormatting>
  <conditionalFormatting sqref="F33">
    <cfRule type="duplicateValues" dxfId="514" priority="775"/>
  </conditionalFormatting>
  <conditionalFormatting sqref="F33">
    <cfRule type="duplicateValues" dxfId="513" priority="776"/>
    <cfRule type="duplicateValues" dxfId="512" priority="777"/>
  </conditionalFormatting>
  <conditionalFormatting sqref="F33">
    <cfRule type="duplicateValues" dxfId="511" priority="772"/>
  </conditionalFormatting>
  <conditionalFormatting sqref="F33">
    <cfRule type="duplicateValues" dxfId="510" priority="771"/>
  </conditionalFormatting>
  <conditionalFormatting sqref="F33">
    <cfRule type="duplicateValues" dxfId="509" priority="778"/>
  </conditionalFormatting>
  <conditionalFormatting sqref="F33">
    <cfRule type="duplicateValues" dxfId="508" priority="779"/>
  </conditionalFormatting>
  <conditionalFormatting sqref="F251:G251">
    <cfRule type="duplicateValues" dxfId="507" priority="764"/>
  </conditionalFormatting>
  <conditionalFormatting sqref="F251">
    <cfRule type="duplicateValues" dxfId="506" priority="765"/>
  </conditionalFormatting>
  <conditionalFormatting sqref="F251">
    <cfRule type="duplicateValues" dxfId="505" priority="766"/>
  </conditionalFormatting>
  <conditionalFormatting sqref="F251">
    <cfRule type="duplicateValues" dxfId="504" priority="767"/>
    <cfRule type="duplicateValues" dxfId="503" priority="768"/>
  </conditionalFormatting>
  <conditionalFormatting sqref="F251">
    <cfRule type="duplicateValues" dxfId="502" priority="763"/>
  </conditionalFormatting>
  <conditionalFormatting sqref="F251">
    <cfRule type="duplicateValues" dxfId="501" priority="762"/>
  </conditionalFormatting>
  <conditionalFormatting sqref="F251">
    <cfRule type="duplicateValues" dxfId="500" priority="769"/>
  </conditionalFormatting>
  <conditionalFormatting sqref="F251">
    <cfRule type="duplicateValues" dxfId="499" priority="770"/>
  </conditionalFormatting>
  <conditionalFormatting sqref="H224 H226">
    <cfRule type="duplicateValues" dxfId="498" priority="5930"/>
  </conditionalFormatting>
  <conditionalFormatting sqref="F173:G173">
    <cfRule type="duplicateValues" dxfId="497" priority="656"/>
  </conditionalFormatting>
  <conditionalFormatting sqref="F173">
    <cfRule type="duplicateValues" dxfId="496" priority="657"/>
  </conditionalFormatting>
  <conditionalFormatting sqref="F173">
    <cfRule type="duplicateValues" dxfId="495" priority="658"/>
  </conditionalFormatting>
  <conditionalFormatting sqref="F173">
    <cfRule type="duplicateValues" dxfId="494" priority="659"/>
    <cfRule type="duplicateValues" dxfId="493" priority="660"/>
  </conditionalFormatting>
  <conditionalFormatting sqref="F173">
    <cfRule type="duplicateValues" dxfId="492" priority="655"/>
  </conditionalFormatting>
  <conditionalFormatting sqref="F173">
    <cfRule type="duplicateValues" dxfId="491" priority="654"/>
  </conditionalFormatting>
  <conditionalFormatting sqref="F173">
    <cfRule type="duplicateValues" dxfId="490" priority="661"/>
  </conditionalFormatting>
  <conditionalFormatting sqref="F173">
    <cfRule type="duplicateValues" dxfId="489" priority="662"/>
  </conditionalFormatting>
  <conditionalFormatting sqref="F259:G259">
    <cfRule type="duplicateValues" dxfId="488" priority="638"/>
  </conditionalFormatting>
  <conditionalFormatting sqref="F259">
    <cfRule type="duplicateValues" dxfId="487" priority="639"/>
  </conditionalFormatting>
  <conditionalFormatting sqref="F259">
    <cfRule type="duplicateValues" dxfId="486" priority="640"/>
  </conditionalFormatting>
  <conditionalFormatting sqref="F259">
    <cfRule type="duplicateValues" dxfId="485" priority="641"/>
    <cfRule type="duplicateValues" dxfId="484" priority="642"/>
  </conditionalFormatting>
  <conditionalFormatting sqref="F259">
    <cfRule type="duplicateValues" dxfId="483" priority="637"/>
  </conditionalFormatting>
  <conditionalFormatting sqref="F259">
    <cfRule type="duplicateValues" dxfId="482" priority="636"/>
  </conditionalFormatting>
  <conditionalFormatting sqref="F259">
    <cfRule type="duplicateValues" dxfId="481" priority="643"/>
  </conditionalFormatting>
  <conditionalFormatting sqref="F259">
    <cfRule type="duplicateValues" dxfId="480" priority="644"/>
  </conditionalFormatting>
  <conditionalFormatting sqref="F482:G482">
    <cfRule type="duplicateValues" dxfId="479" priority="629"/>
  </conditionalFormatting>
  <conditionalFormatting sqref="F482">
    <cfRule type="duplicateValues" dxfId="478" priority="630"/>
  </conditionalFormatting>
  <conditionalFormatting sqref="F482">
    <cfRule type="duplicateValues" dxfId="477" priority="631"/>
  </conditionalFormatting>
  <conditionalFormatting sqref="F482">
    <cfRule type="duplicateValues" dxfId="476" priority="632"/>
    <cfRule type="duplicateValues" dxfId="475" priority="633"/>
  </conditionalFormatting>
  <conditionalFormatting sqref="F482">
    <cfRule type="duplicateValues" dxfId="474" priority="628"/>
  </conditionalFormatting>
  <conditionalFormatting sqref="F482">
    <cfRule type="duplicateValues" dxfId="473" priority="627"/>
  </conditionalFormatting>
  <conditionalFormatting sqref="F482">
    <cfRule type="duplicateValues" dxfId="472" priority="634"/>
  </conditionalFormatting>
  <conditionalFormatting sqref="F482">
    <cfRule type="duplicateValues" dxfId="471" priority="635"/>
  </conditionalFormatting>
  <conditionalFormatting sqref="G484">
    <cfRule type="duplicateValues" dxfId="470" priority="620"/>
  </conditionalFormatting>
  <conditionalFormatting sqref="F484">
    <cfRule type="duplicateValues" dxfId="469" priority="612"/>
  </conditionalFormatting>
  <conditionalFormatting sqref="F484">
    <cfRule type="duplicateValues" dxfId="468" priority="613"/>
  </conditionalFormatting>
  <conditionalFormatting sqref="F484">
    <cfRule type="duplicateValues" dxfId="467" priority="614"/>
    <cfRule type="duplicateValues" dxfId="466" priority="615"/>
  </conditionalFormatting>
  <conditionalFormatting sqref="F484">
    <cfRule type="duplicateValues" dxfId="465" priority="610"/>
  </conditionalFormatting>
  <conditionalFormatting sqref="F484">
    <cfRule type="duplicateValues" dxfId="464" priority="609"/>
  </conditionalFormatting>
  <conditionalFormatting sqref="F484">
    <cfRule type="duplicateValues" dxfId="463" priority="616"/>
  </conditionalFormatting>
  <conditionalFormatting sqref="F484">
    <cfRule type="duplicateValues" dxfId="462" priority="617"/>
  </conditionalFormatting>
  <conditionalFormatting sqref="F484">
    <cfRule type="duplicateValues" dxfId="461" priority="611"/>
  </conditionalFormatting>
  <conditionalFormatting sqref="G500">
    <cfRule type="duplicateValues" dxfId="460" priority="602"/>
  </conditionalFormatting>
  <conditionalFormatting sqref="F500">
    <cfRule type="duplicateValues" dxfId="459" priority="594"/>
  </conditionalFormatting>
  <conditionalFormatting sqref="F500">
    <cfRule type="duplicateValues" dxfId="458" priority="595"/>
  </conditionalFormatting>
  <conditionalFormatting sqref="F500">
    <cfRule type="duplicateValues" dxfId="457" priority="596"/>
    <cfRule type="duplicateValues" dxfId="456" priority="597"/>
  </conditionalFormatting>
  <conditionalFormatting sqref="F500">
    <cfRule type="duplicateValues" dxfId="455" priority="592"/>
  </conditionalFormatting>
  <conditionalFormatting sqref="F500">
    <cfRule type="duplicateValues" dxfId="454" priority="591"/>
  </conditionalFormatting>
  <conditionalFormatting sqref="F500">
    <cfRule type="duplicateValues" dxfId="453" priority="598"/>
  </conditionalFormatting>
  <conditionalFormatting sqref="F500">
    <cfRule type="duplicateValues" dxfId="452" priority="599"/>
  </conditionalFormatting>
  <conditionalFormatting sqref="F500">
    <cfRule type="duplicateValues" dxfId="451" priority="593"/>
  </conditionalFormatting>
  <conditionalFormatting sqref="F329:F330 F252 F175:F213 F260:F262 F483 F595:F597 F443:F449 F20:F21 F3:F16 F24:F32 F53:F62 F64:F68 F326:F327 F528:F529 F566:F593 F599 F601:F606 F34:F48 F50 F70:F72 F74 F76:F90 F92:F131 F133:F164 F166:F171 F217:F224 F226:F233 F235:F249 F254:F255 F258 F266 F277 F279:F284 F275 F268:F273 F286:F324 F332:F339 F341:F396 F398:F402 F404:F426 F428:F441 F451:F470 F472:F481 F485:F499 F501:F526 F531:F540 F542:F556 F558:F564">
    <cfRule type="duplicateValues" dxfId="450" priority="6246"/>
  </conditionalFormatting>
  <conditionalFormatting sqref="F594:G594">
    <cfRule type="duplicateValues" dxfId="449" priority="584"/>
  </conditionalFormatting>
  <conditionalFormatting sqref="F594">
    <cfRule type="duplicateValues" dxfId="448" priority="585"/>
  </conditionalFormatting>
  <conditionalFormatting sqref="F594">
    <cfRule type="duplicateValues" dxfId="447" priority="586"/>
  </conditionalFormatting>
  <conditionalFormatting sqref="F594">
    <cfRule type="duplicateValues" dxfId="446" priority="587"/>
    <cfRule type="duplicateValues" dxfId="445" priority="588"/>
  </conditionalFormatting>
  <conditionalFormatting sqref="F594">
    <cfRule type="duplicateValues" dxfId="444" priority="583"/>
  </conditionalFormatting>
  <conditionalFormatting sqref="F594">
    <cfRule type="duplicateValues" dxfId="443" priority="582"/>
  </conditionalFormatting>
  <conditionalFormatting sqref="F594">
    <cfRule type="duplicateValues" dxfId="442" priority="589"/>
  </conditionalFormatting>
  <conditionalFormatting sqref="F594">
    <cfRule type="duplicateValues" dxfId="441" priority="590"/>
  </conditionalFormatting>
  <conditionalFormatting sqref="F442:G442">
    <cfRule type="duplicateValues" dxfId="440" priority="575"/>
  </conditionalFormatting>
  <conditionalFormatting sqref="F442">
    <cfRule type="duplicateValues" dxfId="439" priority="576"/>
  </conditionalFormatting>
  <conditionalFormatting sqref="F442">
    <cfRule type="duplicateValues" dxfId="438" priority="577"/>
  </conditionalFormatting>
  <conditionalFormatting sqref="F442">
    <cfRule type="duplicateValues" dxfId="437" priority="578"/>
    <cfRule type="duplicateValues" dxfId="436" priority="579"/>
  </conditionalFormatting>
  <conditionalFormatting sqref="F442">
    <cfRule type="duplicateValues" dxfId="435" priority="574"/>
  </conditionalFormatting>
  <conditionalFormatting sqref="F442">
    <cfRule type="duplicateValues" dxfId="434" priority="573"/>
  </conditionalFormatting>
  <conditionalFormatting sqref="F442">
    <cfRule type="duplicateValues" dxfId="433" priority="580"/>
  </conditionalFormatting>
  <conditionalFormatting sqref="F442">
    <cfRule type="duplicateValues" dxfId="432" priority="581"/>
  </conditionalFormatting>
  <conditionalFormatting sqref="F613">
    <cfRule type="duplicateValues" dxfId="431" priority="572"/>
  </conditionalFormatting>
  <conditionalFormatting sqref="F613">
    <cfRule type="duplicateValues" dxfId="430" priority="571"/>
  </conditionalFormatting>
  <conditionalFormatting sqref="F517">
    <cfRule type="duplicateValues" dxfId="429" priority="552"/>
  </conditionalFormatting>
  <conditionalFormatting sqref="F518">
    <cfRule type="duplicateValues" dxfId="428" priority="551"/>
  </conditionalFormatting>
  <conditionalFormatting sqref="F17">
    <cfRule type="duplicateValues" dxfId="427" priority="533"/>
  </conditionalFormatting>
  <conditionalFormatting sqref="F18">
    <cfRule type="duplicateValues" dxfId="426" priority="544"/>
  </conditionalFormatting>
  <conditionalFormatting sqref="F18">
    <cfRule type="duplicateValues" dxfId="425" priority="545"/>
  </conditionalFormatting>
  <conditionalFormatting sqref="F18">
    <cfRule type="duplicateValues" dxfId="424" priority="546"/>
  </conditionalFormatting>
  <conditionalFormatting sqref="F18">
    <cfRule type="duplicateValues" dxfId="423" priority="547"/>
    <cfRule type="duplicateValues" dxfId="422" priority="548"/>
  </conditionalFormatting>
  <conditionalFormatting sqref="F18">
    <cfRule type="duplicateValues" dxfId="421" priority="543"/>
  </conditionalFormatting>
  <conditionalFormatting sqref="F18">
    <cfRule type="duplicateValues" dxfId="420" priority="542"/>
  </conditionalFormatting>
  <conditionalFormatting sqref="F18">
    <cfRule type="duplicateValues" dxfId="419" priority="549"/>
  </conditionalFormatting>
  <conditionalFormatting sqref="F18">
    <cfRule type="duplicateValues" dxfId="418" priority="550"/>
  </conditionalFormatting>
  <conditionalFormatting sqref="F17">
    <cfRule type="duplicateValues" dxfId="417" priority="535"/>
  </conditionalFormatting>
  <conditionalFormatting sqref="F17">
    <cfRule type="duplicateValues" dxfId="416" priority="536"/>
  </conditionalFormatting>
  <conditionalFormatting sqref="F17">
    <cfRule type="duplicateValues" dxfId="415" priority="537"/>
  </conditionalFormatting>
  <conditionalFormatting sqref="F17">
    <cfRule type="duplicateValues" dxfId="414" priority="538"/>
    <cfRule type="duplicateValues" dxfId="413" priority="539"/>
  </conditionalFormatting>
  <conditionalFormatting sqref="F17">
    <cfRule type="duplicateValues" dxfId="412" priority="534"/>
  </conditionalFormatting>
  <conditionalFormatting sqref="F17">
    <cfRule type="duplicateValues" dxfId="411" priority="540"/>
  </conditionalFormatting>
  <conditionalFormatting sqref="F17">
    <cfRule type="duplicateValues" dxfId="410" priority="541"/>
  </conditionalFormatting>
  <conditionalFormatting sqref="F23:G23">
    <cfRule type="duplicateValues" dxfId="409" priority="436"/>
  </conditionalFormatting>
  <conditionalFormatting sqref="F23">
    <cfRule type="duplicateValues" dxfId="408" priority="437"/>
  </conditionalFormatting>
  <conditionalFormatting sqref="F23">
    <cfRule type="duplicateValues" dxfId="407" priority="438"/>
  </conditionalFormatting>
  <conditionalFormatting sqref="F23">
    <cfRule type="duplicateValues" dxfId="406" priority="439"/>
    <cfRule type="duplicateValues" dxfId="405" priority="440"/>
  </conditionalFormatting>
  <conditionalFormatting sqref="F23">
    <cfRule type="duplicateValues" dxfId="404" priority="435"/>
  </conditionalFormatting>
  <conditionalFormatting sqref="F23">
    <cfRule type="duplicateValues" dxfId="403" priority="434"/>
  </conditionalFormatting>
  <conditionalFormatting sqref="F23">
    <cfRule type="duplicateValues" dxfId="402" priority="441"/>
  </conditionalFormatting>
  <conditionalFormatting sqref="F23">
    <cfRule type="duplicateValues" dxfId="401" priority="442"/>
  </conditionalFormatting>
  <conditionalFormatting sqref="F52:G52">
    <cfRule type="duplicateValues" dxfId="400" priority="427"/>
  </conditionalFormatting>
  <conditionalFormatting sqref="F52">
    <cfRule type="duplicateValues" dxfId="399" priority="428"/>
  </conditionalFormatting>
  <conditionalFormatting sqref="F52">
    <cfRule type="duplicateValues" dxfId="398" priority="429"/>
  </conditionalFormatting>
  <conditionalFormatting sqref="F52">
    <cfRule type="duplicateValues" dxfId="397" priority="430"/>
    <cfRule type="duplicateValues" dxfId="396" priority="431"/>
  </conditionalFormatting>
  <conditionalFormatting sqref="F52">
    <cfRule type="duplicateValues" dxfId="395" priority="426"/>
  </conditionalFormatting>
  <conditionalFormatting sqref="F52">
    <cfRule type="duplicateValues" dxfId="394" priority="425"/>
  </conditionalFormatting>
  <conditionalFormatting sqref="F52">
    <cfRule type="duplicateValues" dxfId="393" priority="432"/>
  </conditionalFormatting>
  <conditionalFormatting sqref="F52">
    <cfRule type="duplicateValues" dxfId="392" priority="433"/>
  </conditionalFormatting>
  <conditionalFormatting sqref="F63:G63">
    <cfRule type="duplicateValues" dxfId="391" priority="419"/>
  </conditionalFormatting>
  <conditionalFormatting sqref="F63">
    <cfRule type="duplicateValues" dxfId="390" priority="420"/>
  </conditionalFormatting>
  <conditionalFormatting sqref="F63">
    <cfRule type="duplicateValues" dxfId="389" priority="421"/>
  </conditionalFormatting>
  <conditionalFormatting sqref="F63">
    <cfRule type="duplicateValues" dxfId="388" priority="422"/>
    <cfRule type="duplicateValues" dxfId="387" priority="423"/>
  </conditionalFormatting>
  <conditionalFormatting sqref="F63">
    <cfRule type="duplicateValues" dxfId="386" priority="418"/>
  </conditionalFormatting>
  <conditionalFormatting sqref="F63">
    <cfRule type="duplicateValues" dxfId="385" priority="417"/>
  </conditionalFormatting>
  <conditionalFormatting sqref="F63">
    <cfRule type="duplicateValues" dxfId="384" priority="416"/>
  </conditionalFormatting>
  <conditionalFormatting sqref="F63">
    <cfRule type="duplicateValues" dxfId="383" priority="424"/>
  </conditionalFormatting>
  <conditionalFormatting sqref="F172:G172">
    <cfRule type="duplicateValues" dxfId="382" priority="409"/>
  </conditionalFormatting>
  <conditionalFormatting sqref="F172">
    <cfRule type="duplicateValues" dxfId="381" priority="410"/>
  </conditionalFormatting>
  <conditionalFormatting sqref="F172">
    <cfRule type="duplicateValues" dxfId="380" priority="411"/>
  </conditionalFormatting>
  <conditionalFormatting sqref="F172">
    <cfRule type="duplicateValues" dxfId="379" priority="412"/>
    <cfRule type="duplicateValues" dxfId="378" priority="413"/>
  </conditionalFormatting>
  <conditionalFormatting sqref="F172">
    <cfRule type="duplicateValues" dxfId="377" priority="408"/>
  </conditionalFormatting>
  <conditionalFormatting sqref="F172">
    <cfRule type="duplicateValues" dxfId="376" priority="407"/>
  </conditionalFormatting>
  <conditionalFormatting sqref="F172">
    <cfRule type="duplicateValues" dxfId="375" priority="414"/>
  </conditionalFormatting>
  <conditionalFormatting sqref="F172">
    <cfRule type="duplicateValues" dxfId="374" priority="415"/>
  </conditionalFormatting>
  <conditionalFormatting sqref="F174:G174">
    <cfRule type="duplicateValues" dxfId="373" priority="400"/>
  </conditionalFormatting>
  <conditionalFormatting sqref="F174">
    <cfRule type="duplicateValues" dxfId="372" priority="401"/>
  </conditionalFormatting>
  <conditionalFormatting sqref="F174">
    <cfRule type="duplicateValues" dxfId="371" priority="402"/>
  </conditionalFormatting>
  <conditionalFormatting sqref="F174">
    <cfRule type="duplicateValues" dxfId="370" priority="403"/>
    <cfRule type="duplicateValues" dxfId="369" priority="404"/>
  </conditionalFormatting>
  <conditionalFormatting sqref="F174">
    <cfRule type="duplicateValues" dxfId="368" priority="399"/>
  </conditionalFormatting>
  <conditionalFormatting sqref="F174">
    <cfRule type="duplicateValues" dxfId="367" priority="398"/>
  </conditionalFormatting>
  <conditionalFormatting sqref="F174">
    <cfRule type="duplicateValues" dxfId="366" priority="405"/>
  </conditionalFormatting>
  <conditionalFormatting sqref="F174">
    <cfRule type="duplicateValues" dxfId="365" priority="406"/>
  </conditionalFormatting>
  <conditionalFormatting sqref="F250:G250">
    <cfRule type="duplicateValues" dxfId="364" priority="391"/>
  </conditionalFormatting>
  <conditionalFormatting sqref="F250">
    <cfRule type="duplicateValues" dxfId="363" priority="392"/>
  </conditionalFormatting>
  <conditionalFormatting sqref="F250">
    <cfRule type="duplicateValues" dxfId="362" priority="393"/>
  </conditionalFormatting>
  <conditionalFormatting sqref="F250">
    <cfRule type="duplicateValues" dxfId="361" priority="394"/>
    <cfRule type="duplicateValues" dxfId="360" priority="395"/>
  </conditionalFormatting>
  <conditionalFormatting sqref="F250">
    <cfRule type="duplicateValues" dxfId="359" priority="390"/>
  </conditionalFormatting>
  <conditionalFormatting sqref="F250">
    <cfRule type="duplicateValues" dxfId="358" priority="389"/>
  </conditionalFormatting>
  <conditionalFormatting sqref="F250">
    <cfRule type="duplicateValues" dxfId="357" priority="396"/>
  </conditionalFormatting>
  <conditionalFormatting sqref="F250">
    <cfRule type="duplicateValues" dxfId="356" priority="397"/>
  </conditionalFormatting>
  <conditionalFormatting sqref="F285:G285">
    <cfRule type="duplicateValues" dxfId="355" priority="382"/>
  </conditionalFormatting>
  <conditionalFormatting sqref="F285">
    <cfRule type="duplicateValues" dxfId="354" priority="383"/>
  </conditionalFormatting>
  <conditionalFormatting sqref="F285">
    <cfRule type="duplicateValues" dxfId="353" priority="384"/>
  </conditionalFormatting>
  <conditionalFormatting sqref="F285">
    <cfRule type="duplicateValues" dxfId="352" priority="385"/>
    <cfRule type="duplicateValues" dxfId="351" priority="386"/>
  </conditionalFormatting>
  <conditionalFormatting sqref="F285">
    <cfRule type="duplicateValues" dxfId="350" priority="381"/>
  </conditionalFormatting>
  <conditionalFormatting sqref="F285">
    <cfRule type="duplicateValues" dxfId="349" priority="380"/>
  </conditionalFormatting>
  <conditionalFormatting sqref="F285">
    <cfRule type="duplicateValues" dxfId="348" priority="387"/>
  </conditionalFormatting>
  <conditionalFormatting sqref="F285">
    <cfRule type="duplicateValues" dxfId="347" priority="388"/>
  </conditionalFormatting>
  <conditionalFormatting sqref="F325:G325">
    <cfRule type="duplicateValues" dxfId="346" priority="373"/>
  </conditionalFormatting>
  <conditionalFormatting sqref="F325">
    <cfRule type="duplicateValues" dxfId="345" priority="374"/>
  </conditionalFormatting>
  <conditionalFormatting sqref="F325">
    <cfRule type="duplicateValues" dxfId="344" priority="375"/>
  </conditionalFormatting>
  <conditionalFormatting sqref="F325">
    <cfRule type="duplicateValues" dxfId="343" priority="376"/>
    <cfRule type="duplicateValues" dxfId="342" priority="377"/>
  </conditionalFormatting>
  <conditionalFormatting sqref="F325">
    <cfRule type="duplicateValues" dxfId="341" priority="372"/>
  </conditionalFormatting>
  <conditionalFormatting sqref="F325">
    <cfRule type="duplicateValues" dxfId="340" priority="371"/>
  </conditionalFormatting>
  <conditionalFormatting sqref="F325">
    <cfRule type="duplicateValues" dxfId="339" priority="378"/>
  </conditionalFormatting>
  <conditionalFormatting sqref="F325">
    <cfRule type="duplicateValues" dxfId="338" priority="379"/>
  </conditionalFormatting>
  <conditionalFormatting sqref="F331:G331">
    <cfRule type="duplicateValues" dxfId="337" priority="364"/>
  </conditionalFormatting>
  <conditionalFormatting sqref="F331">
    <cfRule type="duplicateValues" dxfId="336" priority="365"/>
  </conditionalFormatting>
  <conditionalFormatting sqref="F331">
    <cfRule type="duplicateValues" dxfId="335" priority="366"/>
  </conditionalFormatting>
  <conditionalFormatting sqref="F331">
    <cfRule type="duplicateValues" dxfId="334" priority="367"/>
    <cfRule type="duplicateValues" dxfId="333" priority="368"/>
  </conditionalFormatting>
  <conditionalFormatting sqref="F331">
    <cfRule type="duplicateValues" dxfId="332" priority="363"/>
  </conditionalFormatting>
  <conditionalFormatting sqref="F331">
    <cfRule type="duplicateValues" dxfId="331" priority="362"/>
  </conditionalFormatting>
  <conditionalFormatting sqref="F331">
    <cfRule type="duplicateValues" dxfId="330" priority="369"/>
  </conditionalFormatting>
  <conditionalFormatting sqref="F331">
    <cfRule type="duplicateValues" dxfId="329" priority="370"/>
  </conditionalFormatting>
  <conditionalFormatting sqref="F340:G340">
    <cfRule type="duplicateValues" dxfId="328" priority="355"/>
  </conditionalFormatting>
  <conditionalFormatting sqref="F340">
    <cfRule type="duplicateValues" dxfId="327" priority="356"/>
  </conditionalFormatting>
  <conditionalFormatting sqref="F340">
    <cfRule type="duplicateValues" dxfId="326" priority="357"/>
  </conditionalFormatting>
  <conditionalFormatting sqref="F340">
    <cfRule type="duplicateValues" dxfId="325" priority="358"/>
    <cfRule type="duplicateValues" dxfId="324" priority="359"/>
  </conditionalFormatting>
  <conditionalFormatting sqref="F340">
    <cfRule type="duplicateValues" dxfId="323" priority="354"/>
  </conditionalFormatting>
  <conditionalFormatting sqref="F340">
    <cfRule type="duplicateValues" dxfId="322" priority="353"/>
  </conditionalFormatting>
  <conditionalFormatting sqref="F340">
    <cfRule type="duplicateValues" dxfId="321" priority="360"/>
  </conditionalFormatting>
  <conditionalFormatting sqref="F340">
    <cfRule type="duplicateValues" dxfId="320" priority="361"/>
  </conditionalFormatting>
  <conditionalFormatting sqref="F397:G397">
    <cfRule type="duplicateValues" dxfId="319" priority="346"/>
  </conditionalFormatting>
  <conditionalFormatting sqref="F397">
    <cfRule type="duplicateValues" dxfId="318" priority="347"/>
  </conditionalFormatting>
  <conditionalFormatting sqref="F397">
    <cfRule type="duplicateValues" dxfId="317" priority="348"/>
  </conditionalFormatting>
  <conditionalFormatting sqref="F397">
    <cfRule type="duplicateValues" dxfId="316" priority="349"/>
    <cfRule type="duplicateValues" dxfId="315" priority="350"/>
  </conditionalFormatting>
  <conditionalFormatting sqref="F397">
    <cfRule type="duplicateValues" dxfId="314" priority="345"/>
  </conditionalFormatting>
  <conditionalFormatting sqref="F397">
    <cfRule type="duplicateValues" dxfId="313" priority="344"/>
  </conditionalFormatting>
  <conditionalFormatting sqref="F397">
    <cfRule type="duplicateValues" dxfId="312" priority="351"/>
  </conditionalFormatting>
  <conditionalFormatting sqref="F397">
    <cfRule type="duplicateValues" dxfId="311" priority="352"/>
  </conditionalFormatting>
  <conditionalFormatting sqref="F427:G427">
    <cfRule type="duplicateValues" dxfId="310" priority="337"/>
  </conditionalFormatting>
  <conditionalFormatting sqref="F427">
    <cfRule type="duplicateValues" dxfId="309" priority="338"/>
  </conditionalFormatting>
  <conditionalFormatting sqref="F427">
    <cfRule type="duplicateValues" dxfId="308" priority="339"/>
  </conditionalFormatting>
  <conditionalFormatting sqref="F427">
    <cfRule type="duplicateValues" dxfId="307" priority="340"/>
    <cfRule type="duplicateValues" dxfId="306" priority="341"/>
  </conditionalFormatting>
  <conditionalFormatting sqref="F427">
    <cfRule type="duplicateValues" dxfId="305" priority="336"/>
  </conditionalFormatting>
  <conditionalFormatting sqref="F427">
    <cfRule type="duplicateValues" dxfId="304" priority="335"/>
  </conditionalFormatting>
  <conditionalFormatting sqref="F427">
    <cfRule type="duplicateValues" dxfId="303" priority="342"/>
  </conditionalFormatting>
  <conditionalFormatting sqref="F427">
    <cfRule type="duplicateValues" dxfId="302" priority="343"/>
  </conditionalFormatting>
  <conditionalFormatting sqref="F450:G450">
    <cfRule type="duplicateValues" dxfId="301" priority="328"/>
  </conditionalFormatting>
  <conditionalFormatting sqref="F450">
    <cfRule type="duplicateValues" dxfId="300" priority="329"/>
  </conditionalFormatting>
  <conditionalFormatting sqref="F450">
    <cfRule type="duplicateValues" dxfId="299" priority="330"/>
  </conditionalFormatting>
  <conditionalFormatting sqref="F450">
    <cfRule type="duplicateValues" dxfId="298" priority="331"/>
    <cfRule type="duplicateValues" dxfId="297" priority="332"/>
  </conditionalFormatting>
  <conditionalFormatting sqref="F450">
    <cfRule type="duplicateValues" dxfId="296" priority="327"/>
  </conditionalFormatting>
  <conditionalFormatting sqref="F450">
    <cfRule type="duplicateValues" dxfId="295" priority="326"/>
  </conditionalFormatting>
  <conditionalFormatting sqref="F450">
    <cfRule type="duplicateValues" dxfId="294" priority="333"/>
  </conditionalFormatting>
  <conditionalFormatting sqref="F450">
    <cfRule type="duplicateValues" dxfId="293" priority="334"/>
  </conditionalFormatting>
  <conditionalFormatting sqref="F471:G471">
    <cfRule type="duplicateValues" dxfId="292" priority="320"/>
  </conditionalFormatting>
  <conditionalFormatting sqref="F471">
    <cfRule type="duplicateValues" dxfId="291" priority="321"/>
  </conditionalFormatting>
  <conditionalFormatting sqref="F471">
    <cfRule type="duplicateValues" dxfId="290" priority="322"/>
  </conditionalFormatting>
  <conditionalFormatting sqref="F471">
    <cfRule type="duplicateValues" dxfId="289" priority="323"/>
    <cfRule type="duplicateValues" dxfId="288" priority="324"/>
  </conditionalFormatting>
  <conditionalFormatting sqref="F471">
    <cfRule type="duplicateValues" dxfId="287" priority="319"/>
  </conditionalFormatting>
  <conditionalFormatting sqref="F471">
    <cfRule type="duplicateValues" dxfId="286" priority="318"/>
  </conditionalFormatting>
  <conditionalFormatting sqref="F471">
    <cfRule type="duplicateValues" dxfId="285" priority="317"/>
  </conditionalFormatting>
  <conditionalFormatting sqref="F471">
    <cfRule type="duplicateValues" dxfId="284" priority="311"/>
  </conditionalFormatting>
  <conditionalFormatting sqref="F471">
    <cfRule type="duplicateValues" dxfId="283" priority="312"/>
  </conditionalFormatting>
  <conditionalFormatting sqref="F471">
    <cfRule type="duplicateValues" dxfId="282" priority="313"/>
  </conditionalFormatting>
  <conditionalFormatting sqref="F471">
    <cfRule type="duplicateValues" dxfId="281" priority="314"/>
    <cfRule type="duplicateValues" dxfId="280" priority="315"/>
  </conditionalFormatting>
  <conditionalFormatting sqref="F471">
    <cfRule type="duplicateValues" dxfId="279" priority="316"/>
  </conditionalFormatting>
  <conditionalFormatting sqref="F471">
    <cfRule type="duplicateValues" dxfId="278" priority="325"/>
  </conditionalFormatting>
  <conditionalFormatting sqref="F527:G527">
    <cfRule type="duplicateValues" dxfId="277" priority="304"/>
  </conditionalFormatting>
  <conditionalFormatting sqref="F527">
    <cfRule type="duplicateValues" dxfId="276" priority="305"/>
  </conditionalFormatting>
  <conditionalFormatting sqref="F527">
    <cfRule type="duplicateValues" dxfId="275" priority="306"/>
  </conditionalFormatting>
  <conditionalFormatting sqref="F527">
    <cfRule type="duplicateValues" dxfId="274" priority="307"/>
    <cfRule type="duplicateValues" dxfId="273" priority="308"/>
  </conditionalFormatting>
  <conditionalFormatting sqref="F527">
    <cfRule type="duplicateValues" dxfId="272" priority="303"/>
  </conditionalFormatting>
  <conditionalFormatting sqref="F527">
    <cfRule type="duplicateValues" dxfId="271" priority="302"/>
  </conditionalFormatting>
  <conditionalFormatting sqref="F527">
    <cfRule type="duplicateValues" dxfId="270" priority="309"/>
  </conditionalFormatting>
  <conditionalFormatting sqref="F527">
    <cfRule type="duplicateValues" dxfId="269" priority="310"/>
  </conditionalFormatting>
  <conditionalFormatting sqref="F530:G530">
    <cfRule type="duplicateValues" dxfId="268" priority="295"/>
  </conditionalFormatting>
  <conditionalFormatting sqref="F530">
    <cfRule type="duplicateValues" dxfId="267" priority="296"/>
  </conditionalFormatting>
  <conditionalFormatting sqref="F530">
    <cfRule type="duplicateValues" dxfId="266" priority="297"/>
  </conditionalFormatting>
  <conditionalFormatting sqref="F530">
    <cfRule type="duplicateValues" dxfId="265" priority="298"/>
    <cfRule type="duplicateValues" dxfId="264" priority="299"/>
  </conditionalFormatting>
  <conditionalFormatting sqref="F530">
    <cfRule type="duplicateValues" dxfId="263" priority="294"/>
  </conditionalFormatting>
  <conditionalFormatting sqref="F530">
    <cfRule type="duplicateValues" dxfId="262" priority="293"/>
  </conditionalFormatting>
  <conditionalFormatting sqref="F530">
    <cfRule type="duplicateValues" dxfId="261" priority="300"/>
  </conditionalFormatting>
  <conditionalFormatting sqref="F530">
    <cfRule type="duplicateValues" dxfId="260" priority="301"/>
  </conditionalFormatting>
  <conditionalFormatting sqref="F557:G557">
    <cfRule type="duplicateValues" dxfId="259" priority="286"/>
  </conditionalFormatting>
  <conditionalFormatting sqref="F557">
    <cfRule type="duplicateValues" dxfId="258" priority="287"/>
  </conditionalFormatting>
  <conditionalFormatting sqref="F557">
    <cfRule type="duplicateValues" dxfId="257" priority="288"/>
  </conditionalFormatting>
  <conditionalFormatting sqref="F557">
    <cfRule type="duplicateValues" dxfId="256" priority="289"/>
    <cfRule type="duplicateValues" dxfId="255" priority="290"/>
  </conditionalFormatting>
  <conditionalFormatting sqref="F557">
    <cfRule type="duplicateValues" dxfId="254" priority="285"/>
  </conditionalFormatting>
  <conditionalFormatting sqref="F557">
    <cfRule type="duplicateValues" dxfId="253" priority="284"/>
  </conditionalFormatting>
  <conditionalFormatting sqref="F557">
    <cfRule type="duplicateValues" dxfId="252" priority="291"/>
  </conditionalFormatting>
  <conditionalFormatting sqref="F557">
    <cfRule type="duplicateValues" dxfId="251" priority="292"/>
  </conditionalFormatting>
  <conditionalFormatting sqref="F565:G565">
    <cfRule type="duplicateValues" dxfId="250" priority="277"/>
  </conditionalFormatting>
  <conditionalFormatting sqref="F565">
    <cfRule type="duplicateValues" dxfId="249" priority="278"/>
  </conditionalFormatting>
  <conditionalFormatting sqref="F565">
    <cfRule type="duplicateValues" dxfId="248" priority="279"/>
  </conditionalFormatting>
  <conditionalFormatting sqref="F565">
    <cfRule type="duplicateValues" dxfId="247" priority="280"/>
    <cfRule type="duplicateValues" dxfId="246" priority="281"/>
  </conditionalFormatting>
  <conditionalFormatting sqref="F565">
    <cfRule type="duplicateValues" dxfId="245" priority="276"/>
  </conditionalFormatting>
  <conditionalFormatting sqref="F565">
    <cfRule type="duplicateValues" dxfId="244" priority="275"/>
  </conditionalFormatting>
  <conditionalFormatting sqref="F565">
    <cfRule type="duplicateValues" dxfId="243" priority="282"/>
  </conditionalFormatting>
  <conditionalFormatting sqref="F565">
    <cfRule type="duplicateValues" dxfId="242" priority="283"/>
  </conditionalFormatting>
  <conditionalFormatting sqref="F598:G598">
    <cfRule type="duplicateValues" dxfId="241" priority="268"/>
  </conditionalFormatting>
  <conditionalFormatting sqref="F598">
    <cfRule type="duplicateValues" dxfId="240" priority="269"/>
  </conditionalFormatting>
  <conditionalFormatting sqref="F598">
    <cfRule type="duplicateValues" dxfId="239" priority="270"/>
  </conditionalFormatting>
  <conditionalFormatting sqref="F598">
    <cfRule type="duplicateValues" dxfId="238" priority="271"/>
    <cfRule type="duplicateValues" dxfId="237" priority="272"/>
  </conditionalFormatting>
  <conditionalFormatting sqref="F598">
    <cfRule type="duplicateValues" dxfId="236" priority="267"/>
  </conditionalFormatting>
  <conditionalFormatting sqref="F598">
    <cfRule type="duplicateValues" dxfId="235" priority="266"/>
  </conditionalFormatting>
  <conditionalFormatting sqref="F598">
    <cfRule type="duplicateValues" dxfId="234" priority="273"/>
  </conditionalFormatting>
  <conditionalFormatting sqref="F598">
    <cfRule type="duplicateValues" dxfId="233" priority="274"/>
  </conditionalFormatting>
  <conditionalFormatting sqref="F600:G600">
    <cfRule type="duplicateValues" dxfId="232" priority="259"/>
  </conditionalFormatting>
  <conditionalFormatting sqref="F600">
    <cfRule type="duplicateValues" dxfId="231" priority="260"/>
  </conditionalFormatting>
  <conditionalFormatting sqref="F600">
    <cfRule type="duplicateValues" dxfId="230" priority="261"/>
  </conditionalFormatting>
  <conditionalFormatting sqref="F600">
    <cfRule type="duplicateValues" dxfId="229" priority="262"/>
    <cfRule type="duplicateValues" dxfId="228" priority="263"/>
  </conditionalFormatting>
  <conditionalFormatting sqref="F600">
    <cfRule type="duplicateValues" dxfId="227" priority="258"/>
  </conditionalFormatting>
  <conditionalFormatting sqref="F600">
    <cfRule type="duplicateValues" dxfId="226" priority="257"/>
  </conditionalFormatting>
  <conditionalFormatting sqref="F600">
    <cfRule type="duplicateValues" dxfId="225" priority="264"/>
  </conditionalFormatting>
  <conditionalFormatting sqref="F600">
    <cfRule type="duplicateValues" dxfId="224" priority="265"/>
  </conditionalFormatting>
  <conditionalFormatting sqref="F19">
    <cfRule type="duplicateValues" dxfId="223" priority="214"/>
  </conditionalFormatting>
  <conditionalFormatting sqref="F19">
    <cfRule type="duplicateValues" dxfId="222" priority="215"/>
  </conditionalFormatting>
  <conditionalFormatting sqref="F19">
    <cfRule type="duplicateValues" dxfId="221" priority="216"/>
  </conditionalFormatting>
  <conditionalFormatting sqref="F19">
    <cfRule type="duplicateValues" dxfId="220" priority="217"/>
    <cfRule type="duplicateValues" dxfId="219" priority="218"/>
  </conditionalFormatting>
  <conditionalFormatting sqref="F19">
    <cfRule type="duplicateValues" dxfId="218" priority="213"/>
  </conditionalFormatting>
  <conditionalFormatting sqref="F19">
    <cfRule type="duplicateValues" dxfId="217" priority="212"/>
  </conditionalFormatting>
  <conditionalFormatting sqref="F19">
    <cfRule type="duplicateValues" dxfId="216" priority="219"/>
  </conditionalFormatting>
  <conditionalFormatting sqref="F19">
    <cfRule type="duplicateValues" dxfId="215" priority="220"/>
  </conditionalFormatting>
  <conditionalFormatting sqref="F22:G22">
    <cfRule type="duplicateValues" dxfId="214" priority="205"/>
  </conditionalFormatting>
  <conditionalFormatting sqref="F22">
    <cfRule type="duplicateValues" dxfId="213" priority="206"/>
  </conditionalFormatting>
  <conditionalFormatting sqref="F22">
    <cfRule type="duplicateValues" dxfId="212" priority="207"/>
  </conditionalFormatting>
  <conditionalFormatting sqref="F22">
    <cfRule type="duplicateValues" dxfId="211" priority="208"/>
    <cfRule type="duplicateValues" dxfId="210" priority="209"/>
  </conditionalFormatting>
  <conditionalFormatting sqref="F22">
    <cfRule type="duplicateValues" dxfId="209" priority="204"/>
  </conditionalFormatting>
  <conditionalFormatting sqref="F22">
    <cfRule type="duplicateValues" dxfId="208" priority="203"/>
  </conditionalFormatting>
  <conditionalFormatting sqref="F22">
    <cfRule type="duplicateValues" dxfId="207" priority="210"/>
  </conditionalFormatting>
  <conditionalFormatting sqref="F22">
    <cfRule type="duplicateValues" dxfId="206" priority="211"/>
  </conditionalFormatting>
  <conditionalFormatting sqref="F49:G49">
    <cfRule type="duplicateValues" dxfId="205" priority="187"/>
  </conditionalFormatting>
  <conditionalFormatting sqref="F49">
    <cfRule type="duplicateValues" dxfId="204" priority="188"/>
  </conditionalFormatting>
  <conditionalFormatting sqref="F49">
    <cfRule type="duplicateValues" dxfId="203" priority="189"/>
  </conditionalFormatting>
  <conditionalFormatting sqref="F49">
    <cfRule type="duplicateValues" dxfId="202" priority="190"/>
    <cfRule type="duplicateValues" dxfId="201" priority="191"/>
  </conditionalFormatting>
  <conditionalFormatting sqref="F49">
    <cfRule type="duplicateValues" dxfId="200" priority="186"/>
  </conditionalFormatting>
  <conditionalFormatting sqref="F49">
    <cfRule type="duplicateValues" dxfId="199" priority="185"/>
  </conditionalFormatting>
  <conditionalFormatting sqref="F49">
    <cfRule type="duplicateValues" dxfId="198" priority="192"/>
  </conditionalFormatting>
  <conditionalFormatting sqref="F49">
    <cfRule type="duplicateValues" dxfId="197" priority="193"/>
  </conditionalFormatting>
  <conditionalFormatting sqref="F51:G51">
    <cfRule type="duplicateValues" dxfId="196" priority="178"/>
  </conditionalFormatting>
  <conditionalFormatting sqref="F51">
    <cfRule type="duplicateValues" dxfId="195" priority="179"/>
  </conditionalFormatting>
  <conditionalFormatting sqref="F51">
    <cfRule type="duplicateValues" dxfId="194" priority="180"/>
  </conditionalFormatting>
  <conditionalFormatting sqref="F51">
    <cfRule type="duplicateValues" dxfId="193" priority="181"/>
    <cfRule type="duplicateValues" dxfId="192" priority="182"/>
  </conditionalFormatting>
  <conditionalFormatting sqref="F51">
    <cfRule type="duplicateValues" dxfId="191" priority="177"/>
  </conditionalFormatting>
  <conditionalFormatting sqref="F51">
    <cfRule type="duplicateValues" dxfId="190" priority="176"/>
  </conditionalFormatting>
  <conditionalFormatting sqref="F51">
    <cfRule type="duplicateValues" dxfId="189" priority="183"/>
  </conditionalFormatting>
  <conditionalFormatting sqref="F51">
    <cfRule type="duplicateValues" dxfId="188" priority="184"/>
  </conditionalFormatting>
  <conditionalFormatting sqref="F69:G69">
    <cfRule type="duplicateValues" dxfId="187" priority="169"/>
  </conditionalFormatting>
  <conditionalFormatting sqref="F69">
    <cfRule type="duplicateValues" dxfId="186" priority="170"/>
  </conditionalFormatting>
  <conditionalFormatting sqref="F69">
    <cfRule type="duplicateValues" dxfId="185" priority="171"/>
  </conditionalFormatting>
  <conditionalFormatting sqref="F69">
    <cfRule type="duplicateValues" dxfId="184" priority="172"/>
    <cfRule type="duplicateValues" dxfId="183" priority="173"/>
  </conditionalFormatting>
  <conditionalFormatting sqref="F69">
    <cfRule type="duplicateValues" dxfId="182" priority="168"/>
  </conditionalFormatting>
  <conditionalFormatting sqref="F69">
    <cfRule type="duplicateValues" dxfId="181" priority="167"/>
  </conditionalFormatting>
  <conditionalFormatting sqref="F69">
    <cfRule type="duplicateValues" dxfId="180" priority="174"/>
  </conditionalFormatting>
  <conditionalFormatting sqref="F69">
    <cfRule type="duplicateValues" dxfId="179" priority="175"/>
  </conditionalFormatting>
  <conditionalFormatting sqref="F73">
    <cfRule type="duplicateValues" dxfId="178" priority="160"/>
  </conditionalFormatting>
  <conditionalFormatting sqref="F73">
    <cfRule type="duplicateValues" dxfId="177" priority="161"/>
  </conditionalFormatting>
  <conditionalFormatting sqref="F73">
    <cfRule type="duplicateValues" dxfId="176" priority="162"/>
  </conditionalFormatting>
  <conditionalFormatting sqref="F73">
    <cfRule type="duplicateValues" dxfId="175" priority="163"/>
    <cfRule type="duplicateValues" dxfId="174" priority="164"/>
  </conditionalFormatting>
  <conditionalFormatting sqref="F73">
    <cfRule type="duplicateValues" dxfId="173" priority="159"/>
  </conditionalFormatting>
  <conditionalFormatting sqref="F73">
    <cfRule type="duplicateValues" dxfId="172" priority="158"/>
  </conditionalFormatting>
  <conditionalFormatting sqref="F73">
    <cfRule type="duplicateValues" dxfId="171" priority="165"/>
  </conditionalFormatting>
  <conditionalFormatting sqref="F73">
    <cfRule type="duplicateValues" dxfId="170" priority="166"/>
  </conditionalFormatting>
  <conditionalFormatting sqref="F75:G75">
    <cfRule type="duplicateValues" dxfId="169" priority="151"/>
  </conditionalFormatting>
  <conditionalFormatting sqref="F75">
    <cfRule type="duplicateValues" dxfId="168" priority="152"/>
  </conditionalFormatting>
  <conditionalFormatting sqref="F75">
    <cfRule type="duplicateValues" dxfId="167" priority="153"/>
  </conditionalFormatting>
  <conditionalFormatting sqref="F75">
    <cfRule type="duplicateValues" dxfId="166" priority="154"/>
    <cfRule type="duplicateValues" dxfId="165" priority="155"/>
  </conditionalFormatting>
  <conditionalFormatting sqref="F75">
    <cfRule type="duplicateValues" dxfId="164" priority="150"/>
  </conditionalFormatting>
  <conditionalFormatting sqref="F75">
    <cfRule type="duplicateValues" dxfId="163" priority="149"/>
  </conditionalFormatting>
  <conditionalFormatting sqref="F75">
    <cfRule type="duplicateValues" dxfId="162" priority="156"/>
  </conditionalFormatting>
  <conditionalFormatting sqref="F75">
    <cfRule type="duplicateValues" dxfId="161" priority="157"/>
  </conditionalFormatting>
  <conditionalFormatting sqref="F91:G91">
    <cfRule type="duplicateValues" dxfId="160" priority="142"/>
  </conditionalFormatting>
  <conditionalFormatting sqref="F91">
    <cfRule type="duplicateValues" dxfId="159" priority="143"/>
  </conditionalFormatting>
  <conditionalFormatting sqref="F91">
    <cfRule type="duplicateValues" dxfId="158" priority="144"/>
  </conditionalFormatting>
  <conditionalFormatting sqref="F91">
    <cfRule type="duplicateValues" dxfId="157" priority="145"/>
    <cfRule type="duplicateValues" dxfId="156" priority="146"/>
  </conditionalFormatting>
  <conditionalFormatting sqref="F91">
    <cfRule type="duplicateValues" dxfId="155" priority="141"/>
  </conditionalFormatting>
  <conditionalFormatting sqref="F91">
    <cfRule type="duplicateValues" dxfId="154" priority="140"/>
  </conditionalFormatting>
  <conditionalFormatting sqref="F91">
    <cfRule type="duplicateValues" dxfId="153" priority="147"/>
  </conditionalFormatting>
  <conditionalFormatting sqref="F91">
    <cfRule type="duplicateValues" dxfId="152" priority="148"/>
  </conditionalFormatting>
  <conditionalFormatting sqref="F132:G132">
    <cfRule type="duplicateValues" dxfId="151" priority="133"/>
  </conditionalFormatting>
  <conditionalFormatting sqref="F132">
    <cfRule type="duplicateValues" dxfId="150" priority="134"/>
  </conditionalFormatting>
  <conditionalFormatting sqref="F132">
    <cfRule type="duplicateValues" dxfId="149" priority="135"/>
  </conditionalFormatting>
  <conditionalFormatting sqref="F132">
    <cfRule type="duplicateValues" dxfId="148" priority="136"/>
    <cfRule type="duplicateValues" dxfId="147" priority="137"/>
  </conditionalFormatting>
  <conditionalFormatting sqref="F132">
    <cfRule type="duplicateValues" dxfId="146" priority="132"/>
  </conditionalFormatting>
  <conditionalFormatting sqref="F132">
    <cfRule type="duplicateValues" dxfId="145" priority="131"/>
  </conditionalFormatting>
  <conditionalFormatting sqref="F132">
    <cfRule type="duplicateValues" dxfId="144" priority="138"/>
  </conditionalFormatting>
  <conditionalFormatting sqref="F132">
    <cfRule type="duplicateValues" dxfId="143" priority="139"/>
  </conditionalFormatting>
  <conditionalFormatting sqref="F165:G165">
    <cfRule type="duplicateValues" dxfId="142" priority="124"/>
  </conditionalFormatting>
  <conditionalFormatting sqref="F165">
    <cfRule type="duplicateValues" dxfId="141" priority="125"/>
  </conditionalFormatting>
  <conditionalFormatting sqref="F165">
    <cfRule type="duplicateValues" dxfId="140" priority="126"/>
  </conditionalFormatting>
  <conditionalFormatting sqref="F165">
    <cfRule type="duplicateValues" dxfId="139" priority="127"/>
    <cfRule type="duplicateValues" dxfId="138" priority="128"/>
  </conditionalFormatting>
  <conditionalFormatting sqref="F165">
    <cfRule type="duplicateValues" dxfId="137" priority="123"/>
  </conditionalFormatting>
  <conditionalFormatting sqref="F165">
    <cfRule type="duplicateValues" dxfId="136" priority="122"/>
  </conditionalFormatting>
  <conditionalFormatting sqref="F165">
    <cfRule type="duplicateValues" dxfId="135" priority="129"/>
  </conditionalFormatting>
  <conditionalFormatting sqref="F165">
    <cfRule type="duplicateValues" dxfId="134" priority="130"/>
  </conditionalFormatting>
  <conditionalFormatting sqref="F214:G216">
    <cfRule type="duplicateValues" dxfId="133" priority="115"/>
  </conditionalFormatting>
  <conditionalFormatting sqref="F214:F216">
    <cfRule type="duplicateValues" dxfId="132" priority="116"/>
  </conditionalFormatting>
  <conditionalFormatting sqref="F214:F216">
    <cfRule type="duplicateValues" dxfId="131" priority="117"/>
  </conditionalFormatting>
  <conditionalFormatting sqref="F214:F216">
    <cfRule type="duplicateValues" dxfId="130" priority="118"/>
    <cfRule type="duplicateValues" dxfId="129" priority="119"/>
  </conditionalFormatting>
  <conditionalFormatting sqref="F214:F216">
    <cfRule type="duplicateValues" dxfId="128" priority="114"/>
  </conditionalFormatting>
  <conditionalFormatting sqref="F214:F216">
    <cfRule type="duplicateValues" dxfId="127" priority="113"/>
  </conditionalFormatting>
  <conditionalFormatting sqref="F214:F216">
    <cfRule type="duplicateValues" dxfId="126" priority="120"/>
  </conditionalFormatting>
  <conditionalFormatting sqref="F214:F216">
    <cfRule type="duplicateValues" dxfId="125" priority="121"/>
  </conditionalFormatting>
  <conditionalFormatting sqref="F225:G225">
    <cfRule type="duplicateValues" dxfId="124" priority="105"/>
  </conditionalFormatting>
  <conditionalFormatting sqref="F225">
    <cfRule type="duplicateValues" dxfId="123" priority="106"/>
  </conditionalFormatting>
  <conditionalFormatting sqref="F225">
    <cfRule type="duplicateValues" dxfId="122" priority="107"/>
  </conditionalFormatting>
  <conditionalFormatting sqref="F225">
    <cfRule type="duplicateValues" dxfId="121" priority="108"/>
    <cfRule type="duplicateValues" dxfId="120" priority="109"/>
  </conditionalFormatting>
  <conditionalFormatting sqref="F225">
    <cfRule type="duplicateValues" dxfId="119" priority="104"/>
  </conditionalFormatting>
  <conditionalFormatting sqref="F225">
    <cfRule type="duplicateValues" dxfId="118" priority="103"/>
  </conditionalFormatting>
  <conditionalFormatting sqref="F225">
    <cfRule type="duplicateValues" dxfId="117" priority="110"/>
  </conditionalFormatting>
  <conditionalFormatting sqref="H225">
    <cfRule type="duplicateValues" dxfId="116" priority="111"/>
  </conditionalFormatting>
  <conditionalFormatting sqref="F225">
    <cfRule type="duplicateValues" dxfId="115" priority="112"/>
  </conditionalFormatting>
  <conditionalFormatting sqref="F234:G234">
    <cfRule type="duplicateValues" dxfId="114" priority="96"/>
  </conditionalFormatting>
  <conditionalFormatting sqref="F234">
    <cfRule type="duplicateValues" dxfId="113" priority="97"/>
  </conditionalFormatting>
  <conditionalFormatting sqref="F234">
    <cfRule type="duplicateValues" dxfId="112" priority="98"/>
  </conditionalFormatting>
  <conditionalFormatting sqref="F234">
    <cfRule type="duplicateValues" dxfId="111" priority="99"/>
    <cfRule type="duplicateValues" dxfId="110" priority="100"/>
  </conditionalFormatting>
  <conditionalFormatting sqref="F234">
    <cfRule type="duplicateValues" dxfId="109" priority="95"/>
  </conditionalFormatting>
  <conditionalFormatting sqref="F234">
    <cfRule type="duplicateValues" dxfId="108" priority="94"/>
  </conditionalFormatting>
  <conditionalFormatting sqref="F234">
    <cfRule type="duplicateValues" dxfId="107" priority="101"/>
  </conditionalFormatting>
  <conditionalFormatting sqref="F234">
    <cfRule type="duplicateValues" dxfId="106" priority="102"/>
  </conditionalFormatting>
  <conditionalFormatting sqref="F253:G253">
    <cfRule type="duplicateValues" dxfId="105" priority="87"/>
  </conditionalFormatting>
  <conditionalFormatting sqref="F253">
    <cfRule type="duplicateValues" dxfId="104" priority="88"/>
  </conditionalFormatting>
  <conditionalFormatting sqref="F253">
    <cfRule type="duplicateValues" dxfId="103" priority="89"/>
  </conditionalFormatting>
  <conditionalFormatting sqref="F253">
    <cfRule type="duplicateValues" dxfId="102" priority="90"/>
    <cfRule type="duplicateValues" dxfId="101" priority="91"/>
  </conditionalFormatting>
  <conditionalFormatting sqref="F253">
    <cfRule type="duplicateValues" dxfId="100" priority="86"/>
  </conditionalFormatting>
  <conditionalFormatting sqref="F253">
    <cfRule type="duplicateValues" dxfId="99" priority="85"/>
  </conditionalFormatting>
  <conditionalFormatting sqref="F253">
    <cfRule type="duplicateValues" dxfId="98" priority="92"/>
  </conditionalFormatting>
  <conditionalFormatting sqref="F253">
    <cfRule type="duplicateValues" dxfId="97" priority="93"/>
  </conditionalFormatting>
  <conditionalFormatting sqref="F257:G257">
    <cfRule type="duplicateValues" dxfId="96" priority="78"/>
  </conditionalFormatting>
  <conditionalFormatting sqref="F257">
    <cfRule type="duplicateValues" dxfId="95" priority="79"/>
  </conditionalFormatting>
  <conditionalFormatting sqref="F257">
    <cfRule type="duplicateValues" dxfId="94" priority="80"/>
  </conditionalFormatting>
  <conditionalFormatting sqref="F257">
    <cfRule type="duplicateValues" dxfId="93" priority="81"/>
    <cfRule type="duplicateValues" dxfId="92" priority="82"/>
  </conditionalFormatting>
  <conditionalFormatting sqref="F257">
    <cfRule type="duplicateValues" dxfId="91" priority="77"/>
  </conditionalFormatting>
  <conditionalFormatting sqref="F257">
    <cfRule type="duplicateValues" dxfId="90" priority="76"/>
  </conditionalFormatting>
  <conditionalFormatting sqref="F257">
    <cfRule type="duplicateValues" dxfId="89" priority="83"/>
  </conditionalFormatting>
  <conditionalFormatting sqref="F257">
    <cfRule type="duplicateValues" dxfId="88" priority="84"/>
  </conditionalFormatting>
  <conditionalFormatting sqref="F256:G256">
    <cfRule type="duplicateValues" dxfId="87" priority="69"/>
  </conditionalFormatting>
  <conditionalFormatting sqref="F256">
    <cfRule type="duplicateValues" dxfId="86" priority="70"/>
  </conditionalFormatting>
  <conditionalFormatting sqref="F256">
    <cfRule type="duplicateValues" dxfId="85" priority="71"/>
  </conditionalFormatting>
  <conditionalFormatting sqref="F256">
    <cfRule type="duplicateValues" dxfId="84" priority="72"/>
    <cfRule type="duplicateValues" dxfId="83" priority="73"/>
  </conditionalFormatting>
  <conditionalFormatting sqref="F256">
    <cfRule type="duplicateValues" dxfId="82" priority="68"/>
  </conditionalFormatting>
  <conditionalFormatting sqref="F256">
    <cfRule type="duplicateValues" dxfId="81" priority="67"/>
  </conditionalFormatting>
  <conditionalFormatting sqref="F256">
    <cfRule type="duplicateValues" dxfId="80" priority="74"/>
  </conditionalFormatting>
  <conditionalFormatting sqref="F256">
    <cfRule type="duplicateValues" dxfId="79" priority="75"/>
  </conditionalFormatting>
  <conditionalFormatting sqref="F267:G267">
    <cfRule type="duplicateValues" dxfId="78" priority="60"/>
  </conditionalFormatting>
  <conditionalFormatting sqref="F267">
    <cfRule type="duplicateValues" dxfId="77" priority="61"/>
  </conditionalFormatting>
  <conditionalFormatting sqref="F267">
    <cfRule type="duplicateValues" dxfId="76" priority="62"/>
  </conditionalFormatting>
  <conditionalFormatting sqref="F267">
    <cfRule type="duplicateValues" dxfId="75" priority="63"/>
    <cfRule type="duplicateValues" dxfId="74" priority="64"/>
  </conditionalFormatting>
  <conditionalFormatting sqref="F267">
    <cfRule type="duplicateValues" dxfId="73" priority="59"/>
  </conditionalFormatting>
  <conditionalFormatting sqref="F267">
    <cfRule type="duplicateValues" dxfId="72" priority="58"/>
  </conditionalFormatting>
  <conditionalFormatting sqref="F267">
    <cfRule type="duplicateValues" dxfId="71" priority="65"/>
  </conditionalFormatting>
  <conditionalFormatting sqref="F267">
    <cfRule type="duplicateValues" dxfId="70" priority="66"/>
  </conditionalFormatting>
  <conditionalFormatting sqref="F263:G263">
    <cfRule type="duplicateValues" dxfId="69" priority="51"/>
  </conditionalFormatting>
  <conditionalFormatting sqref="F263">
    <cfRule type="duplicateValues" dxfId="68" priority="52"/>
  </conditionalFormatting>
  <conditionalFormatting sqref="F263">
    <cfRule type="duplicateValues" dxfId="67" priority="53"/>
  </conditionalFormatting>
  <conditionalFormatting sqref="F263">
    <cfRule type="duplicateValues" dxfId="66" priority="54"/>
    <cfRule type="duplicateValues" dxfId="65" priority="55"/>
  </conditionalFormatting>
  <conditionalFormatting sqref="F263">
    <cfRule type="duplicateValues" dxfId="64" priority="50"/>
  </conditionalFormatting>
  <conditionalFormatting sqref="F263">
    <cfRule type="duplicateValues" dxfId="63" priority="49"/>
  </conditionalFormatting>
  <conditionalFormatting sqref="F263">
    <cfRule type="duplicateValues" dxfId="62" priority="56"/>
  </conditionalFormatting>
  <conditionalFormatting sqref="F263">
    <cfRule type="duplicateValues" dxfId="61" priority="57"/>
  </conditionalFormatting>
  <conditionalFormatting sqref="F265:G265">
    <cfRule type="duplicateValues" dxfId="60" priority="42"/>
  </conditionalFormatting>
  <conditionalFormatting sqref="F265">
    <cfRule type="duplicateValues" dxfId="59" priority="43"/>
  </conditionalFormatting>
  <conditionalFormatting sqref="F265">
    <cfRule type="duplicateValues" dxfId="58" priority="44"/>
  </conditionalFormatting>
  <conditionalFormatting sqref="F265">
    <cfRule type="duplicateValues" dxfId="57" priority="45"/>
    <cfRule type="duplicateValues" dxfId="56" priority="46"/>
  </conditionalFormatting>
  <conditionalFormatting sqref="F265">
    <cfRule type="duplicateValues" dxfId="55" priority="41"/>
  </conditionalFormatting>
  <conditionalFormatting sqref="F265">
    <cfRule type="duplicateValues" dxfId="54" priority="40"/>
  </conditionalFormatting>
  <conditionalFormatting sqref="F265">
    <cfRule type="duplicateValues" dxfId="53" priority="47"/>
  </conditionalFormatting>
  <conditionalFormatting sqref="F265">
    <cfRule type="duplicateValues" dxfId="52" priority="48"/>
  </conditionalFormatting>
  <conditionalFormatting sqref="F264:G264">
    <cfRule type="duplicateValues" dxfId="51" priority="33"/>
  </conditionalFormatting>
  <conditionalFormatting sqref="F264">
    <cfRule type="duplicateValues" dxfId="50" priority="34"/>
  </conditionalFormatting>
  <conditionalFormatting sqref="F264">
    <cfRule type="duplicateValues" dxfId="49" priority="35"/>
  </conditionalFormatting>
  <conditionalFormatting sqref="F264">
    <cfRule type="duplicateValues" dxfId="48" priority="36"/>
    <cfRule type="duplicateValues" dxfId="47" priority="37"/>
  </conditionalFormatting>
  <conditionalFormatting sqref="F264">
    <cfRule type="duplicateValues" dxfId="46" priority="32"/>
  </conditionalFormatting>
  <conditionalFormatting sqref="F264">
    <cfRule type="duplicateValues" dxfId="45" priority="31"/>
  </conditionalFormatting>
  <conditionalFormatting sqref="F264">
    <cfRule type="duplicateValues" dxfId="44" priority="38"/>
  </conditionalFormatting>
  <conditionalFormatting sqref="F264">
    <cfRule type="duplicateValues" dxfId="43" priority="39"/>
  </conditionalFormatting>
  <conditionalFormatting sqref="F276:G276">
    <cfRule type="duplicateValues" dxfId="42" priority="24"/>
  </conditionalFormatting>
  <conditionalFormatting sqref="F276">
    <cfRule type="duplicateValues" dxfId="41" priority="25"/>
  </conditionalFormatting>
  <conditionalFormatting sqref="F276">
    <cfRule type="duplicateValues" dxfId="40" priority="26"/>
  </conditionalFormatting>
  <conditionalFormatting sqref="F276">
    <cfRule type="duplicateValues" dxfId="39" priority="27"/>
    <cfRule type="duplicateValues" dxfId="38" priority="28"/>
  </conditionalFormatting>
  <conditionalFormatting sqref="F276">
    <cfRule type="duplicateValues" dxfId="37" priority="23"/>
  </conditionalFormatting>
  <conditionalFormatting sqref="F276">
    <cfRule type="duplicateValues" dxfId="36" priority="22"/>
  </conditionalFormatting>
  <conditionalFormatting sqref="F276">
    <cfRule type="duplicateValues" dxfId="35" priority="29"/>
  </conditionalFormatting>
  <conditionalFormatting sqref="F276">
    <cfRule type="duplicateValues" dxfId="34" priority="30"/>
  </conditionalFormatting>
  <conditionalFormatting sqref="F278:G278">
    <cfRule type="duplicateValues" dxfId="33" priority="15"/>
  </conditionalFormatting>
  <conditionalFormatting sqref="F278">
    <cfRule type="duplicateValues" dxfId="32" priority="16"/>
  </conditionalFormatting>
  <conditionalFormatting sqref="F278">
    <cfRule type="duplicateValues" dxfId="31" priority="17"/>
  </conditionalFormatting>
  <conditionalFormatting sqref="F278">
    <cfRule type="duplicateValues" dxfId="30" priority="18"/>
    <cfRule type="duplicateValues" dxfId="29" priority="19"/>
  </conditionalFormatting>
  <conditionalFormatting sqref="F278">
    <cfRule type="duplicateValues" dxfId="28" priority="14"/>
  </conditionalFormatting>
  <conditionalFormatting sqref="F278">
    <cfRule type="duplicateValues" dxfId="27" priority="13"/>
  </conditionalFormatting>
  <conditionalFormatting sqref="F278">
    <cfRule type="duplicateValues" dxfId="26" priority="20"/>
  </conditionalFormatting>
  <conditionalFormatting sqref="F278">
    <cfRule type="duplicateValues" dxfId="25" priority="21"/>
  </conditionalFormatting>
  <conditionalFormatting sqref="F274:G274">
    <cfRule type="duplicateValues" dxfId="24" priority="6"/>
  </conditionalFormatting>
  <conditionalFormatting sqref="F274">
    <cfRule type="duplicateValues" dxfId="23" priority="7"/>
  </conditionalFormatting>
  <conditionalFormatting sqref="F274">
    <cfRule type="duplicateValues" dxfId="22" priority="8"/>
  </conditionalFormatting>
  <conditionalFormatting sqref="F274">
    <cfRule type="duplicateValues" dxfId="21" priority="9"/>
    <cfRule type="duplicateValues" dxfId="20" priority="10"/>
  </conditionalFormatting>
  <conditionalFormatting sqref="F274">
    <cfRule type="duplicateValues" dxfId="19" priority="5"/>
  </conditionalFormatting>
  <conditionalFormatting sqref="F274">
    <cfRule type="duplicateValues" dxfId="18" priority="4"/>
  </conditionalFormatting>
  <conditionalFormatting sqref="F274">
    <cfRule type="duplicateValues" dxfId="17" priority="11"/>
  </conditionalFormatting>
  <conditionalFormatting sqref="F274">
    <cfRule type="duplicateValues" dxfId="16" priority="12"/>
  </conditionalFormatting>
  <conditionalFormatting sqref="F539:G540">
    <cfRule type="duplicateValues" dxfId="15" priority="3"/>
  </conditionalFormatting>
  <conditionalFormatting sqref="F552:G553">
    <cfRule type="duplicateValues" dxfId="14" priority="2"/>
  </conditionalFormatting>
  <conditionalFormatting sqref="F560:G561">
    <cfRule type="duplicateValues" dxfId="13" priority="1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 xr:uid="{00000000-0004-0000-0000-000000000000}"/>
    <hyperlink ref="F6" r:id="rId2" display="http://iregistr.mpsv.cz/socreg/rozsirene_hledani_sluzby.do?zn=&amp;zao=&amp;pic=&amp;zak=&amp;spd=&amp;spo=&amp;zaok=&amp;sbmt=Vyhledat&amp;zau=&amp;pn=&amp;si=3619641&amp;srp=pdaz&amp;SUBSESSION_ID=1487229419311_1" xr:uid="{00000000-0004-0000-0000-000001000000}"/>
    <hyperlink ref="F7" r:id="rId3" display="http://iregistr.mpsv.cz/socreg/rozsirene_hledani_sluzby.do?zn=&amp;zao=&amp;pic=&amp;zak=&amp;spd=&amp;spo=&amp;zaok=&amp;sbmt=Vyhledat&amp;zau=&amp;pn=&amp;si=5689619&amp;srp=pdaz&amp;SUBSESSION_ID=1487229451591_1" xr:uid="{00000000-0004-0000-0000-000002000000}"/>
    <hyperlink ref="F5" r:id="rId4" display="http://iregistr.mpsv.cz/socreg/rozsirene_hledani_sluzby.do?zn=&amp;zao=&amp;pic=&amp;zak=&amp;spd=&amp;spo=&amp;zaok=&amp;sbmt=Vyhledat&amp;zau=&amp;pn=&amp;si=8118529&amp;srp=pdaz&amp;SUBSESSION_ID=1487229483205_2" xr:uid="{00000000-0004-0000-0000-000003000000}"/>
    <hyperlink ref="F10" r:id="rId5" display="http://iregistr.mpsv.cz/socreg/rozsirene_hledani_sluzby.do?si=8941598&amp;spo=&amp;spd=&amp;zn=&amp;srp=pdaz&amp;zak=&amp;zaok=&amp;zao=&amp;zau=&amp;pn=&amp;pic=&amp;SUBSESSION_ID=1487228908472_3&amp;sbmt=Vyhledat" xr:uid="{00000000-0004-0000-0000-000005000000}"/>
    <hyperlink ref="F13" r:id="rId6" display="http://iregistr.mpsv.cz/socreg/rozsirene_hledani_sluzby.do?zn=&amp;zao=&amp;pic=&amp;zak=&amp;spd=&amp;spo=&amp;zaok=&amp;sbmt=Vyhledat&amp;zau=&amp;pn=&amp;si=1094046&amp;srp=pdaz&amp;SUBSESSION_ID=1487230355266_6" xr:uid="{00000000-0004-0000-0000-000006000000}"/>
    <hyperlink ref="F12" r:id="rId7" display="http://iregistr.mpsv.cz/socreg/rozsirene_hledani_sluzby.do?si=3837595&amp;spo=&amp;spd=&amp;zn=&amp;srp=pdaz&amp;zak=&amp;zaok=&amp;zao=&amp;zau=&amp;pn=&amp;pic=&amp;SUBSESSION_ID=1487228908472_3&amp;sbmt=Vyhledat" xr:uid="{00000000-0004-0000-0000-000007000000}"/>
    <hyperlink ref="F11" r:id="rId8" display="http://iregistr.mpsv.cz/socreg/rozsirene_hledani_sluzby.do?zn=&amp;zao=&amp;pic=&amp;zak=&amp;spd=&amp;spo=&amp;zaok=&amp;sbmt=Vyhledat&amp;zau=&amp;pn=&amp;si=8477167&amp;srp=pdaz&amp;SUBSESSION_ID=1487230419811_7" xr:uid="{00000000-0004-0000-0000-000008000000}"/>
    <hyperlink ref="F14" r:id="rId9" display="http://iregistr.mpsv.cz/socreg/rozsirene_hledani_sluzby.do?zn=&amp;zao=&amp;pic=&amp;zak=&amp;spd=&amp;spo=&amp;zaok=&amp;sbmt=Vyhledat&amp;zau=&amp;pn=&amp;si=3056000&amp;srp=pdaz&amp;SUBSESSION_ID=1487230482066_5" xr:uid="{00000000-0004-0000-0000-000009000000}"/>
    <hyperlink ref="F15" r:id="rId10" display="http://iregistr.mpsv.cz/socreg/rozsirene_hledani_sluzby.do?zn=&amp;zao=&amp;pic=&amp;zak=&amp;spd=&amp;spo=&amp;zaok=&amp;sbmt=Vyhledat&amp;zau=&amp;pn=&amp;si=6540748&amp;srp=pdaz&amp;SUBSESSION_ID=1487230541673_6" xr:uid="{00000000-0004-0000-0000-00000A000000}"/>
    <hyperlink ref="F21" r:id="rId11" display="http://iregistr.mpsv.cz/socreg/rozsirene_hledani_sluzby.do?zn=&amp;zao=&amp;pic=&amp;zak=&amp;spd=&amp;spo=&amp;zaok=&amp;sbmt=Vyhledat&amp;zau=&amp;pn=&amp;si=1048270&amp;srp=pdaz&amp;SUBSESSION_ID=1487230720259_9" xr:uid="{00000000-0004-0000-0000-00000C000000}"/>
    <hyperlink ref="F18" r:id="rId12" display="http://iregistr.mpsv.cz/socreg/rozsirene_hledani_sluzby.do?zn=&amp;zao=&amp;pic=&amp;zak=&amp;spd=&amp;spo=&amp;zaok=&amp;sbmt=Vyhledat&amp;zau=&amp;pn=&amp;si=3995396&amp;srp=pdaz&amp;SUBSESSION_ID=1487230736012_4" xr:uid="{00000000-0004-0000-0000-00000D000000}"/>
    <hyperlink ref="F20" r:id="rId13" display="http://iregistr.mpsv.cz/socreg/rozsirene_hledani_sluzby.do?zn=&amp;zao=&amp;pic=&amp;zak=&amp;spd=&amp;spo=&amp;zaok=&amp;sbmt=Vyhledat&amp;zau=&amp;pn=&amp;si=7026827&amp;srp=pdaz&amp;SUBSESSION_ID=1487230830499_10" xr:uid="{00000000-0004-0000-0000-00000F000000}"/>
    <hyperlink ref="F19" r:id="rId14" display="http://iregistr.mpsv.cz/socreg/rozsirene_hledani_sluzby.do?zn=&amp;zao=&amp;pic=&amp;zak=&amp;spd=&amp;spo=&amp;zaok=&amp;sbmt=Vyhledat&amp;zau=&amp;pn=&amp;si=8168193&amp;srp=pdaz&amp;SUBSESSION_ID=1487230850120_11" xr:uid="{00000000-0004-0000-0000-000010000000}"/>
    <hyperlink ref="F22" r:id="rId15" display="http://iregistr.mpsv.cz/socreg/rozsirene_hledani_sluzby.do?zn=&amp;zao=&amp;pic=&amp;zak=&amp;spd=&amp;spo=&amp;zaok=&amp;sbmt=Vyhledat&amp;zau=&amp;pn=&amp;si=3449343&amp;srp=pdaz&amp;SUBSESSION_ID=1487230891567_12" xr:uid="{00000000-0004-0000-0000-000011000000}"/>
    <hyperlink ref="F25" r:id="rId16" display="http://iregistr.mpsv.cz/socreg/rozsirene_hledani_sluzby.do?zn=&amp;zao=&amp;pic=&amp;zak=&amp;spd=&amp;spo=&amp;zaok=&amp;sbmt=Vyhledat&amp;zau=&amp;pn=&amp;si=9744428&amp;srp=pdaz&amp;SUBSESSION_ID=1487767473447_6" xr:uid="{00000000-0004-0000-0000-000012000000}"/>
    <hyperlink ref="F31" r:id="rId17" display="http://iregistr.mpsv.cz/socreg/rozsirene_hledani_sluzby.do?si=2900164&amp;spo=&amp;spd=&amp;zn=&amp;srp=pdaz&amp;zak=&amp;zaok=&amp;zao=&amp;zau=&amp;pn=&amp;pic=&amp;SUBSESSION_ID=1570531995576_15&amp;sbmt=Vyhledat" xr:uid="{00000000-0004-0000-0000-000013000000}"/>
    <hyperlink ref="F29" r:id="rId18" display="http://iregistr.mpsv.cz/socreg/rozsirene_hledani_sluzby.do?si=3641763&amp;spo=&amp;spd=&amp;zn=&amp;srp=pdaz&amp;zak=&amp;zaok=&amp;zao=&amp;zau=&amp;pn=&amp;pic=&amp;SUBSESSION_ID=1487767270910_3&amp;sbmt=Vyhledat" xr:uid="{00000000-0004-0000-0000-000014000000}"/>
    <hyperlink ref="F32" r:id="rId19" display="http://iregistr.mpsv.cz/socreg/rozsirene_hledani_sluzby.do?si=5096770&amp;spo=&amp;spd=&amp;zn=&amp;srp=pdaz&amp;zak=&amp;zaok=&amp;zao=&amp;zau=&amp;pn=&amp;pic=&amp;SUBSESSION_ID=1570532032597_16&amp;sbmt=Vyhledat" xr:uid="{00000000-0004-0000-0000-000015000000}"/>
    <hyperlink ref="F30" r:id="rId20" display="http://iregistr.mpsv.cz/socreg/rozsirene_hledani_sluzby.do?si=6193432&amp;spo=&amp;spd=&amp;zn=&amp;srp=pdaz&amp;zak=&amp;zaok=&amp;zao=&amp;zau=&amp;pn=&amp;pic=&amp;SUBSESSION_ID=1487767270910_3&amp;sbmt=Vyhledat" xr:uid="{00000000-0004-0000-0000-000016000000}"/>
    <hyperlink ref="F28" r:id="rId21" display="http://iregistr.mpsv.cz/socreg/rozsirene_hledani_sluzby.do?si=8651176&amp;spo=&amp;spd=&amp;zn=&amp;srp=pdaz&amp;zak=&amp;zaok=&amp;zao=&amp;zau=&amp;pn=&amp;pic=&amp;SUBSESSION_ID=1487767270910_3&amp;sbmt=Vyhledat" xr:uid="{00000000-0004-0000-0000-000017000000}"/>
    <hyperlink ref="F35" r:id="rId22" display="http://iregistr.mpsv.cz/socreg/rozsirene_hledani_sluzby.do?si=1254505&amp;spo=&amp;spd=&amp;zn=&amp;srp=pdaz&amp;zak=&amp;zaok=&amp;zao=&amp;zau=&amp;pn=&amp;pic=&amp;SUBSESSION_ID=1487767270910_3&amp;sbmt=Vyhledat" xr:uid="{00000000-0004-0000-0000-000018000000}"/>
    <hyperlink ref="F37" r:id="rId23" display="http://iregistr.mpsv.cz/socreg/rozsirene_hledani_sluzby.do?si=2889779&amp;spo=&amp;spd=&amp;zn=&amp;srp=pdaz&amp;zak=&amp;zaok=&amp;zao=&amp;zau=&amp;pn=&amp;pic=&amp;SUBSESSION_ID=1570532175620_18&amp;sbmt=Vyhledat" xr:uid="{00000000-0004-0000-0000-000019000000}"/>
    <hyperlink ref="F36" r:id="rId24" display="http://iregistr.mpsv.cz/socreg/rozsirene_hledani_sluzby.do?zn=&amp;zao=&amp;pic=&amp;zak=&amp;spd=&amp;spo=&amp;zaok=&amp;sbmt=Vyhledat&amp;zau=&amp;pn=&amp;si=6384690&amp;srp=pdaz&amp;SUBSESSION_ID=1487768007400_10" xr:uid="{00000000-0004-0000-0000-00001B000000}"/>
    <hyperlink ref="F40" r:id="rId25" display="http://iregistr.mpsv.cz/socreg/rozsirene_hledani_sluzby.do?zn=&amp;zao=&amp;pic=&amp;zak=&amp;spd=&amp;spo=&amp;zaok=&amp;sbmt=Vyhledat&amp;zau=&amp;pn=&amp;si=8363211&amp;srp=pdaz&amp;SUBSESSION_ID=1487768333655_12" xr:uid="{00000000-0004-0000-0000-00001C000000}"/>
    <hyperlink ref="F39" r:id="rId26" display="http://iregistr.mpsv.cz/socreg/rozsirene_hledani_sluzby.do?zn=&amp;zao=&amp;pic=&amp;zak=&amp;spd=&amp;spo=&amp;zaok=&amp;sbmt=Vyhledat&amp;zau=&amp;pn=&amp;si=8825421&amp;srp=pdaz&amp;SUBSESSION_ID=1487768353237_13" xr:uid="{00000000-0004-0000-0000-00001D000000}"/>
    <hyperlink ref="F94" r:id="rId27" display="http://iregistr.mpsv.cz/socreg/rozsirene_hledani_sluzby.do?zn=&amp;zao=&amp;pic=&amp;zak=&amp;spd=&amp;spo=&amp;zaok=&amp;sbmt=Vyhledat&amp;zau=&amp;pn=&amp;si=5350852&amp;srp=pdaz&amp;SUBSESSION_ID=1487768623047_18" xr:uid="{00000000-0004-0000-0000-00001E000000}"/>
    <hyperlink ref="F44" r:id="rId28" display="http://iregistr.mpsv.cz/socreg/rozsirene_hledani_sluzby.do?si=2597232&amp;spo=&amp;spd=&amp;zn=&amp;srp=pdaz&amp;zak=&amp;zaok=&amp;zao=&amp;zau=&amp;pn=&amp;pic=&amp;SUBSESSION_ID=1487769134279_2&amp;sbmt=Vyhledat" xr:uid="{00000000-0004-0000-0000-00001F000000}"/>
    <hyperlink ref="F45" r:id="rId29" display="http://iregistr.mpsv.cz/socreg/rozsirene_hledani_sluzby.do?si=6473963&amp;spo=&amp;spd=&amp;zn=&amp;srp=pdaz&amp;zak=&amp;zaok=&amp;zao=&amp;zau=&amp;pn=&amp;pic=&amp;SUBSESSION_ID=1487769134279_2&amp;sbmt=Vyhledat" xr:uid="{00000000-0004-0000-0000-000020000000}"/>
    <hyperlink ref="F46" r:id="rId30" display="http://iregistr.mpsv.cz/socreg/rozsirene_hledani_sluzby.do?zn=&amp;zao=&amp;pic=&amp;zak=&amp;spd=&amp;spo=&amp;zaok=&amp;sbmt=Vyhledat&amp;zau=&amp;pn=&amp;si=7620360&amp;srp=pdaz&amp;SUBSESSION_ID=1487769286080_1" xr:uid="{00000000-0004-0000-0000-000021000000}"/>
    <hyperlink ref="F47" r:id="rId31" display="http://iregistr.mpsv.cz/socreg/rozsirene_hledani_sluzby.do?zn=&amp;zao=&amp;pic=&amp;zak=&amp;spd=&amp;spo=&amp;zaok=&amp;sbmt=Vyhledat&amp;zau=&amp;pn=&amp;si=7285747&amp;srp=pdaz&amp;SUBSESSION_ID=1487769331195_2" xr:uid="{00000000-0004-0000-0000-000022000000}"/>
    <hyperlink ref="F49" r:id="rId32" display="http://iregistr.mpsv.cz/socreg/rozsirene_hledani_sluzby.do?zn=&amp;zao=&amp;pic=&amp;zak=&amp;spd=&amp;spo=&amp;zaok=&amp;sbmt=Vyhledat&amp;zau=&amp;pn=&amp;si=1119109&amp;srp=pdaz&amp;SUBSESSION_ID=1487769465245_3" xr:uid="{00000000-0004-0000-0000-000023000000}"/>
    <hyperlink ref="F48" r:id="rId33" display="http://iregistr.mpsv.cz/socreg/rozsirene_hledani_sluzby.do?zn=&amp;zao=&amp;pic=&amp;zak=&amp;spd=&amp;spo=&amp;zaok=&amp;sbmt=Vyhledat&amp;zau=&amp;pn=&amp;si=6702399&amp;srp=pdaz&amp;SUBSESSION_ID=1487769486696_4" xr:uid="{00000000-0004-0000-0000-000024000000}"/>
    <hyperlink ref="F54" r:id="rId34" display="http://iregistr.mpsv.cz/socreg/rozsirene_hledani_sluzby.do?zn=&amp;zao=&amp;pic=&amp;zak=&amp;spd=&amp;spo=&amp;zaok=&amp;sbmt=Vyhledat&amp;zau=&amp;pn=&amp;si=2202989&amp;srp=pdaz&amp;SUBSESSION_ID=1487769540178_5" xr:uid="{00000000-0004-0000-0000-000025000000}"/>
    <hyperlink ref="F53" r:id="rId35" display="http://iregistr.mpsv.cz/socreg/rozsirene_hledani_sluzby.do?si=3879478&amp;spo=&amp;spd=&amp;zn=&amp;srp=pdaz&amp;zak=&amp;zaok=&amp;zao=&amp;zau=&amp;pn=&amp;pic=&amp;SUBSESSION_ID=1487769134279_2&amp;sbmt=Vyhledat" xr:uid="{00000000-0004-0000-0000-000026000000}"/>
    <hyperlink ref="F51" r:id="rId36" display="http://iregistr.mpsv.cz/socreg/rozsirene_hledani_sluzby.do?si=5529050&amp;spo=&amp;spd=&amp;zn=&amp;srp=pdaz&amp;zak=&amp;zaok=&amp;zao=&amp;zau=&amp;pn=&amp;pic=&amp;SUBSESSION_ID=1487769134279_2&amp;sbmt=Vyhledat" xr:uid="{00000000-0004-0000-0000-000027000000}"/>
    <hyperlink ref="F52" r:id="rId37" display="http://iregistr.mpsv.cz/socreg/rozsirene_hledani_sluzby.do?zn=&amp;zao=&amp;pic=&amp;zak=&amp;spd=&amp;spo=&amp;zaok=&amp;sbmt=Vyhledat&amp;zau=&amp;pn=&amp;si=8194541&amp;srp=pdaz&amp;SUBSESSION_ID=1487769614893_6" xr:uid="{00000000-0004-0000-0000-000029000000}"/>
    <hyperlink ref="F55" r:id="rId38" display="http://iregistr.mpsv.cz/socreg/rozsirene_hledani_sluzby.do?zn=&amp;zao=&amp;pic=&amp;zak=&amp;spd=&amp;spo=&amp;zaok=&amp;sbmt=Vyhledat&amp;zau=&amp;pn=&amp;si=1487237&amp;srp=pdaz&amp;SUBSESSION_ID=1487769664780_22" xr:uid="{00000000-0004-0000-0000-00002A000000}"/>
    <hyperlink ref="F63" r:id="rId39" display="http://iregistr.mpsv.cz/socreg/rozsirene_hledani_sluzby.do?zn=&amp;zao=&amp;pic=&amp;zak=&amp;spd=&amp;spo=&amp;zaok=&amp;sbmt=Vyhledat&amp;zau=&amp;pn=&amp;si=2478337&amp;srp=pdaz&amp;SUBSESSION_ID=1487769910553_4" xr:uid="{00000000-0004-0000-0000-00002B000000}"/>
    <hyperlink ref="F60" r:id="rId40" display="http://iregistr.mpsv.cz/socreg/rozsirene_hledani_sluzby.do?zn=&amp;zao=&amp;pic=&amp;zak=&amp;spd=&amp;spo=&amp;zaok=&amp;sbmt=Vyhledat&amp;zau=&amp;pn=&amp;si=3077249&amp;srp=pdaz&amp;SUBSESSION_ID=1487769927533_5" xr:uid="{00000000-0004-0000-0000-00002C000000}"/>
    <hyperlink ref="F61" r:id="rId41" display="http://iregistr.mpsv.cz/socreg/rozsirene_hledani_sluzby.do?zn=&amp;zao=&amp;pic=&amp;zak=&amp;spd=&amp;spo=&amp;zaok=&amp;sbmt=Vyhledat&amp;zau=&amp;pn=&amp;si=4320470&amp;srp=pdaz&amp;SUBSESSION_ID=1487769949426_23" xr:uid="{00000000-0004-0000-0000-00002D000000}"/>
    <hyperlink ref="F64" r:id="rId42" display="http://iregistr.mpsv.cz/socreg/rozsirene_hledani_sluzby.do?zn=&amp;zao=&amp;pic=&amp;zak=&amp;spd=&amp;spo=&amp;zaok=&amp;sbmt=Vyhledat&amp;zau=&amp;pn=&amp;si=4979612&amp;srp=pdaz&amp;SUBSESSION_ID=1487769970122_24" xr:uid="{00000000-0004-0000-0000-00002E000000}"/>
    <hyperlink ref="F65" r:id="rId43" display="http://iregistr.mpsv.cz/socreg/rozsirene_hledani_sluzby.do?zn=&amp;zao=&amp;pic=&amp;zak=&amp;spd=&amp;spo=&amp;zaok=&amp;sbmt=Vyhledat&amp;zau=&amp;pn=&amp;si=7038189&amp;srp=pdaz&amp;SUBSESSION_ID=1487769997750_25" xr:uid="{00000000-0004-0000-0000-00002F000000}"/>
    <hyperlink ref="F58" r:id="rId44" display="http://iregistr.mpsv.cz/socreg/rozsirene_hledani_sluzby.do?zn=&amp;zao=&amp;pic=&amp;zak=&amp;spd=&amp;spo=&amp;zaok=&amp;sbmt=Vyhledat&amp;zau=&amp;pn=&amp;si=7317338&amp;srp=pdaz&amp;SUBSESSION_ID=1487770017869_26" xr:uid="{00000000-0004-0000-0000-000030000000}"/>
    <hyperlink ref="F62" r:id="rId45" display="http://iregistr.mpsv.cz/socreg/rozsirene_hledani_sluzby.do?zn=&amp;zao=&amp;pic=&amp;zak=&amp;spd=&amp;spo=&amp;zaok=&amp;sbmt=Vyhledat&amp;zau=&amp;pn=&amp;si=7431669&amp;srp=pdaz&amp;SUBSESSION_ID=1487770036881_27" xr:uid="{00000000-0004-0000-0000-000031000000}"/>
    <hyperlink ref="F57" r:id="rId46" display="http://iregistr.mpsv.cz/socreg/rozsirene_hledani_sluzby.do?zn=&amp;zao=&amp;pic=&amp;zak=&amp;spd=&amp;spo=&amp;zaok=&amp;sbmt=Vyhledat&amp;zau=&amp;pn=&amp;si=7432617&amp;srp=pdaz&amp;SUBSESSION_ID=1487770056030_28" xr:uid="{00000000-0004-0000-0000-000032000000}"/>
    <hyperlink ref="F70" r:id="rId47" display="http://iregistr.mpsv.cz/socreg/rozsirene_hledani_sluzby.do?zn=&amp;zao=&amp;pic=&amp;zak=&amp;spd=&amp;spo=&amp;zaok=&amp;sbmt=Vyhledat&amp;zau=&amp;pn=&amp;si=1168888&amp;srp=pdaz&amp;SUBSESSION_ID=1571121769770_19" xr:uid="{00000000-0004-0000-0000-000033000000}"/>
    <hyperlink ref="F73" r:id="rId48" display="http://iregistr.mpsv.cz/socreg/rozsirene_hledani_sluzby.do?si=2467904&amp;spo=&amp;spd=&amp;zn=&amp;srp=pdaz&amp;zak=&amp;zaok=&amp;zao=&amp;zau=&amp;pn=&amp;pic=&amp;SUBSESSION_ID=1487770407052_7&amp;sbmt=Vyhledat" xr:uid="{00000000-0004-0000-0000-000035000000}"/>
    <hyperlink ref="F71" r:id="rId49" display="http://iregistr.mpsv.cz/socreg/rozsirene_hledani_sluzby.do?si=2843894&amp;spo=&amp;spd=&amp;zn=&amp;srp=pdaz&amp;zak=&amp;zaok=&amp;zao=&amp;zau=&amp;pn=&amp;pic=&amp;SUBSESSION_ID=1571121835354_18&amp;sbmt=Vyhledat" xr:uid="{00000000-0004-0000-0000-000036000000}"/>
    <hyperlink ref="F68" r:id="rId50" display="http://iregistr.mpsv.cz/socreg/rozsirene_hledani_sluzby.do?si=4224505&amp;spo=&amp;spd=&amp;zn=&amp;srp=pdaz&amp;zak=&amp;zaok=&amp;zao=&amp;zau=&amp;pn=&amp;pic=&amp;SUBSESSION_ID=1487770407052_7&amp;sbmt=Vyhledat" xr:uid="{00000000-0004-0000-0000-000038000000}"/>
    <hyperlink ref="F69" r:id="rId51" display="http://iregistr.mpsv.cz/socreg/rozsirene_hledani_sluzby.do?zn=&amp;zao=&amp;pic=&amp;zak=&amp;spd=&amp;spo=&amp;zaok=&amp;sbmt=Vyhledat&amp;zau=&amp;pn=&amp;si=6522207&amp;srp=pdaz&amp;SUBSESSION_ID=1487770579341_4" xr:uid="{00000000-0004-0000-0000-000039000000}"/>
    <hyperlink ref="F78" r:id="rId52" display="http://iregistr.mpsv.cz/socreg/rozsirene_hledani_sluzby.do?si=2998125&amp;spo=&amp;spd=&amp;zn=&amp;srp=pdaz&amp;zak=&amp;zaok=&amp;zao=&amp;zau=&amp;pn=&amp;pic=&amp;SUBSESSION_ID=1487770407052_7&amp;sbmt=Vyhledat" xr:uid="{00000000-0004-0000-0000-00003B000000}"/>
    <hyperlink ref="F77" r:id="rId53" display="http://iregistr.mpsv.cz/socreg/rozsirene_hledani_sluzby.do?zn=&amp;zao=&amp;pic=&amp;zak=&amp;spd=&amp;spo=&amp;zaok=&amp;sbmt=Vyhledat&amp;zau=&amp;pn=&amp;si=7549142&amp;srp=pdaz&amp;SUBSESSION_ID=1487770777124_6" xr:uid="{00000000-0004-0000-0000-00003D000000}"/>
    <hyperlink ref="F84" r:id="rId54" display="http://iregistr.mpsv.cz/socreg/rozsirene_hledani_sluzby.do?zn=&amp;zao=&amp;pic=&amp;zak=&amp;spd=&amp;spo=&amp;zaok=&amp;sbmt=Vyhledat&amp;zau=&amp;pn=&amp;si=4294407&amp;srp=pdaz&amp;SUBSESSION_ID=1487770855725_8" xr:uid="{00000000-0004-0000-0000-00003F000000}"/>
    <hyperlink ref="F82" r:id="rId55" display="http://iregistr.mpsv.cz/socreg/rozsirene_hledani_sluzby.do?zn=&amp;zao=&amp;pic=&amp;zak=&amp;spd=&amp;spo=&amp;zaok=&amp;sbmt=Vyhledat&amp;zau=&amp;pn=&amp;si=4798443&amp;srp=pdaz&amp;SUBSESSION_ID=1487770872985_9" xr:uid="{00000000-0004-0000-0000-000040000000}"/>
    <hyperlink ref="F80" r:id="rId56" display="http://iregistr.mpsv.cz/socreg/rozsirene_hledani_sluzby.do?zn=&amp;zao=&amp;pic=&amp;zak=&amp;spd=&amp;spo=&amp;zaok=&amp;sbmt=Vyhledat&amp;zau=&amp;pn=&amp;si=6917618&amp;srp=pdaz&amp;SUBSESSION_ID=1487770890958_10" xr:uid="{00000000-0004-0000-0000-000041000000}"/>
    <hyperlink ref="F81" r:id="rId57" display="http://iregistr.mpsv.cz/socreg/rozsirene_hledani_sluzby.do?zn=&amp;zao=&amp;pic=&amp;zak=&amp;spd=&amp;spo=&amp;zaok=&amp;sbmt=Vyhledat&amp;zau=&amp;pn=&amp;si=8769151&amp;srp=pdaz&amp;SUBSESSION_ID=1487770915038_29" xr:uid="{00000000-0004-0000-0000-000042000000}"/>
    <hyperlink ref="F85" r:id="rId58" display="http://iregistr.mpsv.cz/socreg/rozsirene_hledani_sluzby.do?zn=&amp;zao=&amp;pic=&amp;zak=&amp;spd=&amp;spo=&amp;zaok=&amp;sbmt=Vyhledat&amp;zau=&amp;pn=&amp;si=9445352&amp;srp=pdaz&amp;SUBSESSION_ID=1487770933655_11" xr:uid="{00000000-0004-0000-0000-000043000000}"/>
    <hyperlink ref="F83" r:id="rId59" display="http://iregistr.mpsv.cz/socreg/rozsirene_hledani_sluzby.do?zn=&amp;zao=&amp;pic=&amp;zak=&amp;spd=&amp;spo=&amp;zaok=&amp;sbmt=Vyhledat&amp;zau=&amp;pn=&amp;si=9858212&amp;srp=pdaz&amp;SUBSESSION_ID=1487770953757_12" xr:uid="{00000000-0004-0000-0000-000044000000}"/>
    <hyperlink ref="F88" r:id="rId60" display="http://iregistr.mpsv.cz/socreg/rozsirene_hledani_sluzby.do?si=2838414&amp;spo=&amp;spd=&amp;zn=&amp;srp=pdaz&amp;zak=&amp;zaok=&amp;zao=&amp;zau=&amp;pn=&amp;pic=&amp;SUBSESSION_ID=1487771748914_7&amp;sbmt=Vyhledat" xr:uid="{00000000-0004-0000-0000-000045000000}"/>
    <hyperlink ref="F87" r:id="rId61" display="http://iregistr.mpsv.cz/socreg/rozsirene_hledani_sluzby.do?zn=&amp;zao=&amp;pic=&amp;zak=&amp;spd=&amp;spo=&amp;zaok=&amp;sbmt=Vyhledat&amp;zau=&amp;pn=&amp;si=3984480&amp;srp=pdaz&amp;SUBSESSION_ID=1487771763372_8" xr:uid="{00000000-0004-0000-0000-000046000000}"/>
    <hyperlink ref="F86" r:id="rId62" display="http://iregistr.mpsv.cz/socreg/rozsirene_hledani_sluzby.do?zn=&amp;zao=&amp;pic=&amp;zak=&amp;spd=&amp;spo=&amp;zaok=&amp;sbmt=Vyhledat&amp;zau=&amp;pn=&amp;si=8245137&amp;srp=pdaz&amp;SUBSESSION_ID=1487771776303_9" xr:uid="{00000000-0004-0000-0000-000047000000}"/>
    <hyperlink ref="F89" r:id="rId63" display="http://iregistr.mpsv.cz/socreg/rozsirene_hledani_sluzby.do?zn=&amp;zao=&amp;pic=&amp;zak=&amp;spd=&amp;spo=&amp;zaok=&amp;sbmt=Vyhledat&amp;zau=&amp;pn=&amp;si=6733098&amp;srp=pdaz&amp;SUBSESSION_ID=1487773266276_1" xr:uid="{00000000-0004-0000-0000-000048000000}"/>
    <hyperlink ref="F91" r:id="rId64" display="http://iregistr.mpsv.cz/socreg/rozsirene_hledani_sluzby.do?zn=&amp;zao=&amp;pic=&amp;zak=&amp;spd=&amp;spo=&amp;zaok=&amp;sbmt=Vyhledat&amp;zau=&amp;pn=&amp;si=1726145&amp;srp=pdaz&amp;SUBSESSION_ID=1487773438877_3" xr:uid="{00000000-0004-0000-0000-000049000000}"/>
    <hyperlink ref="F90" r:id="rId65" display="http://iregistr.mpsv.cz/socreg/rozsirene_hledani_sluzby.do?zn=&amp;zao=&amp;pic=&amp;zak=&amp;spd=&amp;spo=&amp;zaok=&amp;sbmt=Vyhledat&amp;zau=&amp;pn=&amp;si=7242355&amp;srp=pdaz&amp;SUBSESSION_ID=1487773499256_4" xr:uid="{00000000-0004-0000-0000-00004A000000}"/>
    <hyperlink ref="F92" r:id="rId66" display="http://iregistr.mpsv.cz/socreg/rozsirene_hledani_sluzby.do?zn=&amp;zao=&amp;pic=&amp;zak=&amp;spd=&amp;spo=&amp;zaok=&amp;sbmt=Vyhledat&amp;zau=&amp;pn=&amp;si=7718168&amp;srp=pdaz&amp;SUBSESSION_ID=1487773517421_2" xr:uid="{00000000-0004-0000-0000-00004B000000}"/>
    <hyperlink ref="F105" r:id="rId67" display="http://iregistr.mpsv.cz/socreg/rozsirene_hledani_sluzby.do?si=7521946&amp;spo=&amp;spd=&amp;zn=&amp;srp=pdaz&amp;zak=&amp;zaok=&amp;zao=&amp;zau=&amp;pn=&amp;pic=&amp;SUBSESSION_ID=1487771748914_7&amp;sbmt=Vyhledat" xr:uid="{00000000-0004-0000-0000-00004F000000}"/>
    <hyperlink ref="F104" r:id="rId68" display="http://iregistr.mpsv.cz/socreg/rozsirene_hledani_sluzby.do?si=8532204&amp;spo=&amp;spd=&amp;zn=&amp;srp=pdaz&amp;zak=&amp;zaok=&amp;zao=&amp;zau=&amp;pn=&amp;pic=&amp;SUBSESSION_ID=1487771748914_7&amp;sbmt=Vyhledat" xr:uid="{00000000-0004-0000-0000-000050000000}"/>
    <hyperlink ref="F109" r:id="rId69" display="http://iregistr.mpsv.cz/socreg/rozsirene_hledani_sluzby.do?si=4854009&amp;spo=&amp;spd=&amp;zn=&amp;srp=pdaz&amp;zak=&amp;zaok=&amp;zao=&amp;zau=&amp;pn=&amp;pic=&amp;SUBSESSION_ID=1487774600443_6&amp;sbmt=Vyhledat" xr:uid="{00000000-0004-0000-0000-000051000000}"/>
    <hyperlink ref="F110" r:id="rId70" display="http://iregistr.mpsv.cz/socreg/rozsirene_hledani_sluzby.do?si=5808925&amp;spo=&amp;spd=&amp;zn=&amp;srp=pdaz&amp;zak=&amp;zaok=&amp;zao=&amp;zau=&amp;pn=&amp;pic=&amp;SUBSESSION_ID=1487774600443_6&amp;sbmt=Vyhledat" xr:uid="{00000000-0004-0000-0000-000052000000}"/>
    <hyperlink ref="F113" r:id="rId71" display="http://iregistr.mpsv.cz/socreg/rozsirene_hledani_sluzby.do?zn=&amp;zao=&amp;pic=&amp;zak=&amp;spd=&amp;spo=&amp;zaok=&amp;sbmt=Vyhledat&amp;zau=&amp;pn=&amp;si=6734853&amp;srp=pdaz&amp;SUBSESSION_ID=1487775160120_6" xr:uid="{00000000-0004-0000-0000-000053000000}"/>
    <hyperlink ref="F114" r:id="rId72" display="http://iregistr.mpsv.cz/socreg/rozsirene_hledani_sluzby.do?zn=&amp;zao=&amp;pic=&amp;zak=&amp;spd=&amp;spo=&amp;zaok=&amp;sbmt=Vyhledat&amp;zau=&amp;pn=&amp;si=8614823&amp;srp=pdaz&amp;SUBSESSION_ID=1487775174228_7" xr:uid="{00000000-0004-0000-0000-000054000000}"/>
    <hyperlink ref="F121" r:id="rId73" display="http://iregistr.mpsv.cz/socreg/rozsirene_hledani_sluzby.do?zn=&amp;zao=&amp;pic=&amp;zak=&amp;spd=&amp;spo=&amp;zaok=&amp;sbmt=Vyhledat&amp;zau=&amp;pn=&amp;si=1632714&amp;srp=pdaz&amp;SUBSESSION_ID=1487775422290_8" xr:uid="{00000000-0004-0000-0000-000056000000}"/>
    <hyperlink ref="F118" r:id="rId74" display="http://iregistr.mpsv.cz/socreg/rozsirene_hledani_sluzby.do?zn=&amp;zao=&amp;pic=&amp;zak=&amp;spd=&amp;spo=&amp;zaok=&amp;sbmt=Vyhledat&amp;zau=&amp;pn=&amp;si=3786459&amp;srp=pdaz&amp;SUBSESSION_ID=1487775453747_9" xr:uid="{00000000-0004-0000-0000-000057000000}"/>
    <hyperlink ref="F123" r:id="rId75" display="http://iregistr.mpsv.cz/socreg/rozsirene_hledani_sluzby.do?zn=&amp;zao=&amp;pic=&amp;zak=&amp;spd=&amp;spo=&amp;zaok=&amp;sbmt=Vyhledat&amp;zau=&amp;pn=&amp;si=5433195&amp;srp=pdaz&amp;SUBSESSION_ID=1487775468106_10" xr:uid="{00000000-0004-0000-0000-000058000000}"/>
    <hyperlink ref="F119" r:id="rId76" display="http://iregistr.mpsv.cz/socreg/rozsirene_hledani_sluzby.do?zn=&amp;zao=&amp;pic=&amp;zak=&amp;spd=&amp;spo=&amp;zaok=&amp;sbmt=Vyhledat&amp;zau=&amp;pn=&amp;si=8259280&amp;srp=pdaz&amp;SUBSESSION_ID=1487775518405_13" xr:uid="{00000000-0004-0000-0000-00005A000000}"/>
    <hyperlink ref="F122" r:id="rId77" display="http://iregistr.mpsv.cz/socreg/rozsirene_hledani_sluzby.do?zn=&amp;zao=&amp;pic=&amp;zak=&amp;spd=&amp;spo=&amp;zaok=&amp;sbmt=Vyhledat&amp;zau=&amp;pn=&amp;si=8823760&amp;srp=pdaz&amp;SUBSESSION_ID=1487775532386_14" xr:uid="{00000000-0004-0000-0000-00005B000000}"/>
    <hyperlink ref="F127" r:id="rId78" display="http://iregistr.mpsv.cz/socreg/rozsirene_hledani_sluzby.do?si=1239052&amp;spo=&amp;spd=&amp;zn=&amp;srp=pdaz&amp;zak=&amp;zaok=&amp;zao=&amp;zau=&amp;pn=&amp;pic=&amp;SUBSESSION_ID=1488269557866_2&amp;sbmt=Vyhledat" xr:uid="{00000000-0004-0000-0000-00005D000000}"/>
    <hyperlink ref="F125" r:id="rId79" display="http://iregistr.mpsv.cz/socreg/rozsirene_hledani_sluzby.do?si=1923388&amp;spo=&amp;spd=&amp;zn=&amp;srp=pdaz&amp;zak=&amp;zaok=&amp;zao=&amp;zau=&amp;pn=&amp;pic=&amp;SUBSESSION_ID=1488269557866_2&amp;sbmt=Vyhledat" xr:uid="{00000000-0004-0000-0000-00005E000000}"/>
    <hyperlink ref="F126" r:id="rId80" display="http://iregistr.mpsv.cz/socreg/rozsirene_hledani_sluzby.do?si=9062346&amp;spo=&amp;spd=&amp;zn=&amp;srp=pdaz&amp;zak=&amp;zaok=&amp;zao=&amp;zau=&amp;pn=&amp;pic=&amp;SUBSESSION_ID=1488269557866_2&amp;sbmt=Vyhledat" xr:uid="{00000000-0004-0000-0000-00005F000000}"/>
    <hyperlink ref="F128" r:id="rId81" display="http://iregistr.mpsv.cz/socreg/rozsirene_hledani_sluzby.do?si=9880924&amp;spo=&amp;spd=&amp;zn=&amp;srp=pdaz&amp;zak=&amp;zaok=&amp;zao=&amp;zau=&amp;pn=&amp;pic=&amp;SUBSESSION_ID=1488269557866_2&amp;sbmt=Vyhledat" xr:uid="{00000000-0004-0000-0000-000060000000}"/>
    <hyperlink ref="F130" r:id="rId82" display="http://iregistr.mpsv.cz/socreg/rozsirene_hledani_sluzby.do?si=2513818&amp;spo=&amp;spd=&amp;zn=&amp;srp=pdaz&amp;zak=&amp;zaok=&amp;zao=&amp;zau=&amp;pn=&amp;pic=&amp;SUBSESSION_ID=1488269557866_2&amp;sbmt=Vyhledat" xr:uid="{00000000-0004-0000-0000-000061000000}"/>
    <hyperlink ref="F129" r:id="rId83" display="http://iregistr.mpsv.cz/socreg/rozsirene_hledani_sluzby.do?zn=&amp;zao=&amp;pic=&amp;zak=&amp;spd=&amp;spo=&amp;zaok=&amp;sbmt=Vyhledat&amp;zau=&amp;pn=&amp;si=7753589&amp;srp=pdaz&amp;SUBSESSION_ID=1488269810523_2" xr:uid="{00000000-0004-0000-0000-000062000000}"/>
    <hyperlink ref="F133" r:id="rId84" display="http://iregistr.mpsv.cz/socreg/rozsirene_hledani_sluzby.do?si=8388548&amp;spo=&amp;spd=&amp;zn=&amp;srp=pdaz&amp;zak=&amp;zaok=&amp;zao=&amp;zau=&amp;pn=&amp;pic=&amp;SUBSESSION_ID=1488269557866_2&amp;sbmt=Vyhledat" xr:uid="{00000000-0004-0000-0000-000064000000}"/>
    <hyperlink ref="F132" r:id="rId85" display="http://iregistr.mpsv.cz/socreg/rozsirene_hledani_sluzby.do?zn=&amp;zao=&amp;pic=&amp;zak=&amp;spd=&amp;spo=&amp;zaok=&amp;sbmt=Vyhledat&amp;zau=&amp;pn=&amp;si=9206360&amp;srp=pdaz&amp;SUBSESSION_ID=1488269935256_4" xr:uid="{00000000-0004-0000-0000-000065000000}"/>
    <hyperlink ref="F134" r:id="rId86" display="http://iregistr.mpsv.cz/socreg/rozsirene_hledani_sluzby.do?zn=&amp;zao=&amp;pic=&amp;zak=&amp;spd=&amp;spo=&amp;zaok=&amp;sbmt=Vyhledat&amp;zau=&amp;pn=&amp;si=2016414&amp;srp=pdaz&amp;SUBSESSION_ID=1488269981298_5" xr:uid="{00000000-0004-0000-0000-000066000000}"/>
    <hyperlink ref="F137" r:id="rId87" display="http://iregistr.mpsv.cz/socreg/rozsirene_hledani_sluzby.do?si=5628151&amp;spo=&amp;spd=&amp;zn=&amp;srp=pdaz&amp;zak=&amp;zaok=&amp;zao=&amp;zau=&amp;pn=&amp;pic=&amp;SUBSESSION_ID=1488270213410_1&amp;sbmt=Vyhledat" xr:uid="{00000000-0004-0000-0000-000067000000}"/>
    <hyperlink ref="F138" r:id="rId88" display="http://iregistr.mpsv.cz/socreg/rozsirene_hledani_sluzby.do?si=9406836&amp;spo=&amp;spd=&amp;zn=&amp;srp=pdaz&amp;zak=&amp;zaok=&amp;zao=&amp;zau=&amp;pn=&amp;pic=&amp;SUBSESSION_ID=1488270213410_1&amp;sbmt=Vyhledat" xr:uid="{00000000-0004-0000-0000-000068000000}"/>
    <hyperlink ref="F139" r:id="rId89" display="http://iregistr.mpsv.cz/socreg/rozsirene_hledani_sluzby.do?zn=&amp;zao=&amp;pic=&amp;zak=&amp;spd=&amp;spo=&amp;zaok=&amp;sbmt=Vyhledat&amp;zau=&amp;pn=&amp;si=9499988&amp;srp=pdaz&amp;SUBSESSION_ID=1488270509011_2" xr:uid="{00000000-0004-0000-0000-000069000000}"/>
    <hyperlink ref="F141" r:id="rId90" display="http://iregistr.mpsv.cz/socreg/rozsirene_hledani_sluzby.do?si=1494851&amp;spo=&amp;spd=&amp;zn=&amp;srp=pdaz&amp;zak=&amp;zaok=&amp;zao=&amp;zau=&amp;pn=&amp;pic=&amp;SUBSESSION_ID=1488270213410_1&amp;sbmt=Vyhledat" xr:uid="{00000000-0004-0000-0000-00006A000000}"/>
    <hyperlink ref="F142" r:id="rId91" display="http://iregistr.mpsv.cz/socreg/rozsirene_hledani_sluzby.do?zn=&amp;zao=&amp;pic=&amp;zak=&amp;spd=&amp;spo=&amp;zaok=&amp;sbmt=Vyhledat&amp;zau=&amp;pn=&amp;si=1178542&amp;srp=pdaz&amp;SUBSESSION_ID=1488270635787_3" xr:uid="{00000000-0004-0000-0000-00006B000000}"/>
    <hyperlink ref="F143" r:id="rId92" display="http://iregistr.mpsv.cz/socreg/rozsirene_hledani_sluzby.do?zn=&amp;zao=&amp;pic=&amp;zak=&amp;spd=&amp;spo=&amp;zaok=&amp;sbmt=Vyhledat&amp;zau=&amp;pn=&amp;si=5238022&amp;srp=pdaz&amp;SUBSESSION_ID=1488270698963_4" xr:uid="{00000000-0004-0000-0000-00006C000000}"/>
    <hyperlink ref="F144" r:id="rId93" display="http://iregistr.mpsv.cz/socreg/rozsirene_hledani_sluzby.do?zn=&amp;zao=&amp;pic=&amp;zak=&amp;spd=&amp;spo=&amp;zaok=&amp;sbmt=Vyhledat&amp;zau=&amp;pn=&amp;si=7003499&amp;srp=pdaz&amp;SUBSESSION_ID=1488270737684_5" xr:uid="{00000000-0004-0000-0000-00006D000000}"/>
    <hyperlink ref="F145" r:id="rId94" display="http://iregistr.mpsv.cz/socreg/rozsirene_hledani_sluzby.do?zn=&amp;zao=&amp;pic=&amp;zak=&amp;spd=&amp;spo=&amp;zaok=&amp;sbmt=Vyhledat&amp;zau=&amp;pn=&amp;si=3245488&amp;srp=pdaz&amp;SUBSESSION_ID=1488270784968_6" xr:uid="{00000000-0004-0000-0000-00006E000000}"/>
    <hyperlink ref="F146" r:id="rId95" display="http://iregistr.mpsv.cz/socreg/rozsirene_hledani_sluzby.do?si=8060909&amp;spo=&amp;spd=&amp;zn=&amp;srp=pdaz&amp;zak=&amp;zaok=&amp;zao=&amp;zau=&amp;pn=&amp;pic=&amp;SUBSESSION_ID=1488270213410_1&amp;sbmt=Vyhledat" xr:uid="{00000000-0004-0000-0000-00006F000000}"/>
    <hyperlink ref="F147" r:id="rId96" display="http://iregistr.mpsv.cz/socreg/rozsirene_hledani_sluzby.do?zn=&amp;zao=&amp;pic=&amp;zak=&amp;spd=&amp;spo=&amp;zaok=&amp;sbmt=Vyhledat&amp;zau=&amp;pn=&amp;si=2501716&amp;srp=pdaz&amp;SUBSESSION_ID=1488270912789_7" xr:uid="{00000000-0004-0000-0000-000070000000}"/>
    <hyperlink ref="F148" r:id="rId97" display="http://iregistr.mpsv.cz/socreg/rozsirene_hledani_sluzby.do?si=1652842&amp;spo=&amp;spd=&amp;zn=&amp;srp=pdaz&amp;zak=&amp;zaok=&amp;zao=&amp;zau=&amp;pn=&amp;pic=&amp;SUBSESSION_ID=1488270213410_1&amp;sbmt=Vyhledat" xr:uid="{00000000-0004-0000-0000-000071000000}"/>
    <hyperlink ref="F149" r:id="rId98" display="http://iregistr.mpsv.cz/socreg/rozsirene_hledani_sluzby.do?si=7485803&amp;spo=&amp;spd=&amp;zn=&amp;srp=pdaz&amp;zak=&amp;zaok=&amp;zao=&amp;zau=&amp;pn=&amp;pic=&amp;SUBSESSION_ID=1488270213410_1&amp;sbmt=Vyhledat" xr:uid="{00000000-0004-0000-0000-000072000000}"/>
    <hyperlink ref="F150" r:id="rId99" display="http://iregistr.mpsv.cz/socreg/rozsirene_hledani_sluzby.do?zn=&amp;zao=&amp;pic=&amp;zak=&amp;spd=&amp;spo=&amp;zaok=&amp;sbmt=Vyhledat&amp;zau=&amp;pn=&amp;si=6647832&amp;srp=pdaz&amp;SUBSESSION_ID=1488272245741_1" xr:uid="{00000000-0004-0000-0000-000073000000}"/>
    <hyperlink ref="F151" r:id="rId100" display="http://iregistr.mpsv.cz/socreg/rozsirene_hledani_sluzby.do?zn=&amp;zao=&amp;pic=&amp;zak=&amp;spd=&amp;spo=&amp;zaok=&amp;sbmt=Vyhledat&amp;zau=&amp;pn=&amp;si=6464677&amp;srp=pdaz&amp;SUBSESSION_ID=1488272298026_2" xr:uid="{00000000-0004-0000-0000-000074000000}"/>
    <hyperlink ref="F152" r:id="rId101" display="http://iregistr.mpsv.cz/socreg/rozsirene_hledani_sluzby.do?zn=&amp;zao=&amp;pic=&amp;zak=&amp;spd=&amp;spo=&amp;zaok=&amp;sbmt=Vyhledat&amp;zau=&amp;pn=&amp;si=3507843&amp;srp=pdaz&amp;SUBSESSION_ID=1488272370183_1" xr:uid="{00000000-0004-0000-0000-000075000000}"/>
    <hyperlink ref="F153" r:id="rId102" display="http://iregistr.mpsv.cz/socreg/rozsirene_hledani_sluzby.do?zn=&amp;zao=&amp;pic=&amp;zak=&amp;spd=&amp;spo=&amp;zaok=&amp;sbmt=Vyhledat&amp;zau=&amp;pn=&amp;si=6568148&amp;srp=pdaz&amp;SUBSESSION_ID=1488272420940_3" xr:uid="{00000000-0004-0000-0000-000076000000}"/>
    <hyperlink ref="F157" r:id="rId103" display="http://iregistr.mpsv.cz/socreg/rozsirene_hledani_sluzby.do?zn=&amp;zao=&amp;pic=&amp;zak=&amp;spd=&amp;spo=&amp;zaok=&amp;sbmt=Vyhledat&amp;zau=&amp;pn=&amp;si=6328364&amp;srp=pdaz&amp;SUBSESSION_ID=1488272462618_2" xr:uid="{00000000-0004-0000-0000-000077000000}"/>
    <hyperlink ref="F154" r:id="rId104" display="http://iregistr.mpsv.cz/socreg/rozsirene_hledani_sluzby.do?zn=&amp;zao=&amp;pic=&amp;zak=&amp;spd=&amp;spo=&amp;zaok=&amp;sbmt=Vyhledat&amp;zau=&amp;pn=&amp;si=7397891&amp;srp=pdaz&amp;SUBSESSION_ID=1488272482997_4" xr:uid="{00000000-0004-0000-0000-000078000000}"/>
    <hyperlink ref="F155" r:id="rId105" display="http://iregistr.mpsv.cz/socreg/rozsirene_hledani_sluzby.do?zn=&amp;zao=&amp;pic=&amp;zak=&amp;spd=&amp;spo=&amp;zaok=&amp;sbmt=Vyhledat&amp;zau=&amp;pn=&amp;si=7948275&amp;srp=pdaz&amp;SUBSESSION_ID=1488272506562_5" xr:uid="{00000000-0004-0000-0000-000079000000}"/>
    <hyperlink ref="F156" r:id="rId106" display="http://iregistr.mpsv.cz/socreg/rozsirene_hledani_sluzby.do?zn=&amp;zao=&amp;pic=&amp;zak=&amp;spd=&amp;spo=&amp;zaok=&amp;sbmt=Vyhledat&amp;zau=&amp;pn=&amp;si=8948317&amp;srp=pdaz&amp;SUBSESSION_ID=1488272526045_3" xr:uid="{00000000-0004-0000-0000-00007A000000}"/>
    <hyperlink ref="F163" r:id="rId107" display="http://iregistr.mpsv.cz/socreg/rozsirene_hledani_sluzby.do?zn=&amp;zao=&amp;pic=&amp;zak=&amp;spd=&amp;spo=&amp;zaok=&amp;sbmt=Vyhledat&amp;zau=&amp;pn=&amp;si=1775170&amp;srp=pdaz&amp;SUBSESSION_ID=1488272621085_4" xr:uid="{00000000-0004-0000-0000-00007B000000}"/>
    <hyperlink ref="F158" r:id="rId108" display="http://iregistr.mpsv.cz/socreg/rozsirene_hledani_sluzby.do?zn=&amp;zao=&amp;pic=&amp;zak=&amp;spd=&amp;spo=&amp;zaok=&amp;sbmt=Vyhledat&amp;zau=&amp;pn=&amp;si=5924086&amp;srp=pdaz&amp;SUBSESSION_ID=1488272638442_6" xr:uid="{00000000-0004-0000-0000-00007C000000}"/>
    <hyperlink ref="F164" r:id="rId109" display="http://iregistr.mpsv.cz/socreg/rozsirene_hledani_sluzby.do?zn=&amp;zao=&amp;pic=&amp;zak=&amp;spd=&amp;spo=&amp;zaok=&amp;sbmt=Vyhledat&amp;zau=&amp;pn=&amp;si=6222864&amp;srp=pdaz&amp;SUBSESSION_ID=1488272654522_5" xr:uid="{00000000-0004-0000-0000-00007D000000}"/>
    <hyperlink ref="F161" r:id="rId110" display="http://iregistr.mpsv.cz/socreg/rozsirene_hledani_sluzby.do?zn=&amp;zao=&amp;pic=&amp;zak=&amp;spd=&amp;spo=&amp;zaok=&amp;sbmt=Vyhledat&amp;zau=&amp;pn=&amp;si=6575343&amp;srp=pdaz&amp;SUBSESSION_ID=1488272670062_6" xr:uid="{00000000-0004-0000-0000-00007E000000}"/>
    <hyperlink ref="F160" r:id="rId111" display="http://iregistr.mpsv.cz/socreg/rozsirene_hledani_sluzby.do?zn=&amp;zao=&amp;pic=&amp;zak=&amp;spd=&amp;spo=&amp;zaok=&amp;sbmt=Vyhledat&amp;zau=&amp;pn=&amp;si=8972242&amp;srp=pdaz&amp;SUBSESSION_ID=1488272686958_7" xr:uid="{00000000-0004-0000-0000-00007F000000}"/>
    <hyperlink ref="F159" r:id="rId112" display="http://iregistr.mpsv.cz/socreg/rozsirene_hledani_sluzby.do?zn=&amp;zao=&amp;pic=&amp;zak=&amp;spd=&amp;spo=&amp;zaok=&amp;sbmt=Vyhledat&amp;zau=&amp;pn=&amp;si=9515130&amp;srp=pdaz&amp;SUBSESSION_ID=1488272704528_8" xr:uid="{00000000-0004-0000-0000-000080000000}"/>
    <hyperlink ref="F165" r:id="rId113" display="http://iregistr.mpsv.cz/socreg/rozsirene_hledani_sluzby.do?zn=&amp;zao=&amp;pic=&amp;zak=&amp;spd=&amp;spo=&amp;zaok=&amp;sbmt=Vyhledat&amp;zau=&amp;pn=&amp;si=5316729&amp;srp=pdaz&amp;SUBSESSION_ID=1488272975180_7" xr:uid="{00000000-0004-0000-0000-000081000000}"/>
    <hyperlink ref="F167" r:id="rId114" display="http://iregistr.mpsv.cz/socreg/rozsirene_hledani_sluzby.do?si=8437729&amp;spo=&amp;spd=&amp;zn=&amp;srp=pdaz&amp;zak=&amp;zaok=&amp;zao=&amp;zau=&amp;pn=&amp;pic=&amp;SUBSESSION_ID=1488276157494_9&amp;sbmt=Vyhledat" xr:uid="{00000000-0004-0000-0000-000082000000}"/>
    <hyperlink ref="F166" r:id="rId115" display="http://iregistr.mpsv.cz/socreg/rozsirene_hledani_sluzby.do?si=9421301&amp;spo=&amp;spd=&amp;zn=&amp;srp=pdaz&amp;zak=&amp;zaok=&amp;zao=&amp;zau=&amp;pn=&amp;pic=&amp;SUBSESSION_ID=1488276157494_9&amp;sbmt=Vyhledat" xr:uid="{00000000-0004-0000-0000-000083000000}"/>
    <hyperlink ref="F168" r:id="rId116" display="http://iregistr.mpsv.cz/socreg/rozsirene_hledani_sluzby.do?zn=&amp;zao=&amp;pic=&amp;zak=&amp;spd=&amp;spo=&amp;zaok=&amp;sbmt=Vyhledat&amp;zau=&amp;pn=&amp;si=1669392&amp;srp=pdaz&amp;SUBSESSION_ID=1488276349206_10" xr:uid="{00000000-0004-0000-0000-000084000000}"/>
    <hyperlink ref="F169" r:id="rId117" display="http://iregistr.mpsv.cz/socreg/rozsirene_hledani_sluzby.do?zn=&amp;zao=&amp;pic=&amp;zak=&amp;spd=&amp;spo=&amp;zaok=&amp;sbmt=Vyhledat&amp;zau=&amp;pn=&amp;si=3497041&amp;srp=pdaz&amp;SUBSESSION_ID=1488276366137_11" xr:uid="{00000000-0004-0000-0000-000085000000}"/>
    <hyperlink ref="F171" r:id="rId118" display="http://iregistr.mpsv.cz/socreg/rozsirene_hledani_sluzby.do?si=4753016&amp;spo=&amp;spd=&amp;zn=&amp;srp=pdaz&amp;zak=&amp;zaok=&amp;zao=&amp;zau=&amp;pn=&amp;pic=&amp;SUBSESSION_ID=1488276260232_10&amp;sbmt=Vyhledat" xr:uid="{00000000-0004-0000-0000-000086000000}"/>
    <hyperlink ref="F170" r:id="rId119" display="http://iregistr.mpsv.cz/socreg/rozsirene_hledani_sluzby.do?zn=&amp;zao=&amp;pic=&amp;zak=&amp;spd=&amp;spo=&amp;zaok=&amp;sbmt=Vyhledat&amp;zau=&amp;pn=&amp;si=6273204&amp;srp=pdaz&amp;SUBSESSION_ID=1488276518513_13" xr:uid="{00000000-0004-0000-0000-000087000000}"/>
    <hyperlink ref="F172" r:id="rId120" display="http://iregistr.mpsv.cz/socreg/rozsirene_hledani_sluzby.do?si=9860216&amp;spo=&amp;spd=&amp;zn=&amp;srp=pdaz&amp;zak=&amp;zaok=&amp;zao=&amp;zau=&amp;pn=&amp;pic=&amp;SUBSESSION_ID=1488276260232_10&amp;sbmt=Vyhledat" xr:uid="{00000000-0004-0000-0000-000088000000}"/>
    <hyperlink ref="F175" r:id="rId121" display="http://iregistr.mpsv.cz/socreg/rozsirene_hledani_sluzby.do?zn=&amp;zao=&amp;pic=&amp;zak=&amp;spd=&amp;spo=&amp;zaok=&amp;sbmt=Vyhledat&amp;zau=&amp;pn=&amp;si=3035071&amp;srp=pdaz&amp;SUBSESSION_ID=1488276675711_14" xr:uid="{00000000-0004-0000-0000-000089000000}"/>
    <hyperlink ref="F174" r:id="rId122" display="http://iregistr.mpsv.cz/socreg/rozsirene_hledani_sluzby.do?zn=&amp;zao=&amp;pic=&amp;zak=&amp;spd=&amp;spo=&amp;zaok=&amp;sbmt=Vyhledat&amp;zau=&amp;pn=&amp;si=7342352&amp;srp=pdaz&amp;SUBSESSION_ID=1488276716788_15" xr:uid="{00000000-0004-0000-0000-00008B000000}"/>
    <hyperlink ref="F176" r:id="rId123" display="http://iregistr.mpsv.cz/socreg/rozsirene_hledani_sluzby.do?zn=&amp;zao=&amp;pic=&amp;zak=&amp;spd=&amp;spo=&amp;zaok=&amp;sbmt=Vyhledat&amp;zau=&amp;pn=&amp;si=9020344&amp;srp=pdaz&amp;SUBSESSION_ID=1488276753880_16" xr:uid="{00000000-0004-0000-0000-00008C000000}"/>
    <hyperlink ref="F177" r:id="rId124" display="http://iregistr.mpsv.cz/socreg/rozsirene_hledani_sluzby.do?zn=&amp;zao=&amp;pic=&amp;zak=&amp;spd=&amp;spo=&amp;zaok=&amp;sbmt=Vyhledat&amp;zau=&amp;pn=&amp;si=3596614&amp;srp=pdaz&amp;SUBSESSION_ID=1488276904907_17" xr:uid="{00000000-0004-0000-0000-00008D000000}"/>
    <hyperlink ref="F178" r:id="rId125" display="http://iregistr.mpsv.cz/socreg/rozsirene_hledani_sluzby.do?si=4873219&amp;spo=&amp;spd=&amp;zn=&amp;srp=pdaz&amp;zak=&amp;zaok=&amp;zao=&amp;zau=&amp;pn=&amp;pic=&amp;SUBSESSION_ID=1488276260232_10&amp;sbmt=Vyhledat" xr:uid="{00000000-0004-0000-0000-00008E000000}"/>
    <hyperlink ref="F179" r:id="rId126" display="http://iregistr.mpsv.cz/socreg/rozsirene_hledani_sluzby.do?si=2124072&amp;spo=&amp;spd=&amp;zn=&amp;srp=pdaz&amp;zak=&amp;zaok=&amp;zao=&amp;zau=&amp;pn=&amp;pic=&amp;SUBSESSION_ID=1488276260232_10&amp;sbmt=Vyhledat" xr:uid="{00000000-0004-0000-0000-00008F000000}"/>
    <hyperlink ref="F181" r:id="rId127" display="http://iregistr.mpsv.cz/socreg/rozsirene_hledani_sluzby.do?si=5574242&amp;spo=&amp;spd=&amp;zn=&amp;srp=pdaz&amp;zak=&amp;zaok=&amp;zao=&amp;zau=&amp;pn=&amp;pic=&amp;SUBSESSION_ID=1488276260232_10&amp;sbmt=Vyhledat" xr:uid="{00000000-0004-0000-0000-000090000000}"/>
    <hyperlink ref="F180" r:id="rId128" display="http://iregistr.mpsv.cz/socreg/rozsirene_hledani_sluzby.do?si=7996896&amp;spo=&amp;spd=&amp;zn=&amp;srp=pdaz&amp;zak=&amp;zaok=&amp;zao=&amp;zau=&amp;pn=&amp;pic=&amp;SUBSESSION_ID=1488276260232_10&amp;sbmt=Vyhledat" xr:uid="{00000000-0004-0000-0000-000091000000}"/>
    <hyperlink ref="F182" r:id="rId129" display="http://iregistr.mpsv.cz/socreg/rozsirene_hledani_sluzby.do?si=6767042&amp;spo=&amp;spd=&amp;zn=&amp;srp=pdaz&amp;zak=&amp;zaok=&amp;zao=&amp;zau=&amp;pn=&amp;pic=&amp;SUBSESSION_ID=1488276260232_10&amp;sbmt=Vyhledat" xr:uid="{00000000-0004-0000-0000-000092000000}"/>
    <hyperlink ref="F185" r:id="rId130" display="http://iregistr.mpsv.cz/socreg/rozsirene_hledani_sluzby.do?zn=&amp;zao=&amp;pic=&amp;zak=&amp;spd=&amp;spo=&amp;zaok=&amp;sbmt=Vyhledat&amp;zau=&amp;pn=&amp;si=1167120&amp;srp=pdaz&amp;SUBSESSION_ID=1488277323171_8" xr:uid="{00000000-0004-0000-0000-000093000000}"/>
    <hyperlink ref="F187" r:id="rId131" display="http://iregistr.mpsv.cz/socreg/rozsirene_hledani_sluzby.do?zn=&amp;zao=&amp;pic=&amp;zak=&amp;spd=&amp;spo=&amp;zaok=&amp;sbmt=Vyhledat&amp;zau=&amp;pn=&amp;si=3419152&amp;srp=pdaz&amp;SUBSESSION_ID=1488277348641_1" xr:uid="{00000000-0004-0000-0000-000094000000}"/>
    <hyperlink ref="F186" r:id="rId132" display="http://iregistr.mpsv.cz/socreg/rozsirene_hledani_sluzby.do?zn=&amp;zao=&amp;pic=&amp;zak=&amp;spd=&amp;spo=&amp;zaok=&amp;sbmt=Vyhledat&amp;zau=&amp;pn=&amp;si=3729885&amp;srp=pdaz&amp;SUBSESSION_ID=1488277372933_9" xr:uid="{00000000-0004-0000-0000-000095000000}"/>
    <hyperlink ref="F184" r:id="rId133" display="http://iregistr.mpsv.cz/socreg/rozsirene_hledani_sluzby.do?zn=&amp;zao=&amp;pic=&amp;zak=&amp;spd=&amp;spo=&amp;zaok=&amp;sbmt=Vyhledat&amp;zau=&amp;pn=&amp;si=4053538&amp;srp=pdaz&amp;SUBSESSION_ID=1488277413708_2" xr:uid="{00000000-0004-0000-0000-000096000000}"/>
    <hyperlink ref="F183" r:id="rId134" display="http://iregistr.mpsv.cz/socreg/rozsirene_hledani_sluzby.do?zn=&amp;zao=&amp;pic=&amp;zak=&amp;spd=&amp;spo=&amp;zaok=&amp;sbmt=Vyhledat&amp;zau=&amp;pn=&amp;si=5514799&amp;srp=pdaz&amp;SUBSESSION_ID=1488277435736_10" xr:uid="{00000000-0004-0000-0000-000097000000}"/>
    <hyperlink ref="F188" r:id="rId135" display="http://iregistr.mpsv.cz/socreg/rozsirene_hledani_sluzby.do?zn=&amp;zao=&amp;pic=&amp;zak=&amp;spd=&amp;spo=&amp;zaok=&amp;sbmt=Vyhledat&amp;zau=&amp;pn=&amp;si=2762535&amp;srp=pdaz&amp;SUBSESSION_ID=1488277668282_3" xr:uid="{00000000-0004-0000-0000-000098000000}"/>
    <hyperlink ref="F191" r:id="rId136" display="http://iregistr.mpsv.cz/socreg/rozsirene_hledani_sluzby.do?si=1293672&amp;spo=&amp;spd=&amp;zn=&amp;srp=pdaz&amp;zak=&amp;zaok=&amp;zao=&amp;zau=&amp;pn=&amp;pic=&amp;SUBSESSION_ID=1488276260232_10&amp;sbmt=Vyhledat" xr:uid="{00000000-0004-0000-0000-000099000000}"/>
    <hyperlink ref="F190" r:id="rId137" display="http://iregistr.mpsv.cz/socreg/rozsirene_hledani_sluzby.do?si=9444267&amp;spo=&amp;spd=&amp;zn=&amp;srp=pdaz&amp;zak=&amp;zaok=&amp;zao=&amp;zau=&amp;pn=&amp;pic=&amp;SUBSESSION_ID=1488276260232_10&amp;sbmt=Vyhledat" xr:uid="{00000000-0004-0000-0000-00009A000000}"/>
    <hyperlink ref="F189" r:id="rId138" display="http://iregistr.mpsv.cz/socreg/rozsirene_hledani_sluzby.do?zn=&amp;zao=&amp;pic=&amp;zak=&amp;spd=&amp;spo=&amp;zaok=&amp;sbmt=Vyhledat&amp;zau=&amp;pn=&amp;si=9565298&amp;srp=pdaz&amp;SUBSESSION_ID=1488277801294_18" xr:uid="{00000000-0004-0000-0000-00009B000000}"/>
    <hyperlink ref="F192" r:id="rId139" display="http://iregistr.mpsv.cz/socreg/rozsirene_hledani_sluzby.do?zn=&amp;zao=&amp;pic=&amp;zak=&amp;spd=&amp;spo=&amp;zaok=&amp;sbmt=Vyhledat&amp;zau=&amp;pn=&amp;si=1444635&amp;srp=pdaz&amp;SUBSESSION_ID=1488278625353_11" xr:uid="{00000000-0004-0000-0000-00009C000000}"/>
    <hyperlink ref="F193" r:id="rId140" display="http://iregistr.mpsv.cz/socreg/rozsirene_hledani_sluzby.do?zn=&amp;zao=&amp;pic=&amp;zak=&amp;spd=&amp;spo=&amp;zaok=&amp;sbmt=Vyhledat&amp;zau=&amp;pn=&amp;si=8120309&amp;srp=pdaz&amp;SUBSESSION_ID=1488278642075_4" xr:uid="{00000000-0004-0000-0000-00009D000000}"/>
    <hyperlink ref="F194" r:id="rId141" display="http://iregistr.mpsv.cz/socreg/rozsirene_hledani_sluzby.do?si=1186211&amp;spo=&amp;spd=&amp;zn=&amp;srp=pdaz&amp;zak=&amp;zaok=&amp;zao=&amp;zau=&amp;pn=&amp;pic=&amp;SUBSESSION_ID=1488281899212_1&amp;sbmt=Vyhledat" xr:uid="{00000000-0004-0000-0000-00009E000000}"/>
    <hyperlink ref="F195" r:id="rId142" display="http://iregistr.mpsv.cz/socreg/rozsirene_hledani_sluzby.do?si=6982016&amp;spo=&amp;spd=&amp;zn=&amp;srp=pdaz&amp;zak=&amp;zaok=&amp;zao=&amp;zau=&amp;pn=&amp;pic=&amp;SUBSESSION_ID=1488281899212_1&amp;sbmt=Vyhledat" xr:uid="{00000000-0004-0000-0000-00009F000000}"/>
    <hyperlink ref="F196" r:id="rId143" display="http://iregistr.mpsv.cz/socreg/rozsirene_hledani_sluzby.do?si=2273457&amp;spo=&amp;spd=&amp;zn=&amp;srp=pdaz&amp;zak=&amp;zaok=&amp;zao=&amp;zau=&amp;pn=&amp;pic=&amp;SUBSESSION_ID=1488281899212_1&amp;sbmt=Vyhledat" xr:uid="{00000000-0004-0000-0000-0000A0000000}"/>
    <hyperlink ref="F197" r:id="rId144" display="http://iregistr.mpsv.cz/socreg/rozsirene_hledani_sluzby.do?si=3123950&amp;spo=&amp;spd=&amp;zn=&amp;srp=pdaz&amp;zak=&amp;zaok=&amp;zao=&amp;zau=&amp;pn=&amp;pic=&amp;SUBSESSION_ID=1488281899212_1&amp;sbmt=Vyhledat" xr:uid="{00000000-0004-0000-0000-0000A1000000}"/>
    <hyperlink ref="F198" r:id="rId145" display="http://iregistr.mpsv.cz/socreg/rozsirene_hledani_sluzby.do?zn=&amp;zao=&amp;pic=&amp;zak=&amp;spd=&amp;spo=&amp;zaok=&amp;sbmt=Vyhledat&amp;zau=&amp;pn=&amp;si=3316135&amp;srp=pdaz&amp;SUBSESSION_ID=1488282017883_1" xr:uid="{00000000-0004-0000-0000-0000A2000000}"/>
    <hyperlink ref="F200" r:id="rId146" display="http://iregistr.mpsv.cz/socreg/rozsirene_hledani_sluzby.do?zn=&amp;zao=&amp;pic=&amp;zak=&amp;spd=&amp;spo=&amp;zaok=&amp;sbmt=Vyhledat&amp;zau=&amp;pn=&amp;si=1685503&amp;srp=pdaz&amp;SUBSESSION_ID=1488282062626_2" xr:uid="{00000000-0004-0000-0000-0000A3000000}"/>
    <hyperlink ref="F202" r:id="rId147" display="http://iregistr.mpsv.cz/socreg/rozsirene_hledani_sluzby.do?si=2207155&amp;spo=&amp;spd=&amp;zn=&amp;srp=pdaz&amp;zak=&amp;zaok=&amp;zao=&amp;zau=&amp;pn=&amp;pic=&amp;SUBSESSION_ID=1488281899212_1&amp;sbmt=Vyhledat" xr:uid="{00000000-0004-0000-0000-0000A4000000}"/>
    <hyperlink ref="F201" r:id="rId148" display="http://iregistr.mpsv.cz/socreg/rozsirene_hledani_sluzby.do?zn=&amp;zao=&amp;pic=&amp;zak=&amp;spd=&amp;spo=&amp;zaok=&amp;sbmt=Vyhledat&amp;zau=&amp;pn=&amp;si=3438039&amp;srp=pdaz&amp;SUBSESSION_ID=1488282165827_3" xr:uid="{00000000-0004-0000-0000-0000A5000000}"/>
    <hyperlink ref="F203" r:id="rId149" display="http://iregistr.mpsv.cz/socreg/rozsirene_hledani_sluzby.do?si=1275302&amp;spo=&amp;spd=&amp;zn=&amp;srp=pdaz&amp;zak=&amp;zaok=&amp;zao=&amp;zau=&amp;pn=&amp;pic=&amp;SUBSESSION_ID=1488281899212_1&amp;sbmt=Vyhledat" xr:uid="{00000000-0004-0000-0000-0000A6000000}"/>
    <hyperlink ref="F204" r:id="rId150" display="http://iregistr.mpsv.cz/socreg/rozsirene_hledani_sluzby.do?zn=&amp;zao=&amp;pic=&amp;zak=&amp;spd=&amp;spo=&amp;zaok=&amp;sbmt=Vyhledat&amp;zau=&amp;pn=&amp;si=2120360&amp;srp=pdaz&amp;SUBSESSION_ID=1488282424004_12" xr:uid="{00000000-0004-0000-0000-0000A7000000}"/>
    <hyperlink ref="F205" r:id="rId151" display="http://iregistr.mpsv.cz/socreg/rozsirene_hledani_sluzby.do?zn=&amp;zao=&amp;pic=&amp;zak=&amp;spd=&amp;spo=&amp;zaok=&amp;sbmt=Vyhledat&amp;zau=&amp;pn=&amp;si=9043642&amp;srp=pdaz&amp;SUBSESSION_ID=1488282470116_13" xr:uid="{00000000-0004-0000-0000-0000A8000000}"/>
    <hyperlink ref="F208" r:id="rId152" display="http://iregistr.mpsv.cz/socreg/rozsirene_hledani_sluzby.do?zn=&amp;zao=&amp;pic=&amp;zak=&amp;spd=&amp;spo=&amp;zaok=&amp;sbmt=Vyhledat&amp;zau=&amp;pn=&amp;si=2108418&amp;srp=pdaz&amp;SUBSESSION_ID=1488282582309_14" xr:uid="{00000000-0004-0000-0000-0000A9000000}"/>
    <hyperlink ref="F207" r:id="rId153" display="http://iregistr.mpsv.cz/socreg/rozsirene_hledani_sluzby.do?zn=&amp;zao=&amp;pic=&amp;zak=&amp;spd=&amp;spo=&amp;zaok=&amp;sbmt=Vyhledat&amp;zau=&amp;pn=&amp;si=2971256&amp;srp=pdaz&amp;SUBSESSION_ID=1488282602813_1" xr:uid="{00000000-0004-0000-0000-0000AA000000}"/>
    <hyperlink ref="F209" r:id="rId154" display="http://iregistr.mpsv.cz/socreg/rozsirene_hledani_sluzby.do?zn=&amp;zao=&amp;pic=&amp;zak=&amp;spd=&amp;spo=&amp;zaok=&amp;sbmt=Vyhledat&amp;zau=&amp;pn=&amp;si=4915843&amp;srp=pdaz&amp;SUBSESSION_ID=1488282684486_3" xr:uid="{00000000-0004-0000-0000-0000AC000000}"/>
    <hyperlink ref="F210" r:id="rId155" display="http://iregistr.mpsv.cz/socreg/rozsirene_hledani_sluzby.do?zn=&amp;zao=&amp;pic=&amp;zak=&amp;spd=&amp;spo=&amp;zaok=&amp;sbmt=Vyhledat&amp;zau=&amp;pn=&amp;si=5035933&amp;srp=pdaz&amp;SUBSESSION_ID=1488282700342_4" xr:uid="{00000000-0004-0000-0000-0000AD000000}"/>
    <hyperlink ref="F211" r:id="rId156" display="http://iregistr.mpsv.cz/socreg/rozsirene_hledani_sluzby.do?zn=&amp;zao=&amp;pic=&amp;zak=&amp;spd=&amp;spo=&amp;zaok=&amp;sbmt=Vyhledat&amp;zau=&amp;pn=&amp;si=2137177&amp;srp=pdaz&amp;SUBSESSION_ID=1488282743484_5" xr:uid="{00000000-0004-0000-0000-0000AE000000}"/>
    <hyperlink ref="F214" r:id="rId157" display="http://iregistr.mpsv.cz/socreg/rozsirene_hledani_sluzby.do?zn=&amp;zao=&amp;pic=&amp;zak=&amp;spd=&amp;spo=&amp;zaok=&amp;sbmt=Vyhledat&amp;zau=&amp;pn=&amp;si=2759388&amp;srp=pdaz&amp;SUBSESSION_ID=1488282763747_16" xr:uid="{00000000-0004-0000-0000-0000AF000000}"/>
    <hyperlink ref="F213" r:id="rId158" display="http://iregistr.mpsv.cz/socreg/rozsirene_hledani_sluzby.do?zn=&amp;zao=&amp;pic=&amp;zak=&amp;spd=&amp;spo=&amp;zaok=&amp;sbmt=Vyhledat&amp;zau=&amp;pn=&amp;si=8363329&amp;srp=pdaz&amp;SUBSESSION_ID=1488282786364_6" xr:uid="{00000000-0004-0000-0000-0000B0000000}"/>
    <hyperlink ref="F212" r:id="rId159" display="http://iregistr.mpsv.cz/socreg/rozsirene_hledani_sluzby.do?zn=&amp;zao=&amp;pic=&amp;zak=&amp;spd=&amp;spo=&amp;zaok=&amp;sbmt=Vyhledat&amp;zau=&amp;pn=&amp;si=9822078&amp;srp=pdaz&amp;SUBSESSION_ID=1488282814786_17" xr:uid="{00000000-0004-0000-0000-0000B1000000}"/>
    <hyperlink ref="F216" r:id="rId160" display="http://iregistr.mpsv.cz/socreg/rozsirene_hledani_sluzby.do?zn=&amp;zao=&amp;pic=&amp;zak=&amp;spd=&amp;spo=&amp;zaok=&amp;sbmt=Vyhledat&amp;zau=&amp;pn=&amp;si=3378845&amp;srp=pdaz&amp;SUBSESSION_ID=1488282993303_18" xr:uid="{00000000-0004-0000-0000-0000B2000000}"/>
    <hyperlink ref="F215" r:id="rId161" display="http://iregistr.mpsv.cz/socreg/rozsirene_hledani_sluzby.do?zn=&amp;zao=&amp;pic=&amp;zak=&amp;spd=&amp;spo=&amp;zaok=&amp;sbmt=Vyhledat&amp;zau=&amp;pn=&amp;si=7637650&amp;srp=pdaz&amp;SUBSESSION_ID=1488283014748_7" xr:uid="{00000000-0004-0000-0000-0000B3000000}"/>
    <hyperlink ref="F217" r:id="rId162" display="http://iregistr.mpsv.cz/socreg/rozsirene_hledani_sluzby.do?zn=&amp;zao=&amp;pic=&amp;zak=&amp;spd=&amp;spo=&amp;zaok=&amp;sbmt=Vyhledat&amp;zau=&amp;pn=&amp;si=3225877&amp;srp=pdaz&amp;SUBSESSION_ID=1488283080034_19" xr:uid="{00000000-0004-0000-0000-0000B4000000}"/>
    <hyperlink ref="F218" r:id="rId163" display="http://iregistr.mpsv.cz/socreg/rozsirene_hledani_sluzby.do?zn=&amp;zao=&amp;pic=&amp;zak=&amp;spd=&amp;spo=&amp;zaok=&amp;sbmt=Vyhledat&amp;zau=&amp;pn=&amp;si=4838508&amp;srp=pdaz&amp;SUBSESSION_ID=1488283205330_20" xr:uid="{00000000-0004-0000-0000-0000B5000000}"/>
    <hyperlink ref="F220" r:id="rId164" display="http://iregistr.mpsv.cz/socreg/rozsirene_hledani_sluzby.do?zn=&amp;zao=&amp;pic=&amp;zak=&amp;spd=&amp;spo=&amp;zaok=&amp;sbmt=Vyhledat&amp;zau=&amp;pn=&amp;si=7671346&amp;srp=pdaz&amp;SUBSESSION_ID=1488283223127_8" xr:uid="{00000000-0004-0000-0000-0000B6000000}"/>
    <hyperlink ref="F219" r:id="rId165" display="http://iregistr.mpsv.cz/socreg/rozsirene_hledani_sluzby.do?zn=&amp;zao=&amp;pic=&amp;zak=&amp;spd=&amp;spo=&amp;zaok=&amp;sbmt=Vyhledat&amp;zau=&amp;pn=&amp;si=9827880&amp;srp=pdaz&amp;SUBSESSION_ID=1488283247809_9" xr:uid="{00000000-0004-0000-0000-0000B7000000}"/>
    <hyperlink ref="F221" r:id="rId166" display="http://iregistr.mpsv.cz/socreg/rozsirene_hledani_sluzby.do?zn=&amp;zao=&amp;pic=&amp;zak=&amp;spd=&amp;spo=&amp;zaok=&amp;sbmt=Vyhledat&amp;zau=&amp;pn=&amp;si=8111226&amp;srp=pdaz&amp;SUBSESSION_ID=1488283350601_22" xr:uid="{00000000-0004-0000-0000-0000B8000000}"/>
    <hyperlink ref="F224" r:id="rId167" display="http://iregistr.mpsv.cz/socreg/rozsirene_hledani_sluzby.do?zn=&amp;zao=&amp;pic=&amp;zak=&amp;spd=&amp;spo=&amp;zaok=&amp;sbmt=Vyhledat&amp;zau=&amp;pn=&amp;si=9196740&amp;srp=pdaz&amp;SUBSESSION_ID=1488283505594_25" xr:uid="{00000000-0004-0000-0000-0000B9000000}"/>
    <hyperlink ref="F225" r:id="rId168" display="http://iregistr.mpsv.cz/socreg/rozsirene_hledani_sluzby.do?zn=&amp;zao=&amp;pic=&amp;zak=&amp;spd=&amp;spo=&amp;zaok=&amp;sbmt=Vyhledat&amp;zau=&amp;pn=&amp;si=9889921&amp;srp=pdaz&amp;SUBSESSION_ID=1488283771059_10" xr:uid="{00000000-0004-0000-0000-0000BA000000}"/>
    <hyperlink ref="F227" r:id="rId169" display="http://iregistr.mpsv.cz/socreg/rozsirene_hledani_sluzby.do?zn=&amp;zao=&amp;pic=&amp;zak=&amp;spd=&amp;spo=&amp;zaok=&amp;sbmt=Vyhledat&amp;zau=&amp;pn=&amp;si=1040113&amp;srp=pdaz&amp;SUBSESSION_ID=1488283937705_11" xr:uid="{00000000-0004-0000-0000-0000BB000000}"/>
    <hyperlink ref="F226" r:id="rId170" display="http://iregistr.mpsv.cz/socreg/rozsirene_hledani_sluzby.do?zn=&amp;zao=&amp;pic=&amp;zak=&amp;spd=&amp;spo=&amp;zaok=&amp;sbmt=Vyhledat&amp;zau=&amp;pn=&amp;si=1628218&amp;srp=pdaz&amp;SUBSESSION_ID=1488283957049_12" xr:uid="{00000000-0004-0000-0000-0000BC000000}"/>
    <hyperlink ref="F229" r:id="rId171" display="http://iregistr.mpsv.cz/socreg/rozsirene_hledani_sluzby.do?zn=&amp;zao=&amp;pic=&amp;zak=&amp;spd=&amp;spo=&amp;zaok=&amp;sbmt=Vyhledat&amp;zau=&amp;pn=&amp;si=9900242&amp;srp=pdaz&amp;SUBSESSION_ID=1488284015314_13" xr:uid="{00000000-0004-0000-0000-0000BD000000}"/>
    <hyperlink ref="F231" r:id="rId172" display="http://iregistr.mpsv.cz/socreg/rozsirene_hledani_sluzby.do?zn=&amp;zao=&amp;pic=&amp;zak=&amp;spd=&amp;spo=&amp;zaok=&amp;sbmt=Vyhledat&amp;zau=&amp;pn=&amp;si=1842610&amp;srp=pdaz&amp;SUBSESSION_ID=1488284384804_1" xr:uid="{00000000-0004-0000-0000-0000BE000000}"/>
    <hyperlink ref="F230" r:id="rId173" display="http://iregistr.mpsv.cz/socreg/rozsirene_hledani_sluzby.do?zn=&amp;zao=&amp;pic=&amp;zak=&amp;spd=&amp;spo=&amp;zaok=&amp;sbmt=Vyhledat&amp;zau=&amp;pn=&amp;si=5097137&amp;srp=pdaz&amp;SUBSESSION_ID=1488284405158_1" xr:uid="{00000000-0004-0000-0000-0000BF000000}"/>
    <hyperlink ref="F232" r:id="rId174" display="http://iregistr.mpsv.cz/socreg/rozsirene_hledani_sluzby.do?zn=&amp;zao=&amp;pic=&amp;zak=&amp;spd=&amp;spo=&amp;zaok=&amp;sbmt=Vyhledat&amp;zau=&amp;pn=&amp;si=5378423&amp;srp=pdaz&amp;SUBSESSION_ID=1488284433691_2" xr:uid="{00000000-0004-0000-0000-0000C0000000}"/>
    <hyperlink ref="F235" r:id="rId175" display="http://iregistr.mpsv.cz/socreg/rozsirene_hledani_sluzby.do?si=9921005&amp;spo=&amp;spd=&amp;zn=&amp;srp=pdaz&amp;zak=&amp;zaok=&amp;zao=&amp;zau=&amp;pn=&amp;pic=&amp;SUBSESSION_ID=1488284742002_14&amp;sbmt=Vyhledat" xr:uid="{00000000-0004-0000-0000-0000C3000000}"/>
    <hyperlink ref="F239" r:id="rId176" display="http://iregistr.mpsv.cz/socreg/rozsirene_hledani_sluzby.do?si=7450084&amp;spo=&amp;spd=&amp;zn=&amp;srp=pdaz&amp;zak=&amp;zaok=&amp;zao=&amp;zau=&amp;pn=&amp;pic=&amp;SUBSESSION_ID=1488285440927_3&amp;sbmt=Vyhledat" xr:uid="{00000000-0004-0000-0000-0000C5000000}"/>
    <hyperlink ref="F236" r:id="rId177" display="http://iregistr.mpsv.cz/socreg/rozsirene_hledani_sluzby.do?zn=&amp;zao=&amp;pic=&amp;zak=&amp;spd=&amp;spo=&amp;zaok=&amp;sbmt=Vyhledat&amp;zau=&amp;pn=&amp;si=5431724&amp;srp=pdaz&amp;SUBSESSION_ID=1488285484084_4" xr:uid="{00000000-0004-0000-0000-0000C6000000}"/>
    <hyperlink ref="F237" r:id="rId178" display="http://iregistr.mpsv.cz/socreg/rozsirene_hledani_sluzby.do?zn=&amp;zao=&amp;pic=&amp;zak=&amp;spd=&amp;spo=&amp;zaok=&amp;sbmt=Vyhledat&amp;zau=&amp;pn=&amp;si=5688683&amp;srp=pdaz&amp;SUBSESSION_ID=1488286082408_5" xr:uid="{00000000-0004-0000-0000-0000C7000000}"/>
    <hyperlink ref="F238" r:id="rId179" display="http://iregistr.mpsv.cz/socreg/rozsirene_hledani_sluzby.do?zn=&amp;zao=&amp;pic=&amp;zak=&amp;spd=&amp;spo=&amp;zaok=&amp;sbmt=Vyhledat&amp;zau=&amp;pn=&amp;si=6696492&amp;srp=pdaz&amp;SUBSESSION_ID=1488286106639_6" xr:uid="{00000000-0004-0000-0000-0000C8000000}"/>
    <hyperlink ref="F240" r:id="rId180" display="http://iregistr.mpsv.cz/socreg/rozsirene_hledani_sluzby.do?si=5286623&amp;spo=&amp;spd=&amp;zn=&amp;srp=pdaz&amp;zak=&amp;zaok=&amp;zao=&amp;zau=&amp;pn=&amp;pic=&amp;SUBSESSION_ID=1488285440927_3&amp;sbmt=Vyhledat" xr:uid="{00000000-0004-0000-0000-0000C9000000}"/>
    <hyperlink ref="F241" r:id="rId181" display="http://iregistr.mpsv.cz/socreg/rozsirene_hledani_sluzby.do?zn=&amp;zao=&amp;pic=&amp;zak=&amp;spd=&amp;spo=&amp;zaok=&amp;sbmt=Vyhledat&amp;zau=&amp;pn=&amp;si=1284245&amp;srp=pdaz&amp;SUBSESSION_ID=1488286296357_15" xr:uid="{00000000-0004-0000-0000-0000CA000000}"/>
    <hyperlink ref="F242" r:id="rId182" display="http://iregistr.mpsv.cz/socreg/rozsirene_hledani_sluzby.do?zn=&amp;zao=&amp;pic=&amp;zak=&amp;spd=&amp;spo=&amp;zaok=&amp;sbmt=Vyhledat&amp;zau=&amp;pn=&amp;si=7155077&amp;srp=pdaz&amp;SUBSESSION_ID=1488286441281_27" xr:uid="{00000000-0004-0000-0000-0000CB000000}"/>
    <hyperlink ref="F245" r:id="rId183" display="http://iregistr.mpsv.cz/socreg/rozsirene_hledani_sluzby.do?zn=&amp;zao=&amp;pic=&amp;zak=&amp;spd=&amp;spo=&amp;zaok=&amp;sbmt=Vyhledat&amp;zau=&amp;pn=&amp;si=2390237&amp;srp=pdaz&amp;SUBSESSION_ID=1488286540822_28" xr:uid="{00000000-0004-0000-0000-0000CC000000}"/>
    <hyperlink ref="F243" r:id="rId184" display="http://iregistr.mpsv.cz/socreg/rozsirene_hledani_sluzby.do?zn=&amp;zao=&amp;pic=&amp;zak=&amp;spd=&amp;spo=&amp;zaok=&amp;sbmt=Vyhledat&amp;zau=&amp;pn=&amp;si=4620437&amp;srp=pdaz&amp;SUBSESSION_ID=1488286557750_29" xr:uid="{00000000-0004-0000-0000-0000CD000000}"/>
    <hyperlink ref="F247" r:id="rId185" display="http://iregistr.mpsv.cz/socreg/rozsirene_hledani_sluzby.do?zn=&amp;zao=&amp;pic=&amp;zak=&amp;spd=&amp;spo=&amp;zaok=&amp;sbmt=Vyhledat&amp;zau=&amp;pn=&amp;si=2737309&amp;srp=pdaz&amp;SUBSESSION_ID=1488286621910_16" xr:uid="{00000000-0004-0000-0000-0000CE000000}"/>
    <hyperlink ref="F246" r:id="rId186" display="http://iregistr.mpsv.cz/socreg/rozsirene_hledani_sluzby.do?zn=&amp;zao=&amp;pic=&amp;zak=&amp;spd=&amp;spo=&amp;zaok=&amp;sbmt=Vyhledat&amp;zau=&amp;pn=&amp;si=7173961&amp;srp=pdaz&amp;SUBSESSION_ID=1488286643947_30" xr:uid="{00000000-0004-0000-0000-0000CF000000}"/>
    <hyperlink ref="F252" r:id="rId187" display="http://iregistr.mpsv.cz/socreg/rozsirene_hledani_sluzby.do?si=1388181&amp;spo=&amp;spd=&amp;zn=&amp;srp=pdaz&amp;zak=&amp;zaok=&amp;zao=&amp;zau=&amp;pn=&amp;pic=&amp;SUBSESSION_ID=1488285440927_3&amp;sbmt=Vyhledat" xr:uid="{00000000-0004-0000-0000-0000D0000000}"/>
    <hyperlink ref="F249" r:id="rId188" display="http://iregistr.mpsv.cz/socreg/rozsirene_hledani_sluzby.do?si=6253820&amp;spo=&amp;spd=&amp;zn=&amp;srp=pdaz&amp;zak=&amp;zaok=&amp;zao=&amp;zau=&amp;pn=&amp;pic=&amp;SUBSESSION_ID=1488285440927_3&amp;sbmt=Vyhledat" xr:uid="{00000000-0004-0000-0000-0000D1000000}"/>
    <hyperlink ref="F250" r:id="rId189" display="http://iregistr.mpsv.cz/socreg/rozsirene_hledani_sluzby.do?zn=&amp;zao=&amp;pic=&amp;zak=&amp;spd=&amp;spo=&amp;zaok=&amp;sbmt=Vyhledat&amp;zau=&amp;pn=&amp;si=7770879&amp;srp=pdaz&amp;SUBSESSION_ID=1488286765348_7" xr:uid="{00000000-0004-0000-0000-0000D2000000}"/>
    <hyperlink ref="F251" r:id="rId190" display="http://iregistr.mpsv.cz/socreg/rozsirene_hledani_sluzby.do?si=9121980&amp;spo=&amp;spd=&amp;zn=&amp;srp=pdaz&amp;zak=&amp;zaok=&amp;zao=&amp;zau=&amp;pn=&amp;pic=&amp;SUBSESSION_ID=1488287312733_17&amp;sbmt=Vyhledat" xr:uid="{00000000-0004-0000-0000-0000D3000000}"/>
    <hyperlink ref="F248" r:id="rId191" display="http://iregistr.mpsv.cz/socreg/rozsirene_hledani_sluzby.do?si=9132885&amp;spo=&amp;spd=&amp;zn=&amp;srp=pdaz&amp;zak=&amp;zaok=&amp;zao=&amp;zau=&amp;pn=&amp;pic=&amp;SUBSESSION_ID=1488287312733_17&amp;sbmt=Vyhledat" xr:uid="{00000000-0004-0000-0000-0000D4000000}"/>
    <hyperlink ref="F254" r:id="rId192" display="http://iregistr.mpsv.cz/socreg/rozsirene_hledani_sluzby.do?si=6843555&amp;spo=&amp;spd=&amp;zn=&amp;srp=pdaz&amp;zak=&amp;zaok=&amp;zao=&amp;zau=&amp;pn=&amp;pic=&amp;SUBSESSION_ID=1488287312733_17&amp;sbmt=Vyhledat" xr:uid="{00000000-0004-0000-0000-0000D5000000}"/>
    <hyperlink ref="F253" r:id="rId193" display="http://iregistr.mpsv.cz/socreg/rozsirene_hledani_sluzby.do?si=7731648&amp;spo=&amp;spd=&amp;zn=&amp;srp=pdaz&amp;zak=&amp;zaok=&amp;zao=&amp;zau=&amp;pn=&amp;pic=&amp;SUBSESSION_ID=1488287312733_17&amp;sbmt=Vyhledat" xr:uid="{00000000-0004-0000-0000-0000D6000000}"/>
    <hyperlink ref="F258" r:id="rId194" display="http://iregistr.mpsv.cz/socreg/rozsirene_hledani_sluzby.do?zn=&amp;zao=&amp;pic=&amp;zak=&amp;spd=&amp;spo=&amp;zaok=&amp;sbmt=Vyhledat&amp;zau=&amp;pn=&amp;si=7877605&amp;srp=pdaz&amp;SUBSESSION_ID=1488288220341_32" xr:uid="{00000000-0004-0000-0000-0000D8000000}"/>
    <hyperlink ref="F283" r:id="rId195" display="http://iregistr.mpsv.cz/socreg/rozsirene_hledani_sluzby.do?si=1205882&amp;spo=&amp;spd=&amp;zn=&amp;srp=pdaz&amp;zak=&amp;zaok=&amp;zao=&amp;zau=&amp;pn=&amp;pic=&amp;SUBSESSION_ID=1488291248742_1&amp;sbmt=Vyhledat" xr:uid="{00000000-0004-0000-0000-0000D9000000}"/>
    <hyperlink ref="F286" r:id="rId196" display="http://iregistr.mpsv.cz/socreg/rozsirene_hledani_sluzby.do?si=3419852&amp;spo=&amp;spd=&amp;zn=&amp;srp=pdaz&amp;zak=&amp;zaok=&amp;zao=&amp;zau=&amp;pn=&amp;pic=&amp;SUBSESSION_ID=1488291248742_1&amp;sbmt=Vyhledat" xr:uid="{00000000-0004-0000-0000-0000DA000000}"/>
    <hyperlink ref="F287" r:id="rId197" display="http://iregistr.mpsv.cz/socreg/rozsirene_hledani_sluzby.do?si=3754014&amp;spo=&amp;spd=&amp;zn=&amp;srp=pdaz&amp;zak=&amp;zaok=&amp;zao=&amp;zau=&amp;pn=&amp;pic=&amp;SUBSESSION_ID=1488291248742_1&amp;sbmt=Vyhledat" xr:uid="{00000000-0004-0000-0000-0000DB000000}"/>
    <hyperlink ref="F282" r:id="rId198" display="http://iregistr.mpsv.cz/socreg/rozsirene_hledani_sluzby.do?si=4459761&amp;spo=&amp;spd=&amp;zn=&amp;srp=pdaz&amp;zak=&amp;zaok=&amp;zao=&amp;zau=&amp;pn=&amp;pic=&amp;SUBSESSION_ID=1488291248742_1&amp;sbmt=Vyhledat" xr:uid="{00000000-0004-0000-0000-0000DC000000}"/>
    <hyperlink ref="F280" r:id="rId199" display="http://iregistr.mpsv.cz/socreg/rozsirene_hledani_sluzby.do?si=4620794&amp;spo=&amp;spd=&amp;zn=&amp;srp=pdaz&amp;zak=&amp;zaok=&amp;zao=&amp;zau=&amp;pn=&amp;pic=&amp;SUBSESSION_ID=1488291248742_1&amp;sbmt=Vyhledat" xr:uid="{00000000-0004-0000-0000-0000DD000000}"/>
    <hyperlink ref="F281" r:id="rId200" display="http://iregistr.mpsv.cz/socreg/rozsirene_hledani_sluzby.do?si=6099842&amp;spo=&amp;spd=&amp;zn=&amp;srp=pdaz&amp;zak=&amp;zaok=&amp;zao=&amp;zau=&amp;pn=&amp;pic=&amp;SUBSESSION_ID=1488291248742_1&amp;sbmt=Vyhledat" xr:uid="{00000000-0004-0000-0000-0000DE000000}"/>
    <hyperlink ref="F288" r:id="rId201" display="http://iregistr.mpsv.cz/socreg/rozsirene_hledani_sluzby.do?zn=&amp;zao=&amp;pic=&amp;zak=&amp;spd=&amp;spo=&amp;zaok=&amp;sbmt=Vyhledat&amp;zau=&amp;pn=&amp;si=6407791&amp;srp=pdaz&amp;SUBSESSION_ID=1488291621996_2" xr:uid="{00000000-0004-0000-0000-0000DF000000}"/>
    <hyperlink ref="F284" r:id="rId202" display="http://iregistr.mpsv.cz/socreg/rozsirene_hledani_sluzby.do?si=9082139&amp;spo=&amp;spd=&amp;zn=&amp;srp=pdaz&amp;zak=&amp;zaok=&amp;zao=&amp;zau=&amp;pn=&amp;pic=&amp;SUBSESSION_ID=1488291248742_1&amp;sbmt=Vyhledat" xr:uid="{00000000-0004-0000-0000-0000E0000000}"/>
    <hyperlink ref="F279" r:id="rId203" display="http://iregistr.mpsv.cz/socreg/rozsirene_hledani_sluzby.do?zn=&amp;zao=&amp;pic=&amp;zak=&amp;spd=&amp;spo=&amp;zaok=&amp;sbmt=Vyhledat&amp;zau=&amp;pn=&amp;si=9321014&amp;srp=pdaz&amp;SUBSESSION_ID=1488291672462_4" xr:uid="{00000000-0004-0000-0000-0000E1000000}"/>
    <hyperlink ref="F285" r:id="rId204" display="http://iregistr.mpsv.cz/socreg/rozsirene_hledani_sluzby.do?si=9983492&amp;spo=&amp;spd=&amp;zn=&amp;srp=pdaz&amp;zak=&amp;zaok=&amp;zao=&amp;zau=&amp;pn=&amp;pic=&amp;SUBSESSION_ID=1488291248742_1&amp;sbmt=Vyhledat" xr:uid="{00000000-0004-0000-0000-0000E2000000}"/>
    <hyperlink ref="F291" r:id="rId205" display="http://iregistr.mpsv.cz/socreg/rozsirene_hledani_sluzby.do?zn=&amp;zao=&amp;pic=&amp;zak=&amp;spd=&amp;spo=&amp;zaok=&amp;sbmt=Vyhledat&amp;zau=&amp;pn=&amp;si=1792050&amp;srp=pdaz&amp;SUBSESSION_ID=1488291908039_5" xr:uid="{00000000-0004-0000-0000-0000E4000000}"/>
    <hyperlink ref="F293" r:id="rId206" display="http://iregistr.mpsv.cz/socreg/rozsirene_hledani_sluzby.do?si=4718707&amp;spo=&amp;spd=&amp;zn=&amp;srp=pdaz&amp;zak=&amp;zaok=&amp;zao=&amp;zau=&amp;pn=&amp;pic=&amp;SUBSESSION_ID=1488291248742_1&amp;sbmt=Vyhledat" xr:uid="{00000000-0004-0000-0000-0000E6000000}"/>
    <hyperlink ref="F294" r:id="rId207" display="http://iregistr.mpsv.cz/socreg/rozsirene_hledani_sluzby.do?si=5909265&amp;spo=&amp;spd=&amp;zn=&amp;srp=pdaz&amp;zak=&amp;zaok=&amp;zao=&amp;zau=&amp;pn=&amp;pic=&amp;SUBSESSION_ID=1488291248742_1&amp;sbmt=Vyhledat" xr:uid="{00000000-0004-0000-0000-0000E7000000}"/>
    <hyperlink ref="F292" r:id="rId208" display="http://iregistr.mpsv.cz/socreg/rozsirene_hledani_sluzby.do?zn=&amp;zao=&amp;pic=&amp;zak=&amp;spd=&amp;spo=&amp;zaok=&amp;sbmt=Vyhledat&amp;zau=&amp;pn=&amp;si=9451160&amp;srp=pdaz&amp;SUBSESSION_ID=1488292009865_34" xr:uid="{00000000-0004-0000-0000-0000E8000000}"/>
    <hyperlink ref="F295" r:id="rId209" display="http://iregistr.mpsv.cz/socreg/rozsirene_hledani_sluzby.do?si=4526900&amp;spo=&amp;spd=&amp;zn=&amp;srp=pdaz&amp;zak=&amp;zaok=&amp;zao=&amp;zau=&amp;pn=&amp;pic=&amp;SUBSESSION_ID=1488293014151_1&amp;sbmt=Vyhledat" xr:uid="{00000000-0004-0000-0000-0000E9000000}"/>
    <hyperlink ref="F296" r:id="rId210" display="http://iregistr.mpsv.cz/socreg/rozsirene_hledani_sluzby.do?si=8508573&amp;spo=&amp;spd=&amp;zn=&amp;srp=pdaz&amp;zak=&amp;zaok=&amp;zao=&amp;zau=&amp;pn=&amp;pic=&amp;SUBSESSION_ID=1488293014151_1&amp;sbmt=Vyhledat" xr:uid="{00000000-0004-0000-0000-0000EA000000}"/>
    <hyperlink ref="F298" r:id="rId211" display="http://iregistr.mpsv.cz/socreg/rozsirene_hledani_sluzby.do?si=9110422&amp;spo=&amp;spd=&amp;zn=&amp;srp=pdaz&amp;zak=&amp;zaok=&amp;zao=&amp;zau=&amp;pn=&amp;pic=&amp;SUBSESSION_ID=1488293014151_1&amp;sbmt=Vyhledat" xr:uid="{00000000-0004-0000-0000-0000EB000000}"/>
    <hyperlink ref="F220:F221" r:id="rId212" display="http://iregistr.mpsv.cz/socreg/rozsirene_hledani_sluzby.do?si=9622182&amp;spo=&amp;spd=&amp;zn=&amp;srp=pdaz&amp;zak=&amp;zaok=&amp;zao=&amp;zau=&amp;pn=&amp;pic=&amp;SUBSESSION_ID=1488293014151_1&amp;sbmt=Vyhledat" xr:uid="{00000000-0004-0000-0000-0000EC000000}"/>
    <hyperlink ref="F302" r:id="rId213" display="http://iregistr.mpsv.cz/socreg/rozsirene_hledani_sluzby.do?si=5924626&amp;spo=&amp;spd=&amp;zn=&amp;srp=pdaz&amp;zak=&amp;zaok=&amp;zao=&amp;zau=&amp;pn=&amp;pic=&amp;SUBSESSION_ID=1488293014151_1&amp;sbmt=Vyhledat" xr:uid="{00000000-0004-0000-0000-0000EE000000}"/>
    <hyperlink ref="F301" r:id="rId214" display="http://iregistr.mpsv.cz/socreg/rozsirene_hledani_sluzby.do?zn=&amp;zao=&amp;pic=&amp;zak=&amp;spd=&amp;spo=&amp;zaok=&amp;sbmt=Vyhledat&amp;zau=&amp;pn=&amp;si=6004103&amp;srp=pdaz&amp;SUBSESSION_ID=1488293276708_35" xr:uid="{00000000-0004-0000-0000-0000EF000000}"/>
    <hyperlink ref="F308" r:id="rId215" display="http://iregistr.mpsv.cz/socreg/rozsirene_hledani_sluzby.do?zn=&amp;zao=&amp;pic=&amp;zak=&amp;spd=&amp;spo=&amp;zaok=&amp;sbmt=Vyhledat&amp;zau=&amp;pn=&amp;si=5550618&amp;srp=pdaz&amp;SUBSESSION_ID=1488293426854_2" xr:uid="{00000000-0004-0000-0000-0000F1000000}"/>
    <hyperlink ref="F306" r:id="rId216" display="http://iregistr.mpsv.cz/socreg/rozsirene_hledani_sluzby.do?si=9453230&amp;spo=&amp;spd=&amp;zn=&amp;srp=pdaz&amp;zak=&amp;zaok=&amp;zao=&amp;zau=&amp;pn=&amp;pic=&amp;SUBSESSION_ID=1488293406834_8&amp;sbmt=Vyhledat" xr:uid="{00000000-0004-0000-0000-0000F5000000}"/>
    <hyperlink ref="F311" r:id="rId217" display="http://iregistr.mpsv.cz/socreg/rozsirene_hledani_sluzby.do?si=4473545&amp;spo=&amp;spd=&amp;zn=&amp;srp=pdaz&amp;zak=&amp;zaok=&amp;zao=&amp;zau=&amp;pn=&amp;pic=&amp;SUBSESSION_ID=1488293406834_8&amp;sbmt=Vyhledat" xr:uid="{00000000-0004-0000-0000-0000F6000000}"/>
    <hyperlink ref="F312" r:id="rId218" display="http://iregistr.mpsv.cz/socreg/rozsirene_hledani_sluzby.do?si=7371646&amp;spo=&amp;spd=&amp;zn=&amp;srp=pdaz&amp;zak=&amp;zaok=&amp;zao=&amp;zau=&amp;pn=&amp;pic=&amp;SUBSESSION_ID=1488293406834_8&amp;sbmt=Vyhledat" xr:uid="{00000000-0004-0000-0000-0000F7000000}"/>
    <hyperlink ref="F313" r:id="rId219" display="http://iregistr.mpsv.cz/socreg/rozsirene_hledani_sluzby.do?zn=&amp;zao=&amp;pic=&amp;zak=&amp;spd=&amp;spo=&amp;zaok=&amp;sbmt=Vyhledat&amp;zau=&amp;pn=&amp;si=7456323&amp;srp=pdaz&amp;SUBSESSION_ID=1488293740971_5" xr:uid="{00000000-0004-0000-0000-0000F8000000}"/>
    <hyperlink ref="F310" r:id="rId220" display="http://iregistr.mpsv.cz/socreg/rozsirene_hledani_sluzby.do?zn=&amp;zao=&amp;pic=&amp;zak=&amp;spd=&amp;spo=&amp;zaok=&amp;sbmt=Vyhledat&amp;zau=&amp;pn=&amp;si=8969738&amp;srp=pdaz&amp;SUBSESSION_ID=1488293760980_6" xr:uid="{00000000-0004-0000-0000-0000F9000000}"/>
    <hyperlink ref="F261" r:id="rId221" display="http://iregistr.mpsv.cz/socreg/rozsirene_hledani_sluzby.do?si=2261593&amp;spo=&amp;spd=&amp;zn=&amp;srp=pdaz&amp;zak=&amp;zaok=&amp;zao=&amp;zau=&amp;pn=&amp;pic=&amp;SUBSESSION_ID=1488294053995_7&amp;sbmt=Vyhledat" xr:uid="{00000000-0004-0000-0000-0000FA000000}"/>
    <hyperlink ref="F262" r:id="rId222" display="http://iregistr.mpsv.cz/socreg/rozsirene_hledani_sluzby.do?zn=&amp;zao=&amp;pic=&amp;zak=&amp;spd=&amp;spo=&amp;zaok=&amp;sbmt=Vyhledat&amp;zau=&amp;pn=&amp;si=3044566&amp;srp=pdaz&amp;SUBSESSION_ID=1488294123315_10" xr:uid="{00000000-0004-0000-0000-0000FB000000}"/>
    <hyperlink ref="F263" r:id="rId223" display="http://iregistr.mpsv.cz/socreg/rozsirene_hledani_sluzby.do?zn=&amp;zao=&amp;pic=&amp;zak=&amp;spd=&amp;spo=&amp;zaok=&amp;sbmt=Vyhledat&amp;zau=&amp;pn=&amp;si=5904721&amp;srp=pdaz&amp;SUBSESSION_ID=1488294183249_12" xr:uid="{00000000-0004-0000-0000-0000FC000000}"/>
    <hyperlink ref="F265" r:id="rId224" display="http://iregistr.mpsv.cz/socreg/rozsirene_hledani_sluzby.do?zn=&amp;zao=&amp;pic=&amp;zak=&amp;spd=&amp;spo=&amp;zaok=&amp;sbmt=Vyhledat&amp;zau=&amp;pn=&amp;si=5878280&amp;srp=pdaz&amp;SUBSESSION_ID=1488294312788_16" xr:uid="{00000000-0004-0000-0000-0000FE000000}"/>
    <hyperlink ref="F266" r:id="rId225" display="http://iregistr.mpsv.cz/socreg/rozsirene_hledani_sluzby.do?si=3145373&amp;spo=&amp;spd=&amp;zn=&amp;srp=pdaz&amp;zak=&amp;zaok=&amp;zao=&amp;zau=&amp;pn=&amp;pic=&amp;SUBSESSION_ID=1488294745838_36&amp;sbmt=Vyhledat" xr:uid="{00000000-0004-0000-0000-0000FF000000}"/>
    <hyperlink ref="F269" r:id="rId226" display="http://iregistr.mpsv.cz/socreg/rozsirene_hledani_sluzby.do?si=1106219&amp;spo=&amp;spd=&amp;zn=&amp;srp=pdaz&amp;zak=&amp;zaok=&amp;zao=&amp;zau=&amp;pn=&amp;pic=&amp;SUBSESSION_ID=1488351432295_1&amp;sbmt=Vyhledat" xr:uid="{00000000-0004-0000-0000-000000010000}"/>
    <hyperlink ref="F270" r:id="rId227" display="http://iregistr.mpsv.cz/socreg/rozsirene_hledani_sluzby.do?si=2846826&amp;spo=&amp;spd=&amp;zn=&amp;srp=pdaz&amp;zak=&amp;zaok=&amp;zao=&amp;zau=&amp;pn=&amp;pic=&amp;SUBSESSION_ID=1488351432295_1&amp;sbmt=Vyhledat" xr:uid="{00000000-0004-0000-0000-000001010000}"/>
    <hyperlink ref="F267" r:id="rId228" display="http://iregistr.mpsv.cz/socreg/rozsirene_hledani_sluzby.do?zn=&amp;zao=&amp;pic=&amp;zak=&amp;spd=&amp;spo=&amp;zaok=&amp;sbmt=Vyhledat&amp;zau=&amp;pn=&amp;si=3923580&amp;srp=pdaz&amp;SUBSESSION_ID=1488351612324_3" xr:uid="{00000000-0004-0000-0000-000002010000}"/>
    <hyperlink ref="F268" r:id="rId229" display="http://iregistr.mpsv.cz/socreg/rozsirene_hledani_sluzby.do?si=3962921&amp;spo=&amp;spd=&amp;zn=&amp;srp=pdaz&amp;zak=&amp;zaok=&amp;zao=&amp;zau=&amp;pn=&amp;pic=&amp;SUBSESSION_ID=1488351432295_1&amp;sbmt=Vyhledat" xr:uid="{00000000-0004-0000-0000-000003010000}"/>
    <hyperlink ref="F271" r:id="rId230" display="http://iregistr.mpsv.cz/socreg/rozsirene_hledani_sluzby.do?zn=&amp;zao=&amp;pic=&amp;zak=&amp;spd=&amp;spo=&amp;zaok=&amp;sbmt=Vyhledat&amp;zau=&amp;pn=&amp;si=4751683&amp;srp=pdaz&amp;SUBSESSION_ID=1488351652766_4" xr:uid="{00000000-0004-0000-0000-000004010000}"/>
    <hyperlink ref="F272" r:id="rId231" display="http://iregistr.mpsv.cz/socreg/rozsirene_hledani_sluzby.do?si=4186092&amp;spo=&amp;spd=&amp;zn=&amp;srp=pdaz&amp;zak=&amp;zaok=&amp;zao=&amp;zau=&amp;pn=&amp;pic=&amp;SUBSESSION_ID=1488351432295_1&amp;sbmt=Vyhledat" xr:uid="{00000000-0004-0000-0000-000005010000}"/>
    <hyperlink ref="F274" r:id="rId232" display="http://iregistr.mpsv.cz/socreg/rozsirene_hledani_sluzby.do?zn=&amp;zao=&amp;pic=&amp;zak=&amp;spd=&amp;spo=&amp;zaok=&amp;sbmt=Vyhledat&amp;zau=&amp;pn=&amp;si=5094785&amp;srp=pdaz&amp;SUBSESSION_ID=1488351898898_5" xr:uid="{00000000-0004-0000-0000-000007010000}"/>
    <hyperlink ref="F315" r:id="rId233" display="http://iregistr.mpsv.cz/socreg/rozsirene_hledani_sluzby.do?zn=&amp;zao=&amp;pic=&amp;zak=&amp;spd=&amp;spo=&amp;zaok=&amp;sbmt=Vyhledat&amp;zau=&amp;pn=&amp;si=1612017&amp;srp=pdaz&amp;SUBSESSION_ID=1488352339748_3" xr:uid="{00000000-0004-0000-0000-000008010000}"/>
    <hyperlink ref="F317" r:id="rId234" display="http://iregistr.mpsv.cz/socreg/rozsirene_hledani_sluzby.do?zn=&amp;zao=&amp;pic=&amp;zak=&amp;spd=&amp;spo=&amp;zaok=&amp;sbmt=Vyhledat&amp;zau=&amp;pn=&amp;si=5792238&amp;srp=pdaz&amp;SUBSESSION_ID=1488352376911_5" xr:uid="{00000000-0004-0000-0000-00000A010000}"/>
    <hyperlink ref="F316" r:id="rId235" display="http://iregistr.mpsv.cz/socreg/rozsirene_hledani_sluzby.do?zn=&amp;zao=&amp;pic=&amp;zak=&amp;spd=&amp;spo=&amp;zaok=&amp;sbmt=Vyhledat&amp;zau=&amp;pn=&amp;si=6018085&amp;srp=pdaz&amp;SUBSESSION_ID=1488352414812_6" xr:uid="{00000000-0004-0000-0000-00000B010000}"/>
    <hyperlink ref="F318" r:id="rId236" display="http://iregistr.mpsv.cz/socreg/rozsirene_hledani_sluzby.do?si=9976890&amp;spo=&amp;spd=&amp;zn=&amp;srp=pdaz&amp;zak=&amp;zaok=&amp;zao=&amp;zau=&amp;pn=&amp;pic=&amp;SUBSESSION_ID=1488352192356_7&amp;sbmt=Vyhledat" xr:uid="{00000000-0004-0000-0000-00000C010000}"/>
    <hyperlink ref="F321" r:id="rId237" display="http://iregistr.mpsv.cz/socreg/rozsirene_hledani_sluzby.do?zn=&amp;zao=&amp;pic=&amp;zak=&amp;spd=&amp;spo=&amp;zaok=&amp;sbmt=Vyhledat&amp;zau=&amp;pn=&amp;si=6907277&amp;srp=pdaz&amp;SUBSESSION_ID=1488352601209_7" xr:uid="{00000000-0004-0000-0000-00000D010000}"/>
    <hyperlink ref="F319" r:id="rId238" display="http://iregistr.mpsv.cz/socreg/rozsirene_hledani_sluzby.do?zn=&amp;zao=&amp;pic=&amp;zak=&amp;spd=&amp;spo=&amp;zaok=&amp;sbmt=Vyhledat&amp;zau=&amp;pn=&amp;si=8074825&amp;srp=pdaz&amp;SUBSESSION_ID=1488352622643_8" xr:uid="{00000000-0004-0000-0000-00000E010000}"/>
    <hyperlink ref="F322" r:id="rId239" display="http://iregistr.mpsv.cz/socreg/rozsirene_hledani_sluzby.do?si=9180475&amp;spo=&amp;spd=&amp;zn=&amp;srp=pdaz&amp;zak=&amp;zaok=&amp;zao=&amp;zau=&amp;pn=&amp;pic=&amp;SUBSESSION_ID=1488352192356_7&amp;sbmt=Vyhledat" xr:uid="{00000000-0004-0000-0000-00000F010000}"/>
    <hyperlink ref="F320" r:id="rId240" display="http://iregistr.mpsv.cz/socreg/rozsirene_hledani_sluzby.do?zn=&amp;zao=&amp;zak=&amp;pic=&amp;spo=&amp;spd=&amp;zaok=&amp;sbmt=Vyhledat&amp;pn=&amp;zau=&amp;si=9511020&amp;srp=pdaz&amp;SUBSESSION_ID=1488352658755_9" xr:uid="{00000000-0004-0000-0000-000010010000}"/>
    <hyperlink ref="F325" r:id="rId241" display="http://iregistr.mpsv.cz/socreg/rozsirene_hledani_sluzby.do?zn=&amp;zao=&amp;pic=&amp;zak=&amp;spd=&amp;spo=&amp;zaok=&amp;sbmt=Vyhledat&amp;zau=&amp;pn=&amp;si=1052293&amp;srp=pdaz&amp;SUBSESSION_ID=1488355318074_2" xr:uid="{00000000-0004-0000-0000-000011010000}"/>
    <hyperlink ref="F327" r:id="rId242" display="http://iregistr.mpsv.cz/socreg/rozsirene_hledani_sluzby.do?zn=&amp;zao=&amp;zak=&amp;pic=&amp;spo=&amp;spd=&amp;zaok=&amp;sbmt=Vyhledat&amp;pn=&amp;zau=&amp;si=7149586&amp;srp=pdaz&amp;SUBSESSION_ID=1488355335119_1" xr:uid="{00000000-0004-0000-0000-000012010000}"/>
    <hyperlink ref="F326" r:id="rId243" display="http://iregistr.mpsv.cz/socreg/rozsirene_hledani_sluzby.do?zn=&amp;zao=&amp;pic=&amp;zak=&amp;spd=&amp;spo=&amp;zaok=&amp;sbmt=Vyhledat&amp;zau=&amp;pn=&amp;si=7829424&amp;srp=pdaz&amp;SUBSESSION_ID=1488355351755_3" xr:uid="{00000000-0004-0000-0000-000013010000}"/>
    <hyperlink ref="F328" r:id="rId244" display="http://iregistr.mpsv.cz/socreg/rozsirene_hledani_sluzby.do?si=1128473&amp;spo=&amp;spd=&amp;zn=&amp;srp=pdaz&amp;zak=&amp;zaok=&amp;zao=&amp;zau=&amp;pn=&amp;pic=&amp;SUBSESSION_ID=1488355522607_2&amp;sbmt=Vyhledat" xr:uid="{00000000-0004-0000-0000-000014010000}"/>
    <hyperlink ref="F329" r:id="rId245" display="http://iregistr.mpsv.cz/socreg/rozsirene_hledani_sluzby.do?zn=&amp;zao=&amp;zak=&amp;pic=&amp;spo=&amp;spd=&amp;zaok=&amp;sbmt=Vyhledat&amp;pn=&amp;zau=&amp;si=7402278&amp;srp=pdaz&amp;SUBSESSION_ID=1488355542338_4" xr:uid="{00000000-0004-0000-0000-000015010000}"/>
    <hyperlink ref="F330" r:id="rId246" display="http://iregistr.mpsv.cz/socreg/rozsirene_hledani_sluzby.do?zn=&amp;zao=&amp;pic=&amp;zak=&amp;spd=&amp;spo=&amp;zaok=&amp;sbmt=Vyhledat&amp;zau=&amp;pn=&amp;si=6946625&amp;srp=pdaz&amp;SUBSESSION_ID=1488355581259_5" xr:uid="{00000000-0004-0000-0000-000016010000}"/>
    <hyperlink ref="F334" r:id="rId247" display="http://iregistr.mpsv.cz/socreg/rozsirene_hledani_sluzby.do?si=2073130&amp;spo=&amp;spd=&amp;zn=&amp;srp=pdaz&amp;zak=&amp;zaok=&amp;zao=&amp;zau=&amp;pn=&amp;pic=&amp;SUBSESSION_ID=1488355522607_2&amp;sbmt=Vyhledat" xr:uid="{00000000-0004-0000-0000-000018010000}"/>
    <hyperlink ref="F336" r:id="rId248" display="http://iregistr.mpsv.cz/socreg/rozsirene_hledani_sluzby.do?zn=&amp;zao=&amp;pic=&amp;zak=&amp;spd=&amp;spo=&amp;zaok=&amp;sbmt=Vyhledat&amp;zau=&amp;pn=&amp;si=4901864&amp;srp=pdaz&amp;SUBSESSION_ID=1488355894180_7" xr:uid="{00000000-0004-0000-0000-00001B010000}"/>
    <hyperlink ref="F337" r:id="rId249" display="http://iregistr.mpsv.cz/socreg/rozsirene_hledani_sluzby.do?si=7282685&amp;spo=&amp;spd=&amp;zn=&amp;srp=pdaz&amp;zak=&amp;zaok=&amp;zao=&amp;zau=&amp;pn=&amp;pic=&amp;SUBSESSION_ID=1488355522607_2&amp;sbmt=Vyhledat" xr:uid="{00000000-0004-0000-0000-00001C010000}"/>
    <hyperlink ref="F335" r:id="rId250" display="http://iregistr.mpsv.cz/socreg/rozsirene_hledani_sluzby.do?si=8904784&amp;spo=&amp;spd=&amp;zn=&amp;srp=pdaz&amp;zak=&amp;zaok=&amp;zao=&amp;zau=&amp;pn=&amp;pic=&amp;SUBSESSION_ID=1488355522607_2&amp;sbmt=Vyhledat" xr:uid="{00000000-0004-0000-0000-00001D010000}"/>
    <hyperlink ref="F339" r:id="rId251" display="http://iregistr.mpsv.cz/socreg/rozsirene_hledani_sluzby.do?zn=&amp;zao=&amp;pic=&amp;zak=&amp;spd=&amp;spo=&amp;zaok=&amp;sbmt=Vyhledat&amp;zau=&amp;pn=&amp;si=1412381&amp;srp=pdaz&amp;SUBSESSION_ID=1488355983440_8" xr:uid="{00000000-0004-0000-0000-00001E010000}"/>
    <hyperlink ref="F338" r:id="rId252" display="http://iregistr.mpsv.cz/socreg/rozsirene_hledani_sluzby.do?zn=&amp;zao=&amp;pic=&amp;zak=&amp;spd=&amp;spo=&amp;zaok=&amp;sbmt=Vyhledat&amp;zau=&amp;pn=&amp;si=3088779&amp;srp=pdaz&amp;SUBSESSION_ID=1488355999652_9" xr:uid="{00000000-0004-0000-0000-00001F010000}"/>
    <hyperlink ref="F341" r:id="rId253" display="http://iregistr.mpsv.cz/socreg/rozsirene_hledani_sluzby.do?si=1951334&amp;spo=&amp;spd=&amp;zn=&amp;srp=pdaz&amp;zak=&amp;zaok=&amp;zao=&amp;zau=&amp;pn=&amp;pic=&amp;SUBSESSION_ID=1488355522607_2&amp;sbmt=Vyhledat" xr:uid="{00000000-0004-0000-0000-000020010000}"/>
    <hyperlink ref="F344" r:id="rId254" display="http://iregistr.mpsv.cz/socreg/rozsirene_hledani_sluzby.do?si=5220579&amp;spo=&amp;spd=&amp;zn=&amp;srp=pdaz&amp;zak=&amp;zaok=&amp;zao=&amp;zau=&amp;pn=&amp;pic=&amp;SUBSESSION_ID=1488355522607_2&amp;sbmt=Vyhledat" xr:uid="{00000000-0004-0000-0000-000021010000}"/>
    <hyperlink ref="F342" r:id="rId255" display="http://iregistr.mpsv.cz/socreg/rozsirene_hledani_sluzby.do?zn=&amp;zao=&amp;zak=&amp;pic=&amp;spo=&amp;spd=&amp;zaok=&amp;sbmt=Vyhledat&amp;pn=&amp;zau=&amp;si=8169226&amp;srp=pdaz&amp;SUBSESSION_ID=1488356258800_12" xr:uid="{00000000-0004-0000-0000-000022010000}"/>
    <hyperlink ref="F343" r:id="rId256" display="http://iregistr.mpsv.cz/socreg/rozsirene_hledani_sluzby.do?si=8677202&amp;spo=&amp;spd=&amp;zn=&amp;srp=pdaz&amp;zak=&amp;zaok=&amp;zao=&amp;zau=&amp;pn=&amp;pic=&amp;SUBSESSION_ID=1488355522607_2&amp;sbmt=Vyhledat" xr:uid="{00000000-0004-0000-0000-000023010000}"/>
    <hyperlink ref="F346" r:id="rId257" display="http://iregistr.mpsv.cz/socreg/rozsirene_hledani_sluzby.do?si=1554346&amp;spo=&amp;spd=&amp;zn=&amp;srp=pdaz&amp;zak=&amp;zaok=&amp;zao=&amp;zau=&amp;pn=&amp;pic=&amp;SUBSESSION_ID=1488355522607_2&amp;sbmt=Vyhledat" xr:uid="{00000000-0004-0000-0000-000024010000}"/>
    <hyperlink ref="F347" r:id="rId258" display="http://iregistr.mpsv.cz/socreg/rozsirene_hledani_sluzby.do?si=5520871&amp;spo=&amp;spd=&amp;zn=&amp;srp=pdaz&amp;zak=&amp;zaok=&amp;zao=&amp;zau=&amp;pn=&amp;pic=&amp;SUBSESSION_ID=1488355522607_2&amp;sbmt=Vyhledat" xr:uid="{00000000-0004-0000-0000-000025010000}"/>
    <hyperlink ref="F345" r:id="rId259" display="http://iregistr.mpsv.cz/socreg/rozsirene_hledani_sluzby.do?si=9424689&amp;spo=&amp;spd=&amp;zn=&amp;srp=pdaz&amp;zak=&amp;zaok=&amp;zao=&amp;zau=&amp;pn=&amp;pic=&amp;SUBSESSION_ID=1488355522607_2&amp;sbmt=Vyhledat" xr:uid="{00000000-0004-0000-0000-000026010000}"/>
    <hyperlink ref="F351" r:id="rId260" display="http://iregistr.mpsv.cz/socreg/rozsirene_hledani_sluzby.do?zn=&amp;zao=&amp;zak=&amp;pic=&amp;spo=&amp;spd=&amp;zaok=&amp;sbmt=Vyhledat&amp;pn=&amp;zau=&amp;si=1826001&amp;srp=pdaz&amp;SUBSESSION_ID=1488356511294_1" xr:uid="{00000000-0004-0000-0000-000027010000}"/>
    <hyperlink ref="F352" r:id="rId261" display="http://iregistr.mpsv.cz/socreg/rozsirene_hledani_sluzby.do?zn=&amp;zao=&amp;pic=&amp;zak=&amp;spd=&amp;spo=&amp;zaok=&amp;sbmt=Vyhledat&amp;zau=&amp;pn=&amp;si=3281824&amp;srp=pdaz&amp;SUBSESSION_ID=1488356527049_2" xr:uid="{00000000-0004-0000-0000-000028010000}"/>
    <hyperlink ref="F353" r:id="rId262" display="http://iregistr.mpsv.cz/socreg/rozsirene_hledani_sluzby.do?zn=&amp;zao=&amp;pic=&amp;zak=&amp;spd=&amp;spo=&amp;zaok=&amp;sbmt=Vyhledat&amp;zau=&amp;pn=&amp;si=5321784&amp;srp=pdaz&amp;SUBSESSION_ID=1488356543305_3" xr:uid="{00000000-0004-0000-0000-000029010000}"/>
    <hyperlink ref="F348" r:id="rId263" display="http://iregistr.mpsv.cz/socreg/rozsirene_hledani_sluzby.do?zn=&amp;zao=&amp;pic=&amp;zak=&amp;spd=&amp;spo=&amp;zaok=&amp;sbmt=Vyhledat&amp;zau=&amp;pn=&amp;si=5393620&amp;srp=pdaz&amp;SUBSESSION_ID=1488356559427_1" xr:uid="{00000000-0004-0000-0000-00002A010000}"/>
    <hyperlink ref="F349" r:id="rId264" display="http://iregistr.mpsv.cz/socreg/rozsirene_hledani_sluzby.do?zn=&amp;zao=&amp;pic=&amp;zak=&amp;spd=&amp;spo=&amp;zaok=&amp;sbmt=Vyhledat&amp;zau=&amp;pn=&amp;si=5490855&amp;srp=pdaz&amp;SUBSESSION_ID=1488356580062_4" xr:uid="{00000000-0004-0000-0000-00002B010000}"/>
    <hyperlink ref="F354" r:id="rId265" display="http://iregistr.mpsv.cz/socreg/rozsirene_hledani_sluzby.do?zn=&amp;zao=&amp;pic=&amp;zak=&amp;spd=&amp;spo=&amp;zaok=&amp;sbmt=Vyhledat&amp;zau=&amp;pn=&amp;si=5708945&amp;srp=pdaz&amp;SUBSESSION_ID=1488356597023_2" xr:uid="{00000000-0004-0000-0000-00002C010000}"/>
    <hyperlink ref="F350" r:id="rId266" display="http://iregistr.mpsv.cz/socreg/rozsirene_hledani_sluzby.do?zn=&amp;zao=&amp;pic=&amp;zak=&amp;spd=&amp;spo=&amp;zaok=&amp;sbmt=Vyhledat&amp;zau=&amp;pn=&amp;si=9675339&amp;srp=pdaz&amp;SUBSESSION_ID=1488356635126_3" xr:uid="{00000000-0004-0000-0000-00002D010000}"/>
    <hyperlink ref="F356" r:id="rId267" display="http://iregistr.mpsv.cz/socreg/rozsirene_hledani_sluzby.do?si=5361326&amp;spo=&amp;spd=&amp;zn=&amp;srp=pdaz&amp;zak=&amp;zaok=&amp;zao=&amp;zau=&amp;pn=&amp;pic=&amp;SUBSESSION_ID=1488357908810_13&amp;sbmt=Vyhledat" xr:uid="{00000000-0004-0000-0000-00002E010000}"/>
    <hyperlink ref="F355" r:id="rId268" display="http://iregistr.mpsv.cz/socreg/rozsirene_hledani_sluzby.do?si=7030099&amp;spo=&amp;spd=&amp;zn=&amp;srp=pdaz&amp;zak=&amp;zaok=&amp;zao=&amp;zau=&amp;pn=&amp;pic=&amp;SUBSESSION_ID=1488357908810_13&amp;sbmt=Vyhledat" xr:uid="{00000000-0004-0000-0000-00002F010000}"/>
    <hyperlink ref="F363" r:id="rId269" display="http://iregistr.mpsv.cz/socreg/rozsirene_hledani_sluzby.do?si=2656881&amp;spo=&amp;spd=&amp;zn=&amp;srp=pdaz&amp;zak=&amp;zaok=&amp;zao=&amp;zau=&amp;pn=&amp;pic=&amp;SUBSESSION_ID=1488357908810_13&amp;sbmt=Vyhledat" xr:uid="{00000000-0004-0000-0000-000030010000}"/>
    <hyperlink ref="F359" r:id="rId270" display="http://iregistr.mpsv.cz/socreg/rozsirene_hledani_sluzby.do?zn=&amp;zao=&amp;pic=&amp;zak=&amp;spd=&amp;spo=&amp;zaok=&amp;sbmt=Vyhledat&amp;zau=&amp;pn=&amp;si=4498267&amp;srp=pdaz&amp;SUBSESSION_ID=1488358155345_4" xr:uid="{00000000-0004-0000-0000-000031010000}"/>
    <hyperlink ref="F362" r:id="rId271" display="http://iregistr.mpsv.cz/socreg/rozsirene_hledani_sluzby.do?zn=&amp;zao=&amp;pic=&amp;zak=&amp;spd=&amp;spo=&amp;zaok=&amp;sbmt=Vyhledat&amp;zau=&amp;pn=&amp;si=5877715&amp;srp=pdaz&amp;SUBSESSION_ID=1488358172063_5" xr:uid="{00000000-0004-0000-0000-000032010000}"/>
    <hyperlink ref="F440" r:id="rId272" display="http://iregistr.mpsv.cz/socreg/rozsirene_hledani_sluzby.do?si=9080177&amp;spo=&amp;spd=&amp;zn=&amp;srp=pdaz&amp;zak=&amp;zaok=&amp;zao=&amp;zau=&amp;pn=&amp;pic=&amp;SUBSESSION_ID=1488358825919_6&amp;sbmt=Vyhledat" xr:uid="{00000000-0004-0000-0000-000033010000}"/>
    <hyperlink ref="F366" r:id="rId273" display="http://iregistr.mpsv.cz/socreg/rozsirene_hledani_sluzby.do?zn=&amp;zao=&amp;pic=&amp;zak=&amp;spd=&amp;spo=&amp;zaok=&amp;sbmt=Vyhledat&amp;zau=&amp;pn=&amp;si=3645408&amp;srp=pdaz&amp;SUBSESSION_ID=1488359082191_18" xr:uid="{00000000-0004-0000-0000-000037010000}"/>
    <hyperlink ref="F367" r:id="rId274" display="http://iregistr.mpsv.cz/socreg/rozsirene_hledani_sluzby.do?si=3426045&amp;spo=&amp;spd=&amp;zn=&amp;srp=pdaz&amp;zak=&amp;zaok=&amp;zao=&amp;zau=&amp;pn=&amp;pic=&amp;SUBSESSION_ID=1488358825919_6&amp;sbmt=Vyhledat" xr:uid="{00000000-0004-0000-0000-000038010000}"/>
    <hyperlink ref="F369" r:id="rId275" display="http://iregistr.mpsv.cz/socreg/rozsirene_hledani_sluzby.do?si=5389511&amp;spo=&amp;spd=&amp;zn=&amp;srp=pdaz&amp;zak=&amp;zaok=&amp;zao=&amp;zau=&amp;pn=&amp;pic=&amp;SUBSESSION_ID=1488358825919_6&amp;sbmt=Vyhledat" xr:uid="{00000000-0004-0000-0000-00003A010000}"/>
    <hyperlink ref="F373" r:id="rId276" display="http://iregistr.mpsv.cz/socreg/rozsirene_hledani_sluzby.do?si=4206859&amp;spo=&amp;spd=&amp;zn=&amp;srp=pdaz&amp;zak=&amp;zaok=&amp;zao=&amp;zau=&amp;pn=&amp;pic=&amp;SUBSESSION_ID=1488358825919_6&amp;sbmt=Vyhledat" xr:uid="{00000000-0004-0000-0000-00003C010000}"/>
    <hyperlink ref="F376" r:id="rId277" display="http://iregistr.mpsv.cz/socreg/rozsirene_hledani_sluzby.do?zn=&amp;zao=&amp;pic=&amp;zak=&amp;spd=&amp;spo=&amp;zaok=&amp;sbmt=Vyhledat&amp;zau=&amp;pn=&amp;si=5570843&amp;srp=pdaz&amp;SUBSESSION_ID=1488359348906_19" xr:uid="{00000000-0004-0000-0000-00003D010000}"/>
    <hyperlink ref="F374" r:id="rId278" display="http://iregistr.mpsv.cz/socreg/rozsirene_hledani_sluzby.do?zn=&amp;zao=&amp;pic=&amp;zak=&amp;spd=&amp;spo=&amp;zaok=&amp;sbmt=Vyhledat&amp;zau=&amp;pn=&amp;si=5657832&amp;srp=pdaz&amp;SUBSESSION_ID=1488359364604_20" xr:uid="{00000000-0004-0000-0000-00003E010000}"/>
    <hyperlink ref="F375" r:id="rId279" display="http://iregistr.mpsv.cz/socreg/rozsirene_hledani_sluzby.do?zn=&amp;zao=&amp;pic=&amp;zak=&amp;spd=&amp;spo=&amp;zaok=&amp;sbmt=Vyhledat&amp;zau=&amp;pn=&amp;si=7182053&amp;srp=pdaz&amp;SUBSESSION_ID=1488359381386_21" xr:uid="{00000000-0004-0000-0000-00003F010000}"/>
    <hyperlink ref="F378" r:id="rId280" display="http://iregistr.mpsv.cz/socreg/rozsirene_hledani_sluzby.do?zn=&amp;zao=&amp;pic=&amp;zak=&amp;spd=&amp;spo=&amp;zaok=&amp;sbmt=Vyhledat&amp;zau=&amp;pn=&amp;si=6566164&amp;srp=pdaz&amp;SUBSESSION_ID=1488359510668_23" xr:uid="{00000000-0004-0000-0000-000041010000}"/>
    <hyperlink ref="F380" r:id="rId281" display="http://iregistr.mpsv.cz/socreg/rozsirene_hledani_sluzby.do?zn=&amp;zao=&amp;pic=&amp;zak=&amp;spd=&amp;spo=&amp;zaok=&amp;sbmt=Vyhledat&amp;zau=&amp;pn=&amp;si=6640819&amp;srp=pdaz&amp;SUBSESSION_ID=1488359643258_24" xr:uid="{00000000-0004-0000-0000-000043010000}"/>
    <hyperlink ref="F381" r:id="rId282" display="http://iregistr.mpsv.cz/socreg/rozsirene_hledani_sluzby.do?si=8210005&amp;spo=&amp;spd=&amp;zn=&amp;srp=pdaz&amp;zak=&amp;zaok=&amp;zao=&amp;zau=&amp;pn=&amp;pic=&amp;SUBSESSION_ID=1488358825919_6&amp;sbmt=Vyhledat" xr:uid="{00000000-0004-0000-0000-000044010000}"/>
    <hyperlink ref="F382" r:id="rId283" display="http://iregistr.mpsv.cz/socreg/rozsirene_hledani_sluzby.do?si=5584479&amp;spo=&amp;spd=&amp;zn=&amp;srp=pdaz&amp;zak=&amp;zaok=&amp;zao=&amp;zau=&amp;pn=&amp;pic=&amp;SUBSESSION_ID=1488359982480_25&amp;sbmt=Vyhledat" xr:uid="{00000000-0004-0000-0000-000045010000}"/>
    <hyperlink ref="F383" r:id="rId284" display="http://iregistr.mpsv.cz/socreg/rozsirene_hledani_sluzby.do?si=9903478&amp;spo=&amp;spd=&amp;zn=&amp;srp=pdaz&amp;zak=&amp;zaok=&amp;zao=&amp;zau=&amp;pn=&amp;pic=&amp;SUBSESSION_ID=1488361032858_1&amp;sbmt=Vyhledat" xr:uid="{00000000-0004-0000-0000-000046010000}"/>
    <hyperlink ref="F385" r:id="rId285" display="http://iregistr.mpsv.cz/socreg/rozsirene_hledani_sluzby.do?zn=&amp;zao=&amp;pic=&amp;zak=&amp;spd=&amp;spo=&amp;zaok=&amp;sbmt=Vyhledat&amp;zau=&amp;pn=&amp;si=9621101&amp;srp=pdaz&amp;SUBSESSION_ID=1488361141632_1" xr:uid="{00000000-0004-0000-0000-000048010000}"/>
    <hyperlink ref="F386" r:id="rId286" display="http://iregistr.mpsv.cz/socreg/rozsirene_hledani_sluzby.do?si=2243483&amp;spo=&amp;spd=&amp;zn=&amp;srp=pdaz&amp;zak=&amp;zaok=&amp;zao=&amp;zau=&amp;pn=&amp;pic=&amp;SUBSESSION_ID=1488361032858_1&amp;sbmt=Vyhledat" xr:uid="{00000000-0004-0000-0000-000049010000}"/>
    <hyperlink ref="F388" r:id="rId287" display="http://iregistr.mpsv.cz/socreg/rozsirene_hledani_sluzby.do?si=5000760&amp;spo=&amp;spd=&amp;zn=&amp;srp=pdaz&amp;zak=&amp;zaok=&amp;zao=&amp;zau=&amp;pn=&amp;pic=&amp;SUBSESSION_ID=1488361032858_1&amp;sbmt=Vyhledat" xr:uid="{00000000-0004-0000-0000-00004B010000}"/>
    <hyperlink ref="F389" r:id="rId288" display="http://iregistr.mpsv.cz/socreg/rozsirene_hledani_sluzby.do?zn=&amp;zao=&amp;pic=&amp;zak=&amp;spd=&amp;spo=&amp;zaok=&amp;sbmt=Vyhledat&amp;zau=&amp;pn=&amp;si=9880548&amp;srp=pdaz&amp;SUBSESSION_ID=1488361286530_3" xr:uid="{00000000-0004-0000-0000-00004C010000}"/>
    <hyperlink ref="F394" r:id="rId289" display="http://iregistr.mpsv.cz/socreg/rozsirene_hledani_sluzby.do?zn=&amp;zao=&amp;pic=&amp;zak=&amp;spd=&amp;spo=&amp;zaok=&amp;sbmt=Vyhledat&amp;zau=&amp;pn=&amp;si=1248456&amp;srp=pdaz&amp;SUBSESSION_ID=1488361442216_7" xr:uid="{00000000-0004-0000-0000-00004F010000}"/>
    <hyperlink ref="F395" r:id="rId290" display="http://iregistr.mpsv.cz/socreg/rozsirene_hledani_sluzby.do?zn=&amp;zao=&amp;pic=&amp;zak=&amp;spd=&amp;spo=&amp;zaok=&amp;sbmt=Vyhledat&amp;zau=&amp;pn=&amp;si=1328455&amp;srp=pdaz&amp;SUBSESSION_ID=1488361458611_27" xr:uid="{00000000-0004-0000-0000-000050010000}"/>
    <hyperlink ref="F392" r:id="rId291" display="http://iregistr.mpsv.cz/socreg/rozsirene_hledani_sluzby.do?zn=&amp;zao=&amp;pic=&amp;zak=&amp;spd=&amp;spo=&amp;zaok=&amp;sbmt=Vyhledat&amp;zau=&amp;pn=&amp;si=4599850&amp;srp=pdaz&amp;SUBSESSION_ID=1488361475025_28" xr:uid="{00000000-0004-0000-0000-000051010000}"/>
    <hyperlink ref="F393" r:id="rId292" display="http://iregistr.mpsv.cz/socreg/rozsirene_hledani_sluzby.do?zn=&amp;zao=&amp;pic=&amp;zak=&amp;spd=&amp;spo=&amp;zaok=&amp;sbmt=Vyhledat&amp;zau=&amp;pn=&amp;si=7345306&amp;srp=pdaz&amp;SUBSESSION_ID=1488361490895_29" xr:uid="{00000000-0004-0000-0000-000052010000}"/>
    <hyperlink ref="F396" r:id="rId293" display="http://iregistr.mpsv.cz/socreg/rozsirene_hledani_sluzby.do?zn=&amp;zao=&amp;pic=&amp;zak=&amp;spd=&amp;spo=&amp;zaok=&amp;sbmt=Vyhledat&amp;zau=&amp;pn=&amp;si=3139309&amp;srp=pdaz&amp;SUBSESSION_ID=1488361546326_30" xr:uid="{00000000-0004-0000-0000-000053010000}"/>
    <hyperlink ref="F397" r:id="rId294" display="http://iregistr.mpsv.cz/socreg/rozsirene_hledani_sluzby.do?zn=&amp;zao=&amp;pic=&amp;zak=&amp;spd=&amp;spo=&amp;zaok=&amp;sbmt=Vyhledat&amp;zau=&amp;pn=&amp;si=8447427&amp;srp=pdaz&amp;SUBSESSION_ID=1488361581039_32" xr:uid="{00000000-0004-0000-0000-000054010000}"/>
    <hyperlink ref="F398" r:id="rId295" display="http://iregistr.mpsv.cz/socreg/rozsirene_hledani_sluzby.do?zn=&amp;zao=&amp;pic=&amp;zak=&amp;spd=&amp;spo=&amp;zaok=&amp;sbmt=Vyhledat&amp;zau=&amp;pn=&amp;si=2825632&amp;srp=pdaz&amp;SUBSESSION_ID=1488361650405_33" xr:uid="{00000000-0004-0000-0000-000055010000}"/>
    <hyperlink ref="F399" r:id="rId296" display="http://iregistr.mpsv.cz/socreg/rozsirene_hledani_sluzby.do?zn=&amp;zao=&amp;pic=&amp;zak=&amp;spd=&amp;spo=&amp;zaok=&amp;sbmt=Vyhledat&amp;zau=&amp;pn=&amp;si=1070780&amp;srp=pdaz&amp;SUBSESSION_ID=1488361687466_34" xr:uid="{00000000-0004-0000-0000-000056010000}"/>
    <hyperlink ref="F401" r:id="rId297" display="http://iregistr.mpsv.cz/socreg/rozsirene_hledani_sluzby.do?zn=&amp;zao=&amp;pic=&amp;zak=&amp;spd=&amp;spo=&amp;zaok=&amp;sbmt=Vyhledat&amp;zau=&amp;pn=&amp;si=2991458&amp;srp=pdaz&amp;SUBSESSION_ID=1488361723452_8" xr:uid="{00000000-0004-0000-0000-000057010000}"/>
    <hyperlink ref="F406" r:id="rId298" display="http://iregistr.mpsv.cz/socreg/rozsirene_hledani_sluzby.do?zn=&amp;zao=&amp;pic=&amp;zak=&amp;spd=&amp;spo=&amp;zaok=&amp;sbmt=Vyhledat&amp;zau=&amp;pn=&amp;si=2689612&amp;srp=pdaz&amp;SUBSESSION_ID=1488361878396_5" xr:uid="{00000000-0004-0000-0000-00005A010000}"/>
    <hyperlink ref="F402" r:id="rId299" display="http://iregistr.mpsv.cz/socreg/rozsirene_hledani_sluzby.do?si=3146127&amp;spo=&amp;spd=&amp;zn=&amp;srp=pdaz&amp;zak=&amp;zaok=&amp;zao=&amp;zau=&amp;pn=&amp;pic=&amp;SUBSESSION_ID=1488361032858_1&amp;sbmt=Vyhledat" xr:uid="{00000000-0004-0000-0000-00005B010000}"/>
    <hyperlink ref="F405" r:id="rId300" display="http://iregistr.mpsv.cz/socreg/rozsirene_hledani_sluzby.do?si=8025005&amp;spo=&amp;spd=&amp;zn=&amp;srp=pdaz&amp;zak=&amp;zaok=&amp;zao=&amp;zau=&amp;pn=&amp;pic=&amp;SUBSESSION_ID=1488361032858_1&amp;sbmt=Vyhledat" xr:uid="{00000000-0004-0000-0000-00005C010000}"/>
    <hyperlink ref="F404" r:id="rId301" display="http://iregistr.mpsv.cz/socreg/rozsirene_hledani_sluzby.do?zn=&amp;zao=&amp;pic=&amp;zak=&amp;spd=&amp;spo=&amp;zaok=&amp;sbmt=Vyhledat&amp;zau=&amp;pn=&amp;si=8609012&amp;srp=pdaz&amp;SUBSESSION_ID=1488361926675_6" xr:uid="{00000000-0004-0000-0000-00005D010000}"/>
    <hyperlink ref="F410" r:id="rId302" display="http://iregistr.mpsv.cz/socreg/rozsirene_hledani_sluzby.do?si=8284453&amp;spo=&amp;spd=&amp;zn=&amp;srp=pdaz&amp;zak=&amp;zaok=&amp;zao=&amp;zau=&amp;pn=&amp;pic=&amp;SUBSESSION_ID=1488361032858_1&amp;sbmt=Vyhledat" xr:uid="{00000000-0004-0000-0000-00005E010000}"/>
    <hyperlink ref="F411" r:id="rId303" display="http://iregistr.mpsv.cz/socreg/rozsirene_hledani_sluzby.do?zn=&amp;zao=&amp;pic=&amp;zak=&amp;spd=&amp;spo=&amp;zaok=&amp;sbmt=Vyhledat&amp;zau=&amp;pn=&amp;si=2436647&amp;srp=pdaz&amp;SUBSESSION_ID=1488362271429_35" xr:uid="{00000000-0004-0000-0000-00005F010000}"/>
    <hyperlink ref="F412" r:id="rId304" display="http://iregistr.mpsv.cz/socreg/rozsirene_hledani_sluzby.do?zn=&amp;zao=&amp;pic=&amp;zak=&amp;spd=&amp;spo=&amp;zaok=&amp;sbmt=Vyhledat&amp;zau=&amp;pn=&amp;si=9951392&amp;srp=pdaz&amp;SUBSESSION_ID=1488362286171_11" xr:uid="{00000000-0004-0000-0000-000060010000}"/>
    <hyperlink ref="F102" r:id="rId305" display="http://iregistr.mpsv.cz/socreg/rozsirene_hledani_sluzby.do?zn=&amp;zao=&amp;pic=&amp;zak=&amp;spd=&amp;spo=&amp;zaok=&amp;sbmt=Vyhledat&amp;zau=&amp;pn=&amp;si=2532222&amp;srp=pdaz&amp;SUBSESSION_ID=1488362325490_12" xr:uid="{00000000-0004-0000-0000-000061010000}"/>
    <hyperlink ref="F413" r:id="rId306" display="http://iregistr.mpsv.cz/socreg/rozsirene_hledani_sluzby.do?zn=&amp;zao=&amp;pic=&amp;zak=&amp;spd=&amp;spo=&amp;zaok=&amp;sbmt=Vyhledat&amp;zau=&amp;pn=&amp;si=8213305&amp;srp=pdaz&amp;SUBSESSION_ID=1488362435728_37" xr:uid="{00000000-0004-0000-0000-000062010000}"/>
    <hyperlink ref="F414" r:id="rId307" display="http://iregistr.mpsv.cz/socreg/rozsirene_hledani_sluzby.do?zn=&amp;zao=&amp;pic=&amp;zak=&amp;spd=&amp;spo=&amp;zaok=&amp;sbmt=Vyhledat&amp;zau=&amp;pn=&amp;si=6293859&amp;srp=pdaz&amp;SUBSESSION_ID=1488362484726_38" xr:uid="{00000000-0004-0000-0000-000063010000}"/>
    <hyperlink ref="F415" r:id="rId308" display="http://iregistr.mpsv.cz/socreg/rozsirene_hledani_sluzby.do?si=3948345&amp;spo=&amp;spd=&amp;zn=&amp;srp=pdaz&amp;zak=&amp;zaok=&amp;zao=&amp;zau=&amp;pn=&amp;pic=&amp;SUBSESSION_ID=1488362618999_39&amp;sbmt=Vyhledat" xr:uid="{00000000-0004-0000-0000-000064010000}"/>
    <hyperlink ref="F416" r:id="rId309" display="http://iregistr.mpsv.cz/socreg/rozsirene_hledani_sluzby.do?zn=&amp;zao=&amp;pic=&amp;zak=&amp;spd=&amp;spo=&amp;zaok=&amp;sbmt=Vyhledat&amp;zau=&amp;pn=&amp;si=4344492&amp;srp=pdaz&amp;SUBSESSION_ID=1488362710669_15" xr:uid="{00000000-0004-0000-0000-000065010000}"/>
    <hyperlink ref="F430" r:id="rId310" display="http://iregistr.mpsv.cz/socreg/rozsirene_hledani_sluzby.do?si=1228652&amp;spo=&amp;spd=&amp;zn=&amp;srp=pdaz&amp;zak=&amp;zaok=&amp;zao=&amp;zau=&amp;pn=&amp;pic=&amp;SUBSESSION_ID=1488362958061_17&amp;sbmt=Vyhledat" xr:uid="{00000000-0004-0000-0000-000067010000}"/>
    <hyperlink ref="F423" r:id="rId311" display="http://iregistr.mpsv.cz/socreg/rozsirene_hledani_sluzby.do?zn=&amp;zao=&amp;pic=&amp;zak=&amp;spd=&amp;spo=&amp;zaok=&amp;sbmt=Vyhledat&amp;zau=&amp;pn=&amp;si=1590094&amp;srp=pdaz&amp;SUBSESSION_ID=1488362978119_40" xr:uid="{00000000-0004-0000-0000-000068010000}"/>
    <hyperlink ref="F427" r:id="rId312" display="http://iregistr.mpsv.cz/socreg/rozsirene_hledani_sluzby.do?si=1876631&amp;spo=&amp;spd=&amp;zn=&amp;srp=pdaz&amp;zak=&amp;zaok=&amp;zao=&amp;zau=&amp;pn=&amp;pic=&amp;SUBSESSION_ID=1488362958061_17&amp;sbmt=Vyhledat" xr:uid="{00000000-0004-0000-0000-000069010000}"/>
    <hyperlink ref="F419" r:id="rId313" display="http://iregistr.mpsv.cz/socreg/rozsirene_hledani_sluzby.do?si=3930580&amp;spo=&amp;spd=&amp;zn=&amp;srp=pdaz&amp;zak=&amp;zaok=&amp;zao=&amp;zau=&amp;pn=&amp;pic=&amp;SUBSESSION_ID=1488362958061_17&amp;sbmt=Vyhledat" xr:uid="{00000000-0004-0000-0000-00006A010000}"/>
    <hyperlink ref="F425" r:id="rId314" display="http://iregistr.mpsv.cz/socreg/rozsirene_hledani_sluzby.do?zn=&amp;zao=&amp;pic=&amp;zak=&amp;spd=&amp;spo=&amp;zaok=&amp;sbmt=Vyhledat&amp;zau=&amp;pn=&amp;si=4329819&amp;srp=pdaz&amp;SUBSESSION_ID=1488363055143_3" xr:uid="{00000000-0004-0000-0000-00006C010000}"/>
    <hyperlink ref="F426" r:id="rId315" display="http://iregistr.mpsv.cz/socreg/rozsirene_hledani_sluzby.do?zn=&amp;zao=&amp;pic=&amp;zak=&amp;spd=&amp;spo=&amp;zaok=&amp;sbmt=Vyhledat&amp;zau=&amp;pn=&amp;si=4828714&amp;srp=pdaz&amp;SUBSESSION_ID=1488363089565_11" xr:uid="{00000000-0004-0000-0000-00006D010000}"/>
    <hyperlink ref="F428" r:id="rId316" display="http://iregistr.mpsv.cz/socreg/rozsirene_hledani_sluzby.do?zn=&amp;zao=&amp;pic=&amp;zak=&amp;spd=&amp;spo=&amp;zaok=&amp;sbmt=Vyhledat&amp;zau=&amp;pn=&amp;si=5687301&amp;srp=pdaz&amp;SUBSESSION_ID=1488363130334_12" xr:uid="{00000000-0004-0000-0000-00006F010000}"/>
    <hyperlink ref="F421" r:id="rId317" display="http://iregistr.mpsv.cz/socreg/rozsirene_hledani_sluzby.do?zn=&amp;zao=&amp;pic=&amp;zak=&amp;spd=&amp;spo=&amp;zaok=&amp;sbmt=Vyhledat&amp;zau=&amp;pn=&amp;si=6169533&amp;srp=pdaz&amp;SUBSESSION_ID=1488363148120_13" xr:uid="{00000000-0004-0000-0000-000070010000}"/>
    <hyperlink ref="F429" r:id="rId318" display="http://iregistr.mpsv.cz/socreg/rozsirene_hledani_sluzby.do?zn=&amp;zao=&amp;pic=&amp;zak=&amp;spd=&amp;spo=&amp;zaok=&amp;sbmt=Vyhledat&amp;zau=&amp;pn=&amp;si=8472463&amp;srp=pdaz&amp;SUBSESSION_ID=1488363163689_14" xr:uid="{00000000-0004-0000-0000-000071010000}"/>
    <hyperlink ref="F420" r:id="rId319" display="http://iregistr.mpsv.cz/socreg/rozsirene_hledani_sluzby.do?zn=&amp;zao=&amp;pic=&amp;zak=&amp;spd=&amp;spo=&amp;zaok=&amp;sbmt=Vyhledat&amp;zau=&amp;pn=&amp;si=8884756&amp;srp=pdaz&amp;SUBSESSION_ID=1488363179465_5" xr:uid="{00000000-0004-0000-0000-000072010000}"/>
    <hyperlink ref="F422" r:id="rId320" display="http://iregistr.mpsv.cz/socreg/rozsirene_hledani_sluzby.do?zn=&amp;zao=&amp;pic=&amp;zak=&amp;spd=&amp;spo=&amp;zaok=&amp;sbmt=Vyhledat&amp;zau=&amp;pn=&amp;si=9787962&amp;srp=pdaz&amp;SUBSESSION_ID=1488363198791_6" xr:uid="{00000000-0004-0000-0000-000073010000}"/>
    <hyperlink ref="F431" r:id="rId321" display="http://iregistr.mpsv.cz/socreg/rozsirene_hledani_sluzby.do?zn=&amp;zao=&amp;pic=&amp;zak=&amp;spd=&amp;spo=&amp;zaok=&amp;sbmt=Vyhledat&amp;zau=&amp;pn=&amp;si=6315656&amp;srp=pdaz&amp;SUBSESSION_ID=1488363290778_7" xr:uid="{00000000-0004-0000-0000-000074010000}"/>
    <hyperlink ref="F432" r:id="rId322" display="http://iregistr.mpsv.cz/socreg/rozsirene_hledani_sluzby.do?zn=&amp;zao=&amp;pic=&amp;zak=&amp;spd=&amp;spo=&amp;zaok=&amp;sbmt=Vyhledat&amp;zau=&amp;pn=&amp;si=1250666&amp;srp=pdaz&amp;SUBSESSION_ID=1488363329512_15" xr:uid="{00000000-0004-0000-0000-000075010000}"/>
    <hyperlink ref="F433" r:id="rId323" display="http://iregistr.mpsv.cz/socreg/rozsirene_hledani_sluzby.do?zn=&amp;zao=&amp;pic=&amp;zak=&amp;spd=&amp;spo=&amp;zaok=&amp;sbmt=Vyhledat&amp;zau=&amp;pn=&amp;si=5360851&amp;srp=pdaz&amp;SUBSESSION_ID=1488363346423_8" xr:uid="{00000000-0004-0000-0000-000076010000}"/>
    <hyperlink ref="F436" r:id="rId324" display="http://iregistr.mpsv.cz/socreg/rozsirene_hledani_sluzby.do?zn=&amp;zao=&amp;pic=&amp;zak=&amp;spd=&amp;spo=&amp;zaok=&amp;sbmt=Vyhledat&amp;zau=&amp;pn=&amp;si=2564098&amp;srp=pdaz&amp;SUBSESSION_ID=1488363435695_16" xr:uid="{00000000-0004-0000-0000-000077010000}"/>
    <hyperlink ref="F437" r:id="rId325" display="http://iregistr.mpsv.cz/socreg/rozsirene_hledani_sluzby.do?zn=&amp;zao=&amp;pic=&amp;zak=&amp;spd=&amp;spo=&amp;zaok=&amp;sbmt=Vyhledat&amp;zau=&amp;pn=&amp;si=3734500&amp;srp=pdaz&amp;SUBSESSION_ID=1488363470368_9" xr:uid="{00000000-0004-0000-0000-000078010000}"/>
    <hyperlink ref="F434" r:id="rId326" display="http://iregistr.mpsv.cz/socreg/rozsirene_hledani_sluzby.do?zn=&amp;zao=&amp;pic=&amp;zak=&amp;spd=&amp;spo=&amp;zaok=&amp;sbmt=Vyhledat&amp;zau=&amp;pn=&amp;si=8838009&amp;srp=pdaz&amp;SUBSESSION_ID=1488363512948_17" xr:uid="{00000000-0004-0000-0000-000079010000}"/>
    <hyperlink ref="F435" r:id="rId327" display="http://iregistr.mpsv.cz/socreg/rozsirene_hledani_sluzby.do?zn=&amp;zao=&amp;pic=&amp;zak=&amp;spd=&amp;spo=&amp;zaok=&amp;sbmt=Vyhledat&amp;zau=&amp;pn=&amp;si=9596726&amp;srp=pdaz&amp;SUBSESSION_ID=1488363527656_18" xr:uid="{00000000-0004-0000-0000-00007A010000}"/>
    <hyperlink ref="F442" r:id="rId328" display="http://iregistr.mpsv.cz/socreg/rozsirene_hledani_sluzby.do?si=4456461&amp;spo=&amp;spd=&amp;zn=&amp;srp=pdaz&amp;zak=&amp;zaok=&amp;zao=&amp;zau=&amp;pn=&amp;pic=&amp;SUBSESSION_ID=1488363612204_19&amp;sbmt=Vyhledat" xr:uid="{00000000-0004-0000-0000-00007C010000}"/>
    <hyperlink ref="F447" r:id="rId329" display="http://iregistr.mpsv.cz/socreg/rozsirene_hledani_sluzby.do?zn=&amp;zao=&amp;pic=&amp;zak=&amp;spd=&amp;spo=&amp;zaok=&amp;sbmt=Vyhledat&amp;zau=&amp;pn=&amp;si=1194980&amp;srp=pdaz&amp;SUBSESSION_ID=1488363794544_12" xr:uid="{00000000-0004-0000-0000-00007D010000}"/>
    <hyperlink ref="F444" r:id="rId330" display="http://iregistr.mpsv.cz/socreg/rozsirene_hledani_sluzby.do?zn=&amp;zao=&amp;pic=&amp;zak=&amp;spd=&amp;spo=&amp;zaok=&amp;sbmt=Vyhledat&amp;zau=&amp;pn=&amp;si=4143042&amp;srp=pdaz&amp;SUBSESSION_ID=1488363813304_41" xr:uid="{00000000-0004-0000-0000-00007E010000}"/>
    <hyperlink ref="F446" r:id="rId331" display="http://iregistr.mpsv.cz/socreg/rozsirene_hledani_sluzby.do?zn=&amp;zao=&amp;pic=&amp;zak=&amp;spd=&amp;spo=&amp;zaok=&amp;sbmt=Vyhledat&amp;zau=&amp;pn=&amp;si=6194305&amp;srp=pdaz&amp;SUBSESSION_ID=1488364022163_18" xr:uid="{00000000-0004-0000-0000-000080010000}"/>
    <hyperlink ref="F448" r:id="rId332" display="http://iregistr.mpsv.cz/socreg/rozsirene_hledani_sluzby.do?zn=&amp;zao=&amp;pic=&amp;zak=&amp;spd=&amp;spo=&amp;zaok=&amp;sbmt=Vyhledat&amp;zau=&amp;pn=&amp;si=8369918&amp;srp=pdaz&amp;SUBSESSION_ID=1488364039028_19" xr:uid="{00000000-0004-0000-0000-000081010000}"/>
    <hyperlink ref="F450" r:id="rId333" display="http://iregistr.mpsv.cz/socreg/rozsirene_hledani_sluzby.do?si=5872419&amp;spo=&amp;spd=&amp;zn=&amp;srp=pdaz&amp;zak=&amp;zaok=&amp;zao=&amp;zau=&amp;pn=&amp;pic=&amp;SUBSESSION_ID=1488364002495_42&amp;sbmt=Vyhledat" xr:uid="{00000000-0004-0000-0000-000082010000}"/>
    <hyperlink ref="F453" r:id="rId334" display="http://iregistr.mpsv.cz/socreg/rozsirene_hledani_sluzby.do?si=1342734&amp;spo=&amp;spd=&amp;zn=&amp;srp=pdaz&amp;zak=&amp;zaok=&amp;zao=&amp;zau=&amp;pn=&amp;pic=&amp;SUBSESSION_ID=1488364002495_42&amp;sbmt=Vyhledat" xr:uid="{00000000-0004-0000-0000-000083010000}"/>
    <hyperlink ref="F452" r:id="rId335" display="http://iregistr.mpsv.cz/socreg/rozsirene_hledani_sluzby.do?si=2077819&amp;spo=&amp;spd=&amp;zn=&amp;srp=pdaz&amp;zak=&amp;zaok=&amp;zao=&amp;zau=&amp;pn=&amp;pic=&amp;SUBSESSION_ID=1488364002495_42&amp;sbmt=Vyhledat" xr:uid="{00000000-0004-0000-0000-000084010000}"/>
    <hyperlink ref="F451" r:id="rId336" display="http://iregistr.mpsv.cz/socreg/rozsirene_hledani_sluzby.do?si=6307222&amp;spo=&amp;spd=&amp;zn=&amp;srp=pdaz&amp;zak=&amp;zaok=&amp;zao=&amp;zau=&amp;pn=&amp;pic=&amp;SUBSESSION_ID=1488364002495_42&amp;sbmt=Vyhledat" xr:uid="{00000000-0004-0000-0000-000085010000}"/>
    <hyperlink ref="F457" r:id="rId337" display="http://iregistr.mpsv.cz/socreg/rozsirene_hledani_sluzby.do?zn=&amp;zao=&amp;pic=&amp;zak=&amp;spd=&amp;spo=&amp;zaok=&amp;sbmt=Vyhledat&amp;zau=&amp;pn=&amp;si=1186738&amp;srp=pdaz&amp;SUBSESSION_ID=1488364454178_20" xr:uid="{00000000-0004-0000-0000-000086010000}"/>
    <hyperlink ref="F455" r:id="rId338" display="http://iregistr.mpsv.cz/socreg/rozsirene_hledani_sluzby.do?si=1599709&amp;spo=&amp;spd=&amp;zn=&amp;srp=pdaz&amp;zak=&amp;zaok=&amp;zao=&amp;zau=&amp;pn=&amp;pic=&amp;SUBSESSION_ID=1488364002495_42&amp;sbmt=Vyhledat" xr:uid="{00000000-0004-0000-0000-000087010000}"/>
    <hyperlink ref="F454" r:id="rId339" display="http://iregistr.mpsv.cz/socreg/rozsirene_hledani_sluzby.do?zn=&amp;zao=&amp;pic=&amp;zak=&amp;spd=&amp;spo=&amp;zaok=&amp;sbmt=Vyhledat&amp;zau=&amp;pn=&amp;si=2350855&amp;srp=pdaz&amp;SUBSESSION_ID=1488364486440_21" xr:uid="{00000000-0004-0000-0000-000088010000}"/>
    <hyperlink ref="F458" r:id="rId340" display="http://iregistr.mpsv.cz/socreg/rozsirene_hledani_sluzby.do?si=6333008&amp;spo=&amp;spd=&amp;zn=&amp;srp=pdaz&amp;zak=&amp;zaok=&amp;zao=&amp;zau=&amp;pn=&amp;pic=&amp;SUBSESSION_ID=1488364002495_42&amp;sbmt=Vyhledat" xr:uid="{00000000-0004-0000-0000-000089010000}"/>
    <hyperlink ref="F456" r:id="rId341" display="http://iregistr.mpsv.cz/socreg/rozsirene_hledani_sluzby.do?si=3796210&amp;spo=&amp;spd=&amp;zn=&amp;srp=pdaz&amp;zak=&amp;zaok=&amp;zao=&amp;zau=&amp;pn=&amp;pic=&amp;SUBSESSION_ID=1568015558695_11&amp;sbmt=Vyhledat" xr:uid="{00000000-0004-0000-0000-00008A010000}"/>
    <hyperlink ref="F459" r:id="rId342" display="http://iregistr.mpsv.cz/socreg/rozsirene_hledani_sluzby.do?zn=&amp;zao=&amp;pic=&amp;zak=&amp;spd=&amp;spo=&amp;zaok=&amp;sbmt=Vyhledat&amp;zau=&amp;pn=&amp;si=1874271&amp;srp=pdaz&amp;SUBSESSION_ID=1488364714123_24" xr:uid="{00000000-0004-0000-0000-00008B010000}"/>
    <hyperlink ref="F460" r:id="rId343" display="http://iregistr.mpsv.cz/socreg/rozsirene_hledani_sluzby.do?si=9425046&amp;spo=&amp;spd=&amp;zn=&amp;srp=pdaz&amp;zak=&amp;zaok=&amp;zao=&amp;zau=&amp;pn=&amp;pic=&amp;SUBSESSION_ID=1488364002495_42&amp;sbmt=Vyhledat" xr:uid="{00000000-0004-0000-0000-00008C010000}"/>
    <hyperlink ref="F461" r:id="rId344" display="http://iregistr.mpsv.cz/socreg/rozsirene_hledani_sluzby.do?si=8414595&amp;spo=&amp;spd=&amp;zn=&amp;srp=pdaz&amp;zak=&amp;zaok=&amp;zao=&amp;zau=&amp;pn=&amp;pic=&amp;SUBSESSION_ID=1488364002495_42&amp;sbmt=Vyhledat" xr:uid="{00000000-0004-0000-0000-00008D010000}"/>
    <hyperlink ref="F468" r:id="rId345" display="http://iregistr.mpsv.cz/socreg/rozsirene_hledani_sluzby.do?si=4443612&amp;spo=&amp;spd=&amp;zn=&amp;srp=pdaz&amp;zak=&amp;zaok=&amp;zao=&amp;zau=&amp;pn=&amp;pic=&amp;SUBSESSION_ID=1488365420389_25&amp;sbmt=Vyhledat" xr:uid="{00000000-0004-0000-0000-00008E010000}"/>
    <hyperlink ref="F467" r:id="rId346" display="http://iregistr.mpsv.cz/socreg/rozsirene_hledani_sluzby.do?zn=&amp;zao=&amp;pic=&amp;zak=&amp;spd=&amp;spo=&amp;zaok=&amp;sbmt=Vyhledat&amp;zau=&amp;pn=&amp;si=4571847&amp;srp=pdaz&amp;SUBSESSION_ID=1488365438701_44" xr:uid="{00000000-0004-0000-0000-00008F010000}"/>
    <hyperlink ref="F470" r:id="rId347" display="http://iregistr.mpsv.cz/socreg/rozsirene_hledani_sluzby.do?si=4951911&amp;spo=&amp;spd=&amp;zn=&amp;srp=pdaz&amp;zak=&amp;zaok=&amp;zao=&amp;zau=&amp;pn=&amp;pic=&amp;SUBSESSION_ID=1488365420389_25&amp;sbmt=Vyhledat" xr:uid="{00000000-0004-0000-0000-000091010000}"/>
    <hyperlink ref="F473" r:id="rId348" display="http://iregistr.mpsv.cz/socreg/rozsirene_hledani_sluzby.do?si=3706758&amp;spo=&amp;spd=&amp;zn=&amp;srp=pdaz&amp;zak=&amp;zaok=&amp;zao=&amp;zau=&amp;pn=&amp;pic=&amp;SUBSESSION_ID=1488365420389_25&amp;sbmt=Vyhledat" xr:uid="{00000000-0004-0000-0000-000092010000}"/>
    <hyperlink ref="F472" r:id="rId349" display="http://iregistr.mpsv.cz/socreg/rozsirene_hledani_sluzby.do?si=5296525&amp;spo=&amp;spd=&amp;zn=&amp;srp=pdaz&amp;zak=&amp;zaok=&amp;zao=&amp;zau=&amp;pn=&amp;pic=&amp;SUBSESSION_ID=1488365420389_25&amp;sbmt=Vyhledat" xr:uid="{00000000-0004-0000-0000-000093010000}"/>
    <hyperlink ref="F474" r:id="rId350" display="http://iregistr.mpsv.cz/socreg/rozsirene_hledani_sluzby.do?si=5876091&amp;spo=&amp;spd=&amp;zn=&amp;srp=pdaz&amp;zak=&amp;zaok=&amp;zao=&amp;zau=&amp;pn=&amp;pic=&amp;SUBSESSION_ID=1488370651581_1&amp;sbmt=Vyhledat" xr:uid="{00000000-0004-0000-0000-000094010000}"/>
    <hyperlink ref="F476" r:id="rId351" display="http://iregistr.mpsv.cz/socreg/rozsirene_hledani_sluzby.do?zn=&amp;zao=&amp;pic=&amp;zak=&amp;spd=&amp;spo=&amp;zaok=&amp;sbmt=Vyhledat&amp;zau=&amp;pn=&amp;si=7589579&amp;srp=pdaz&amp;SUBSESSION_ID=1488370711195_1" xr:uid="{00000000-0004-0000-0000-000095010000}"/>
    <hyperlink ref="F475" r:id="rId352" display="http://iregistr.mpsv.cz/socreg/rozsirene_hledani_sluzby.do?si=9910724&amp;spo=&amp;spd=&amp;zn=&amp;srp=pdaz&amp;zak=&amp;zaok=&amp;zao=&amp;zau=&amp;pn=&amp;pic=&amp;SUBSESSION_ID=1488370651581_1&amp;sbmt=Vyhledat" xr:uid="{00000000-0004-0000-0000-000096010000}"/>
    <hyperlink ref="F477" r:id="rId353" display="http://iregistr.mpsv.cz/socreg/rozsirene_hledani_sluzby.do?si=2245564&amp;spo=&amp;spd=&amp;zn=&amp;srp=pdaz&amp;zak=&amp;zaok=&amp;zao=&amp;zau=&amp;pn=&amp;pic=&amp;SUBSESSION_ID=1488370651581_1&amp;sbmt=Vyhledat" xr:uid="{00000000-0004-0000-0000-000097010000}"/>
    <hyperlink ref="F478" r:id="rId354" display="http://iregistr.mpsv.cz/socreg/rozsirene_hledani_sluzby.do?si=8792484&amp;spo=&amp;spd=&amp;zn=&amp;srp=pdaz&amp;zak=&amp;zaok=&amp;zao=&amp;zau=&amp;pn=&amp;pic=&amp;SUBSESSION_ID=1488370651581_1&amp;sbmt=Vyhledat" xr:uid="{00000000-0004-0000-0000-000098010000}"/>
    <hyperlink ref="F483" r:id="rId355" display="http://iregistr.mpsv.cz/socreg/rozsirene_hledani_sluzby.do?zn=&amp;zao=&amp;pic=&amp;zak=&amp;spd=&amp;spo=&amp;zaok=&amp;sbmt=Vyhledat&amp;zau=&amp;pn=&amp;si=6755122&amp;srp=pdaz&amp;SUBSESSION_ID=1488371093572_3" xr:uid="{00000000-0004-0000-0000-000099010000}"/>
    <hyperlink ref="F484" r:id="rId356" display="http://iregistr.mpsv.cz/socreg/rozsirene_hledani_sluzby.do?zn=&amp;zao=&amp;pic=&amp;zak=&amp;spd=&amp;spo=&amp;zaok=&amp;sbmt=Vyhledat&amp;zau=&amp;pn=&amp;si=7852453&amp;srp=pdaz&amp;SUBSESSION_ID=1488371113883_4" xr:uid="{00000000-0004-0000-0000-00009A010000}"/>
    <hyperlink ref="F480" r:id="rId357" display="http://iregistr.mpsv.cz/socreg/rozsirene_hledani_sluzby.do?zn=&amp;zao=&amp;pic=&amp;zak=&amp;spd=&amp;spo=&amp;zaok=&amp;sbmt=Vyhledat&amp;zau=&amp;pn=&amp;si=9625686&amp;srp=pdaz&amp;SUBSESSION_ID=1488371192194_7" xr:uid="{00000000-0004-0000-0000-00009C010000}"/>
    <hyperlink ref="F488" r:id="rId358" display="http://iregistr.mpsv.cz/socreg/rozsirene_hledani_sluzby.do?zn=&amp;zao=&amp;pic=&amp;zak=&amp;spd=&amp;spo=&amp;zaok=&amp;sbmt=Vyhledat&amp;zau=&amp;pn=&amp;si=1235371&amp;srp=pdaz&amp;SUBSESSION_ID=1488371290387_1" xr:uid="{00000000-0004-0000-0000-00009D010000}"/>
    <hyperlink ref="F490" r:id="rId359" display="http://iregistr.mpsv.cz/socreg/rozsirene_hledani_sluzby.do?zn=&amp;zao=&amp;pic=&amp;zak=&amp;spd=&amp;spo=&amp;zaok=&amp;sbmt=Vyhledat&amp;zau=&amp;pn=&amp;si=4784957&amp;srp=pdaz&amp;SUBSESSION_ID=1488371440962_9" xr:uid="{00000000-0004-0000-0000-00009F010000}"/>
    <hyperlink ref="F491" r:id="rId360" display="http://iregistr.mpsv.cz/socreg/rozsirene_hledani_sluzby.do?zn=&amp;zao=&amp;pic=&amp;zak=&amp;spd=&amp;spo=&amp;zaok=&amp;sbmt=Vyhledat&amp;zau=&amp;pn=&amp;si=1526990&amp;srp=pdaz&amp;SUBSESSION_ID=1488371514451_2" xr:uid="{00000000-0004-0000-0000-0000A0010000}"/>
    <hyperlink ref="F492" r:id="rId361" display="http://iregistr.mpsv.cz/socreg/rozsirene_hledani_sluzby.do?zn=&amp;zao=&amp;pic=&amp;zak=&amp;spd=&amp;spo=&amp;zaok=&amp;sbmt=Vyhledat&amp;zau=&amp;pn=&amp;si=2889229&amp;srp=pdaz&amp;SUBSESSION_ID=1488371548927_4" xr:uid="{00000000-0004-0000-0000-0000A1010000}"/>
    <hyperlink ref="F495" r:id="rId362" display="http://iregistr.mpsv.cz/socreg/rozsirene_hledani_sluzby.do?zn=&amp;zao=&amp;pic=&amp;zak=&amp;spd=&amp;spo=&amp;zaok=&amp;sbmt=Vyhledat&amp;zau=&amp;pn=&amp;si=2775351&amp;srp=pdaz&amp;SUBSESSION_ID=1488371748079_6" xr:uid="{00000000-0004-0000-0000-0000A2010000}"/>
    <hyperlink ref="F494" r:id="rId363" display="http://iregistr.mpsv.cz/socreg/rozsirene_hledani_sluzby.do?zn=&amp;zao=&amp;pic=&amp;zak=&amp;spd=&amp;spo=&amp;zaok=&amp;sbmt=Vyhledat&amp;zau=&amp;pn=&amp;si=8042930&amp;srp=pdaz&amp;SUBSESSION_ID=1488371769090_7" xr:uid="{00000000-0004-0000-0000-0000A3010000}"/>
    <hyperlink ref="F498" r:id="rId364" display="http://iregistr.mpsv.cz/socreg/rozsirene_hledani_sluzby.do?zn=&amp;zao=&amp;pic=&amp;zak=&amp;spd=&amp;spo=&amp;zaok=&amp;sbmt=Vyhledat&amp;zau=&amp;pn=&amp;si=3461228&amp;srp=pdaz&amp;SUBSESSION_ID=1488371814401_10" xr:uid="{00000000-0004-0000-0000-0000A4010000}"/>
    <hyperlink ref="F502" r:id="rId365" display="http://iregistr.mpsv.cz/socreg/rozsirene_hledani_sluzby.do?zn=&amp;zao=&amp;pic=&amp;zak=&amp;spd=&amp;spo=&amp;zaok=&amp;sbmt=Vyhledat&amp;zau=&amp;pn=&amp;si=7058421&amp;srp=pdaz&amp;SUBSESSION_ID=1488372234117_11" xr:uid="{00000000-0004-0000-0000-0000A6010000}"/>
    <hyperlink ref="F506" r:id="rId366" display="http://iregistr.mpsv.cz/socreg/rozsirene_hledani_sluzby.do?zn=&amp;zao=&amp;pic=&amp;zak=&amp;spd=&amp;spo=&amp;zaok=&amp;sbmt=Vyhledat&amp;zau=&amp;pn=&amp;si=2199417&amp;srp=pdaz&amp;SUBSESSION_ID=1488372332638_12" xr:uid="{00000000-0004-0000-0000-0000A7010000}"/>
    <hyperlink ref="F507" r:id="rId367" display="http://iregistr.mpsv.cz/socreg/rozsirene_hledani_sluzby.do?zn=&amp;zao=&amp;pic=&amp;zak=&amp;spd=&amp;spo=&amp;zaok=&amp;sbmt=Vyhledat&amp;zau=&amp;pn=&amp;si=3815438&amp;srp=pdaz&amp;SUBSESSION_ID=1488372359339_12" xr:uid="{00000000-0004-0000-0000-0000A8010000}"/>
    <hyperlink ref="F505" r:id="rId368" display="http://iregistr.mpsv.cz/socreg/rozsirene_hledani_sluzby.do?zn=&amp;zao=&amp;pic=&amp;zak=&amp;spd=&amp;spo=&amp;zaok=&amp;sbmt=Vyhledat&amp;zau=&amp;pn=&amp;si=4653916&amp;srp=pdaz&amp;SUBSESSION_ID=1488372379549_13" xr:uid="{00000000-0004-0000-0000-0000A9010000}"/>
    <hyperlink ref="F509" r:id="rId369" display="http://iregistr.mpsv.cz/socreg/rozsirene_hledani_sluzby.do?zn=&amp;zao=&amp;pic=&amp;zak=&amp;spd=&amp;spo=&amp;zaok=&amp;sbmt=Vyhledat&amp;zau=&amp;pn=&amp;si=1059158&amp;srp=pdaz&amp;SUBSESSION_ID=1488372456436_13" xr:uid="{00000000-0004-0000-0000-0000AA010000}"/>
    <hyperlink ref="F508" r:id="rId370" display="http://iregistr.mpsv.cz/socreg/rozsirene_hledani_sluzby.do?zn=&amp;zao=&amp;pic=&amp;zak=&amp;spd=&amp;spo=&amp;zaok=&amp;sbmt=Vyhledat&amp;zau=&amp;pn=&amp;si=4706981&amp;srp=pdaz&amp;SUBSESSION_ID=1488372477128_14" xr:uid="{00000000-0004-0000-0000-0000AB010000}"/>
    <hyperlink ref="F510" r:id="rId371" display="http://iregistr.mpsv.cz/socreg/rozsirene_hledani_sluzby.do?zn=&amp;zao=&amp;pic=&amp;zak=&amp;spd=&amp;spo=&amp;zaok=&amp;sbmt=Vyhledat&amp;zau=&amp;pn=&amp;si=7617221&amp;srp=pdaz&amp;SUBSESSION_ID=1488372630116_3" xr:uid="{00000000-0004-0000-0000-0000AC010000}"/>
    <hyperlink ref="F511" r:id="rId372" display="http://iregistr.mpsv.cz/socreg/rozsirene_hledani_sluzby.do?zn=&amp;zao=&amp;pic=&amp;zak=&amp;spd=&amp;spo=&amp;zaok=&amp;sbmt=Vyhledat&amp;zau=&amp;pn=&amp;si=7917169&amp;srp=pdaz&amp;SUBSESSION_ID=1488372645428_4" xr:uid="{00000000-0004-0000-0000-0000AD010000}"/>
    <hyperlink ref="F514" r:id="rId373" display="http://iregistr.mpsv.cz/socreg/rozsirene_hledani_sluzby.do?zn=&amp;zao=&amp;pic=&amp;zak=&amp;spd=&amp;spo=&amp;zaok=&amp;sbmt=Vyhledat&amp;zau=&amp;pn=&amp;si=6318138&amp;srp=pdaz&amp;SUBSESSION_ID=1488372841753_5" xr:uid="{00000000-0004-0000-0000-0000AE010000}"/>
    <hyperlink ref="F515" r:id="rId374" display="http://iregistr.mpsv.cz/socreg/rozsirene_hledani_sluzby.do?zn=&amp;zao=&amp;pic=&amp;zak=&amp;spd=&amp;spo=&amp;zaok=&amp;sbmt=Vyhledat&amp;zau=&amp;pn=&amp;si=7299257&amp;srp=pdaz&amp;SUBSESSION_ID=1488372915125_6" xr:uid="{00000000-0004-0000-0000-0000B0010000}"/>
    <hyperlink ref="F540" r:id="rId375" display="http://iregistr.mpsv.cz/socreg/rozsirene_hledani_sluzby.do?si=1291461&amp;spo=&amp;spd=&amp;zn=&amp;srp=pdaz&amp;zak=&amp;zaok=&amp;zao=&amp;zau=&amp;pn=&amp;pic=&amp;SUBSESSION_ID=1488370651581_1&amp;sbmt=Vyhledat" xr:uid="{00000000-0004-0000-0000-0000B1010000}"/>
    <hyperlink ref="F519" r:id="rId376" display="http://iregistr.mpsv.cz/socreg/rozsirene_hledani_sluzby.do?zn=&amp;zao=&amp;pic=&amp;zak=&amp;spd=&amp;spo=&amp;zaok=&amp;sbmt=Vyhledat&amp;zau=&amp;pn=&amp;si=6381011&amp;srp=pdaz&amp;SUBSESSION_ID=1488373547170_8" xr:uid="{00000000-0004-0000-0000-0000B2010000}"/>
    <hyperlink ref="F517" r:id="rId377" display="http://iregistr.mpsv.cz/socreg/rozsirene_hledani_sluzby.do?si=8263485&amp;spo=&amp;spd=&amp;zn=&amp;srp=pdaz&amp;zak=&amp;zaok=&amp;zao=&amp;zau=&amp;pn=&amp;pic=&amp;SUBSESSION_ID=1488370651581_1&amp;sbmt=Vyhledat" xr:uid="{00000000-0004-0000-0000-0000B4010000}"/>
    <hyperlink ref="F518" r:id="rId378" display="http://iregistr.mpsv.cz/socreg/rozsirene_hledani_sluzby.do?zn=&amp;zao=&amp;pic=&amp;zak=&amp;spd=&amp;spo=&amp;zaok=&amp;sbmt=Vyhledat&amp;zau=&amp;pn=&amp;si=8363578&amp;srp=pdaz&amp;SUBSESSION_ID=1488373598592_9" xr:uid="{00000000-0004-0000-0000-0000B5010000}"/>
    <hyperlink ref="F523" r:id="rId379" display="http://iregistr.mpsv.cz/socreg/rozsirene_hledani_sluzby.do?si=3209491&amp;spo=&amp;spd=&amp;zn=&amp;srp=pdaz&amp;zak=&amp;zaok=&amp;zao=&amp;zau=&amp;pn=&amp;pic=&amp;SUBSESSION_ID=1488370651581_1&amp;sbmt=Vyhledat" xr:uid="{00000000-0004-0000-0000-0000B6010000}"/>
    <hyperlink ref="F524" r:id="rId380" display="http://iregistr.mpsv.cz/socreg/rozsirene_hledani_sluzby.do?zn=&amp;zao=&amp;pic=&amp;zak=&amp;spd=&amp;spo=&amp;zaok=&amp;sbmt=Vyhledat&amp;zau=&amp;pn=&amp;si=4233074&amp;srp=pdaz&amp;SUBSESSION_ID=1488373832494_11" xr:uid="{00000000-0004-0000-0000-0000B7010000}"/>
    <hyperlink ref="F525" r:id="rId381" display="http://iregistr.mpsv.cz/socreg/rozsirene_hledani_sluzby.do?zn=&amp;zao=&amp;pic=&amp;zak=&amp;spd=&amp;spo=&amp;zaok=&amp;sbmt=Vyhledat&amp;zau=&amp;pn=&amp;si=7376225&amp;srp=pdaz&amp;SUBSESSION_ID=1488373850099_14" xr:uid="{00000000-0004-0000-0000-0000B8010000}"/>
    <hyperlink ref="F526" r:id="rId382" display="http://iregistr.mpsv.cz/socreg/rozsirene_hledani_sluzby.do?zn=&amp;zao=&amp;pic=&amp;zak=&amp;spd=&amp;spo=&amp;zaok=&amp;sbmt=Vyhledat&amp;zau=&amp;pn=&amp;si=3745494&amp;srp=pdaz&amp;SUBSESSION_ID=1488373916400_15" xr:uid="{00000000-0004-0000-0000-0000B9010000}"/>
    <hyperlink ref="F527" r:id="rId383" display="http://iregistr.mpsv.cz/socreg/rozsirene_hledani_sluzby.do?zn=&amp;zao=&amp;pic=&amp;zak=&amp;spd=&amp;spo=&amp;zaok=&amp;sbmt=Vyhledat&amp;zau=&amp;pn=&amp;si=2816595&amp;srp=pdaz&amp;SUBSESSION_ID=1488373982646_16" xr:uid="{00000000-0004-0000-0000-0000BA010000}"/>
    <hyperlink ref="F533" r:id="rId384" display="http://iregistr.mpsv.cz/socreg/rozsirene_hledani_sluzby.do?zn=&amp;zao=&amp;pic=&amp;zak=&amp;spd=&amp;spo=&amp;zaok=&amp;sbmt=Vyhledat&amp;zau=&amp;pn=&amp;si=1719134&amp;srp=pdaz&amp;SUBSESSION_ID=1488374148986_17" xr:uid="{00000000-0004-0000-0000-0000BD010000}"/>
    <hyperlink ref="F532" r:id="rId385" display="http://iregistr.mpsv.cz/socreg/rozsirene_hledani_sluzby.do?zn=&amp;zao=&amp;pic=&amp;zak=&amp;spd=&amp;spo=&amp;zaok=&amp;sbmt=Vyhledat&amp;zau=&amp;pn=&amp;si=5981133&amp;srp=pdaz&amp;SUBSESSION_ID=1488374165377_18" xr:uid="{00000000-0004-0000-0000-0000BE010000}"/>
    <hyperlink ref="F535" r:id="rId386" display="http://iregistr.mpsv.cz/socreg/rozsirene_hledani_sluzby.do?zn=&amp;zao=&amp;pic=&amp;zak=&amp;spd=&amp;spo=&amp;zaok=&amp;sbmt=Vyhledat&amp;zau=&amp;pn=&amp;si=2995706&amp;srp=pdaz&amp;SUBSESSION_ID=1488374256030_12" xr:uid="{00000000-0004-0000-0000-0000BF010000}"/>
    <hyperlink ref="F536" r:id="rId387" display="http://iregistr.mpsv.cz/socreg/rozsirene_hledani_sluzby.do?si=5168732&amp;spo=&amp;spd=&amp;zn=&amp;srp=pdaz&amp;zak=&amp;zaok=&amp;zao=&amp;zau=&amp;pn=&amp;pic=&amp;SUBSESSION_ID=1488370651581_1&amp;sbmt=Vyhledat" xr:uid="{00000000-0004-0000-0000-0000C0010000}"/>
    <hyperlink ref="F537" r:id="rId388" display="http://iregistr.mpsv.cz/socreg/rozsirene_hledani_sluzby.do?si=7263873&amp;spo=&amp;spd=&amp;zn=&amp;srp=pdaz&amp;zak=&amp;zaok=&amp;zao=&amp;zau=&amp;pn=&amp;pic=&amp;SUBSESSION_ID=1488370651581_1&amp;sbmt=Vyhledat" xr:uid="{00000000-0004-0000-0000-0000C2010000}"/>
    <hyperlink ref="F538" r:id="rId389" display="http://iregistr.mpsv.cz/socreg/rozsirene_hledani_sluzby.do?zn=&amp;zao=&amp;pic=&amp;zak=&amp;spd=&amp;spo=&amp;zaok=&amp;sbmt=Vyhledat&amp;zau=&amp;pn=&amp;si=6712514&amp;srp=pdaz&amp;SUBSESSION_ID=1488374394693_13" xr:uid="{00000000-0004-0000-0000-0000C3010000}"/>
    <hyperlink ref="F541" r:id="rId390" display="http://iregistr.mpsv.cz/socreg/rozsirene_hledani_sluzby.do?zn=&amp;zao=&amp;pic=&amp;zak=&amp;spd=&amp;spo=&amp;zaok=&amp;sbmt=Vyhledat&amp;zau=&amp;pn=&amp;si=8227522&amp;srp=pdaz&amp;SUBSESSION_ID=1488374642853_18" xr:uid="{00000000-0004-0000-0000-0000C5010000}"/>
    <hyperlink ref="F544" r:id="rId391" display="http://iregistr.mpsv.cz/socreg/rozsirene_hledani_sluzby.do?zn=&amp;zao=&amp;pic=&amp;zak=&amp;spd=&amp;spo=&amp;zaok=&amp;sbmt=Vyhledat&amp;zau=&amp;pn=&amp;si=5486683&amp;srp=pdaz&amp;SUBSESSION_ID=1488374756570_20" xr:uid="{00000000-0004-0000-0000-0000C6010000}"/>
    <hyperlink ref="F548" r:id="rId392" display="http://iregistr.mpsv.cz/socreg/rozsirene_hledani_sluzby.do?zn=&amp;zao=&amp;pic=&amp;zak=&amp;spd=&amp;spo=&amp;zaok=&amp;sbmt=Vyhledat&amp;zau=&amp;pn=&amp;si=6563563&amp;srp=pdaz&amp;SUBSESSION_ID=1488374774699_21" xr:uid="{00000000-0004-0000-0000-0000C7010000}"/>
    <hyperlink ref="F549" r:id="rId393" display="http://iregistr.mpsv.cz/socreg/rozsirene_hledani_sluzby.do?si=1084230&amp;spo=&amp;spd=&amp;zn=&amp;srp=pdaz&amp;zak=&amp;zaok=&amp;zao=&amp;zau=&amp;pn=&amp;pic=&amp;SUBSESSION_ID=1488374925320_20&amp;sbmt=Vyhledat" xr:uid="{00000000-0004-0000-0000-0000C8010000}"/>
    <hyperlink ref="F550" r:id="rId394" display="http://iregistr.mpsv.cz/socreg/rozsirene_hledani_sluzby.do?si=1886629&amp;spo=&amp;spd=&amp;zn=&amp;srp=pdaz&amp;zak=&amp;zaok=&amp;zao=&amp;zau=&amp;pn=&amp;pic=&amp;SUBSESSION_ID=1488374925320_20&amp;sbmt=Vyhledat" xr:uid="{00000000-0004-0000-0000-0000C9010000}"/>
    <hyperlink ref="F552" r:id="rId395" display="http://iregistr.mpsv.cz/socreg/rozsirene_hledani_sluzby.do?zn=&amp;zao=&amp;pic=&amp;zak=&amp;spd=&amp;spo=&amp;zaok=&amp;sbmt=Vyhledat&amp;zau=&amp;pn=&amp;si=1584376&amp;srp=pdaz&amp;SUBSESSION_ID=1488375463378_3" xr:uid="{00000000-0004-0000-0000-0000CA010000}"/>
    <hyperlink ref="F553" r:id="rId396" display="http://iregistr.mpsv.cz/socreg/rozsirene_hledani_sluzby.do?zn=&amp;zao=&amp;pic=&amp;zak=&amp;spd=&amp;spo=&amp;zaok=&amp;sbmt=Vyhledat&amp;zau=&amp;pn=&amp;si=2667652&amp;srp=pdaz&amp;SUBSESSION_ID=1488375488640_14" xr:uid="{00000000-0004-0000-0000-0000CB010000}"/>
    <hyperlink ref="F551" r:id="rId397" display="http://iregistr.mpsv.cz/socreg/rozsirene_hledani_sluzby.do?zn=&amp;zao=&amp;pic=&amp;zak=&amp;spd=&amp;spo=&amp;zaok=&amp;sbmt=Vyhledat&amp;zau=&amp;pn=&amp;si=5600784&amp;srp=pdaz&amp;SUBSESSION_ID=1488375505018_4" xr:uid="{00000000-0004-0000-0000-0000CC010000}"/>
    <hyperlink ref="F555" r:id="rId398" display="http://iregistr.mpsv.cz/socreg/rozsirene_hledani_sluzby.do?zn=&amp;zao=&amp;pic=&amp;zak=&amp;spd=&amp;spo=&amp;zaok=&amp;sbmt=Vyhledat&amp;zau=&amp;pn=&amp;si=6496915&amp;srp=pdaz&amp;SUBSESSION_ID=1488375623587_6" xr:uid="{00000000-0004-0000-0000-0000CE010000}"/>
    <hyperlink ref="F556" r:id="rId399" display="http://iregistr.mpsv.cz/socreg/rozsirene_hledani_sluzby.do?zn=&amp;zao=&amp;pic=&amp;zak=&amp;spd=&amp;spo=&amp;zaok=&amp;sbmt=Vyhledat&amp;zau=&amp;pn=&amp;si=6926865&amp;srp=pdaz&amp;SUBSESSION_ID=1488375640025_15" xr:uid="{00000000-0004-0000-0000-0000CF010000}"/>
    <hyperlink ref="F557" r:id="rId400" display="http://iregistr.mpsv.cz/socreg/rozsirene_hledani_sluzby.do?zn=&amp;zao=&amp;pic=&amp;zak=&amp;spd=&amp;spo=&amp;zaok=&amp;sbmt=Vyhledat&amp;zau=&amp;pn=&amp;si=9999756&amp;srp=pdaz&amp;SUBSESSION_ID=1488375707343_16" xr:uid="{00000000-0004-0000-0000-0000D0010000}"/>
    <hyperlink ref="F558" r:id="rId401" display="http://iregistr.mpsv.cz/socreg/rozsirene_hledani_sluzby.do?zn=&amp;zao=&amp;pic=&amp;zak=&amp;spd=&amp;spo=&amp;zaok=&amp;sbmt=Vyhledat&amp;zau=&amp;pn=&amp;si=5595772&amp;srp=pdaz&amp;SUBSESSION_ID=1488375790389_17" xr:uid="{00000000-0004-0000-0000-0000D1010000}"/>
    <hyperlink ref="F559" r:id="rId402" display="http://iregistr.mpsv.cz/socreg/rozsirene_hledani_sluzby.do?zn=&amp;zao=&amp;pic=&amp;zak=&amp;spd=&amp;spo=&amp;zaok=&amp;sbmt=Vyhledat&amp;zau=&amp;pn=&amp;si=5681477&amp;srp=pdaz&amp;SUBSESSION_ID=1488375809035_9" xr:uid="{00000000-0004-0000-0000-0000D2010000}"/>
    <hyperlink ref="F560" r:id="rId403" display="http://iregistr.mpsv.cz/socreg/rozsirene_hledani_sluzby.do?zn=&amp;zao=&amp;pic=&amp;zak=&amp;spd=&amp;spo=&amp;zaok=&amp;sbmt=Vyhledat&amp;zau=&amp;pn=&amp;si=9094532&amp;srp=pdaz&amp;SUBSESSION_ID=1488376007732_19" xr:uid="{00000000-0004-0000-0000-0000D3010000}"/>
    <hyperlink ref="F563" r:id="rId404" display="http://iregistr.mpsv.cz/socreg/rozsirene_hledani_sluzby.do?zn=&amp;zao=&amp;pic=&amp;zak=&amp;spd=&amp;spo=&amp;zaok=&amp;sbmt=Vyhledat&amp;zau=&amp;pn=&amp;si=2304479&amp;srp=pdaz&amp;SUBSESSION_ID=1488376072504_11" xr:uid="{00000000-0004-0000-0000-0000D4010000}"/>
    <hyperlink ref="F562" r:id="rId405" display="http://iregistr.mpsv.cz/socreg/rozsirene_hledani_sluzby.do?zn=&amp;zao=&amp;pic=&amp;zak=&amp;spd=&amp;spo=&amp;zaok=&amp;sbmt=Vyhledat&amp;zau=&amp;pn=&amp;si=7195515&amp;srp=pdaz&amp;SUBSESSION_ID=1488376091171_20" xr:uid="{00000000-0004-0000-0000-0000D5010000}"/>
    <hyperlink ref="F565" r:id="rId406" display="http://iregistr.mpsv.cz/socreg/rozsirene_hledani_sluzby.do?zn=&amp;zao=&amp;pic=&amp;zak=&amp;spd=&amp;spo=&amp;zaok=&amp;sbmt=Vyhledat&amp;zau=&amp;pn=&amp;si=1591611&amp;srp=pdaz&amp;SUBSESSION_ID=1488376163142_13" xr:uid="{00000000-0004-0000-0000-0000D7010000}"/>
    <hyperlink ref="F564" r:id="rId407" display="http://iregistr.mpsv.cz/socreg/rozsirene_hledani_sluzby.do?zn=&amp;zao=&amp;pic=&amp;zak=&amp;spd=&amp;spo=&amp;zaok=&amp;sbmt=Vyhledat&amp;zau=&amp;pn=&amp;si=2928939&amp;srp=pdaz&amp;SUBSESSION_ID=1488376181302_21" xr:uid="{00000000-0004-0000-0000-0000D8010000}"/>
    <hyperlink ref="F566" r:id="rId408" display="http://iregistr.mpsv.cz/socreg/rozsirene_hledani_sluzby.do?zn=&amp;zao=&amp;pic=&amp;zak=&amp;spd=&amp;spo=&amp;zaok=&amp;sbmt=Vyhledat&amp;zau=&amp;pn=&amp;si=6353601&amp;srp=pdaz&amp;SUBSESSION_ID=1488376197138_14" xr:uid="{00000000-0004-0000-0000-0000D9010000}"/>
    <hyperlink ref="F570" r:id="rId409" display="http://iregistr.mpsv.cz/socreg/rozsirene_hledani_sluzby.do?si=2932015&amp;spo=&amp;spd=&amp;zn=&amp;srp=pdaz&amp;zak=&amp;zaok=&amp;zao=&amp;zau=&amp;pn=&amp;pic=&amp;SUBSESSION_ID=1488376535264_22&amp;sbmt=Vyhledat" xr:uid="{00000000-0004-0000-0000-0000DA010000}"/>
    <hyperlink ref="F571" r:id="rId410" display="http://iregistr.mpsv.cz/socreg/rozsirene_hledani_sluzby.do?si=9467457&amp;spo=&amp;spd=&amp;zn=&amp;srp=pdaz&amp;zak=&amp;zaok=&amp;zao=&amp;zau=&amp;pn=&amp;pic=&amp;SUBSESSION_ID=1488376535264_22&amp;sbmt=Vyhledat" xr:uid="{00000000-0004-0000-0000-0000DB010000}"/>
    <hyperlink ref="F575" r:id="rId411" display="http://iregistr.mpsv.cz/socreg/rozsirene_hledani_sluzby.do?si=5781980&amp;spo=&amp;spd=&amp;zn=&amp;srp=pdaz&amp;zak=&amp;zaok=&amp;zao=&amp;zau=&amp;pn=&amp;pic=&amp;SUBSESSION_ID=1488376535264_22&amp;sbmt=Vyhledat" xr:uid="{00000000-0004-0000-0000-0000DC010000}"/>
    <hyperlink ref="F573" r:id="rId412" display="http://iregistr.mpsv.cz/socreg/rozsirene_hledani_sluzby.do?zn=&amp;zao=&amp;pic=&amp;zak=&amp;spd=&amp;spo=&amp;zaok=&amp;sbmt=Vyhledat&amp;zau=&amp;pn=&amp;si=9982961&amp;srp=pdaz&amp;SUBSESSION_ID=1488376653331_21" xr:uid="{00000000-0004-0000-0000-0000DD010000}"/>
    <hyperlink ref="F576" r:id="rId413" display="http://iregistr.mpsv.cz/socreg/rozsirene_hledani_sluzby.do?zn=&amp;zao=&amp;pic=&amp;zak=&amp;spd=&amp;spo=&amp;zaok=&amp;sbmt=Vyhledat&amp;zau=&amp;pn=&amp;si=7853218&amp;srp=pdaz&amp;SUBSESSION_ID=1488376713156_22" xr:uid="{00000000-0004-0000-0000-0000DE010000}"/>
    <hyperlink ref="F581" r:id="rId414" display="http://iregistr.mpsv.cz/socreg/rozsirene_hledani_sluzby.do?si=5532702&amp;spo=&amp;spd=&amp;zn=&amp;srp=pdaz&amp;zak=&amp;zaok=&amp;zao=&amp;zau=&amp;pn=&amp;pic=&amp;SUBSESSION_ID=1488376535264_22&amp;sbmt=Vyhledat" xr:uid="{00000000-0004-0000-0000-0000DF010000}"/>
    <hyperlink ref="F578" r:id="rId415" display="http://iregistr.mpsv.cz/socreg/rozsirene_hledani_sluzby.do?si=5666407&amp;spo=&amp;spd=&amp;zn=&amp;srp=pdaz&amp;zak=&amp;zaok=&amp;zao=&amp;zau=&amp;pn=&amp;pic=&amp;SUBSESSION_ID=1488376535264_22&amp;sbmt=Vyhledat" xr:uid="{00000000-0004-0000-0000-0000E0010000}"/>
    <hyperlink ref="F579" r:id="rId416" display="http://iregistr.mpsv.cz/socreg/rozsirene_hledani_sluzby.do?si=6554374&amp;spo=&amp;spd=&amp;zn=&amp;srp=pdaz&amp;zak=&amp;zaok=&amp;zao=&amp;zau=&amp;pn=&amp;pic=&amp;SUBSESSION_ID=1488376535264_22&amp;sbmt=Vyhledat" xr:uid="{00000000-0004-0000-0000-0000E1010000}"/>
    <hyperlink ref="F580" r:id="rId417" display="http://iregistr.mpsv.cz/socreg/rozsirene_hledani_sluzby.do?si=9681860&amp;spo=&amp;spd=&amp;zn=&amp;srp=pdaz&amp;zak=&amp;zaok=&amp;zao=&amp;zau=&amp;pn=&amp;pic=&amp;SUBSESSION_ID=1488376535264_22&amp;sbmt=Vyhledat" xr:uid="{00000000-0004-0000-0000-0000E2010000}"/>
    <hyperlink ref="F584" r:id="rId418" display="http://iregistr.mpsv.cz/socreg/rozsirene_hledani_sluzby.do?si=1155482&amp;spo=&amp;spd=&amp;zn=&amp;srp=pdaz&amp;zak=&amp;zaok=&amp;zao=&amp;zau=&amp;pn=&amp;pic=&amp;SUBSESSION_ID=1488376535264_22&amp;sbmt=Vyhledat" xr:uid="{00000000-0004-0000-0000-0000E3010000}"/>
    <hyperlink ref="F583" r:id="rId419" display="http://iregistr.mpsv.cz/socreg/rozsirene_hledani_sluzby.do?si=3977758&amp;spo=&amp;spd=&amp;zn=&amp;srp=pdaz&amp;zak=&amp;zaok=&amp;zao=&amp;zau=&amp;pn=&amp;pic=&amp;SUBSESSION_ID=1488376535264_22&amp;sbmt=Vyhledat" xr:uid="{00000000-0004-0000-0000-0000E4010000}"/>
    <hyperlink ref="F582" r:id="rId420" display="http://iregistr.mpsv.cz/socreg/rozsirene_hledani_sluzby.do?zn=&amp;zao=&amp;pic=&amp;zak=&amp;spd=&amp;spo=&amp;zaok=&amp;sbmt=Vyhledat&amp;zau=&amp;pn=&amp;si=9496934&amp;srp=pdaz&amp;SUBSESSION_ID=1488377242767_23" xr:uid="{00000000-0004-0000-0000-0000E5010000}"/>
    <hyperlink ref="F587" r:id="rId421" display="http://iregistr.mpsv.cz/socreg/rozsirene_hledani_sluzby.do?zn=&amp;zao=&amp;pic=&amp;zak=&amp;spd=&amp;spo=&amp;zaok=&amp;sbmt=Vyhledat&amp;zau=&amp;pn=&amp;si=2342335&amp;srp=pdaz&amp;SUBSESSION_ID=1488377320853_24" xr:uid="{00000000-0004-0000-0000-0000E6010000}"/>
    <hyperlink ref="F588" r:id="rId422" display="http://iregistr.mpsv.cz/socreg/rozsirene_hledani_sluzby.do?zn=&amp;zao=&amp;pic=&amp;zak=&amp;spd=&amp;spo=&amp;zaok=&amp;sbmt=Vyhledat&amp;zau=&amp;pn=&amp;si=4410360&amp;srp=pdaz&amp;SUBSESSION_ID=1488377338420_25" xr:uid="{00000000-0004-0000-0000-0000E7010000}"/>
    <hyperlink ref="F589" r:id="rId423" display="http://iregistr.mpsv.cz/socreg/rozsirene_hledani_sluzby.do?si=8034777&amp;spo=&amp;spd=&amp;zn=&amp;srp=pdaz&amp;zak=&amp;zaok=&amp;zao=&amp;zau=&amp;pn=&amp;pic=&amp;SUBSESSION_ID=1488376535264_22&amp;sbmt=Vyhledat" xr:uid="{00000000-0004-0000-0000-0000E8010000}"/>
    <hyperlink ref="F586" r:id="rId424" display="http://iregistr.mpsv.cz/socreg/rozsirene_hledani_sluzby.do?si=8559065&amp;spo=&amp;spd=&amp;zn=&amp;srp=pdaz&amp;zak=&amp;zaok=&amp;zao=&amp;zau=&amp;pn=&amp;pic=&amp;SUBSESSION_ID=1488376535264_22&amp;sbmt=Vyhledat" xr:uid="{00000000-0004-0000-0000-0000E9010000}"/>
    <hyperlink ref="F590" r:id="rId425" display="http://iregistr.mpsv.cz/socreg/rozsirene_hledani_sluzby.do?zn=&amp;zao=&amp;pic=&amp;zak=&amp;spd=&amp;spo=&amp;zaok=&amp;sbmt=Vyhledat&amp;zau=&amp;pn=&amp;si=8988454&amp;srp=pdaz&amp;SUBSESSION_ID=1488377388723_26" xr:uid="{00000000-0004-0000-0000-0000EA010000}"/>
    <hyperlink ref="F591" r:id="rId426" display="http://iregistr.mpsv.cz/socreg/rozsirene_hledani_sluzby.do?si=8822983&amp;spo=&amp;spd=&amp;zn=&amp;srp=pdaz&amp;zak=&amp;zaok=&amp;zao=&amp;zau=&amp;pn=&amp;pic=&amp;SUBSESSION_ID=1488377770968_17&amp;sbmt=Vyhledat" xr:uid="{00000000-0004-0000-0000-0000EB010000}"/>
    <hyperlink ref="F598" r:id="rId427" display="http://iregistr.mpsv.cz/socreg/rozsirene_hledani_sluzby.do?si=2854357&amp;spo=&amp;spd=&amp;zn=&amp;srp=pdaz&amp;zak=&amp;zaok=&amp;zao=&amp;zau=&amp;pn=&amp;pic=&amp;SUBSESSION_ID=1488377770968_17&amp;sbmt=Vyhledat" xr:uid="{00000000-0004-0000-0000-0000EC010000}"/>
    <hyperlink ref="F592" r:id="rId428" display="http://iregistr.mpsv.cz/socreg/rozsirene_hledani_sluzby.do?zn=&amp;zao=&amp;pic=&amp;zak=&amp;spd=&amp;spo=&amp;zaok=&amp;sbmt=Vyhledat&amp;zau=&amp;pn=&amp;si=3074336&amp;srp=pdaz&amp;SUBSESSION_ID=1488377868193_23" xr:uid="{00000000-0004-0000-0000-0000ED010000}"/>
    <hyperlink ref="F597" r:id="rId429" display="http://iregistr.mpsv.cz/socreg/rozsirene_hledani_sluzby.do?si=3367359&amp;spo=&amp;spd=&amp;zn=&amp;srp=pdaz&amp;zak=&amp;zaok=&amp;zao=&amp;zau=&amp;pn=&amp;pic=&amp;SUBSESSION_ID=1488377770968_17&amp;sbmt=Vyhledat" xr:uid="{00000000-0004-0000-0000-0000EE010000}"/>
    <hyperlink ref="F594" r:id="rId430" display="http://iregistr.mpsv.cz/socreg/rozsirene_hledani_sluzby.do?zn=&amp;zao=&amp;pic=&amp;zak=&amp;spd=&amp;spo=&amp;zaok=&amp;sbmt=Vyhledat&amp;zau=&amp;pn=&amp;si=3789317&amp;srp=pdaz&amp;SUBSESSION_ID=1488377904191_24" xr:uid="{00000000-0004-0000-0000-0000EF010000}"/>
    <hyperlink ref="F595" r:id="rId431" display="http://iregistr.mpsv.cz/socreg/rozsirene_hledani_sluzby.do?si=6434926&amp;spo=&amp;spd=&amp;zn=&amp;srp=pdaz&amp;zak=&amp;zaok=&amp;zao=&amp;zau=&amp;pn=&amp;pic=&amp;SUBSESSION_ID=1488377770968_17&amp;sbmt=Vyhledat" xr:uid="{00000000-0004-0000-0000-0000F0010000}"/>
    <hyperlink ref="F593" r:id="rId432" display="http://iregistr.mpsv.cz/socreg/rozsirene_hledani_sluzby.do?si=9033762&amp;spo=&amp;spd=&amp;zn=&amp;srp=pdaz&amp;zak=&amp;zaok=&amp;zao=&amp;zau=&amp;pn=&amp;pic=&amp;SUBSESSION_ID=1488377770968_17&amp;sbmt=Vyhledat" xr:uid="{00000000-0004-0000-0000-0000F1010000}"/>
    <hyperlink ref="F601" r:id="rId433" display="http://iregistr.mpsv.cz/socreg/rozsirene_hledani_sluzby.do?zn=&amp;zao=&amp;pic=&amp;zak=&amp;spd=&amp;spo=&amp;zaok=&amp;sbmt=Vyhledat&amp;zau=&amp;pn=&amp;si=8261070&amp;srp=pdaz&amp;SUBSESSION_ID=1488377975533_25" xr:uid="{00000000-0004-0000-0000-0000F2010000}"/>
    <hyperlink ref="F605" r:id="rId434" display="http://iregistr.mpsv.cz/socreg/rozsirene_hledani_sluzby.do?si=4053970&amp;spo=&amp;spd=&amp;zn=&amp;srp=pdaz&amp;zak=&amp;zaok=&amp;zao=&amp;zau=&amp;pn=&amp;pic=&amp;SUBSESSION_ID=1488377770968_17&amp;sbmt=Vyhledat" xr:uid="{00000000-0004-0000-0000-0000F3010000}"/>
    <hyperlink ref="F602" r:id="rId435" display="http://iregistr.mpsv.cz/socreg/rozsirene_hledani_sluzby.do?zn=&amp;zao=&amp;pic=&amp;zak=&amp;spd=&amp;spo=&amp;zaok=&amp;sbmt=Vyhledat&amp;zau=&amp;pn=&amp;si=4573207&amp;srp=pdaz&amp;SUBSESSION_ID=1488378028657_26" xr:uid="{00000000-0004-0000-0000-0000F4010000}"/>
    <hyperlink ref="F604" r:id="rId436" display="http://iregistr.mpsv.cz/socreg/rozsirene_hledani_sluzby.do?zn=&amp;zao=&amp;pic=&amp;zak=&amp;spd=&amp;spo=&amp;zaok=&amp;sbmt=Vyhledat&amp;zau=&amp;pn=&amp;si=4746258&amp;srp=pdaz&amp;SUBSESSION_ID=1488378043932_27" xr:uid="{00000000-0004-0000-0000-0000F5010000}"/>
    <hyperlink ref="F603" r:id="rId437" display="http://iregistr.mpsv.cz/socreg/rozsirene_hledani_sluzby.do?zn=&amp;zao=&amp;pic=&amp;zak=&amp;spd=&amp;spo=&amp;zaok=&amp;sbmt=Vyhledat&amp;zau=&amp;pn=&amp;si=6755296&amp;srp=pdaz&amp;SUBSESSION_ID=1488378059484_28" xr:uid="{00000000-0004-0000-0000-0000F6010000}"/>
    <hyperlink ref="F606" r:id="rId438" display="http://iregistr.mpsv.cz/socreg/rozsirene_hledani_sluzby.do?zn=&amp;zao=&amp;pic=&amp;zak=&amp;spd=&amp;spo=&amp;zaok=&amp;sbmt=Vyhledat&amp;zau=&amp;pn=&amp;si=7605862&amp;srp=pdaz&amp;SUBSESSION_ID=1488378075773_29" xr:uid="{00000000-0004-0000-0000-0000F7010000}"/>
    <hyperlink ref="F244" r:id="rId439" display="http://iregistr.mpsv.cz/socreg/detail_sluzby.do?736c=fff88124ecddf11dfc26e9f0737bbefd&amp;SUBSESSION_ID=1490260228702_11" xr:uid="{00000000-0004-0000-0000-0000F8010000}"/>
    <hyperlink ref="F500" r:id="rId440" display="http://iregistr.mpsv.cz/socreg/detail_sluzby.do?736c=29d339d6a8698f5ffc26e9f0737bbefd&amp;SUBSESSION_ID=1491391781000_2" xr:uid="{00000000-0004-0000-0000-0000F9010000}"/>
    <hyperlink ref="F372" r:id="rId441" display="http://iregistr.mpsv.cz/socreg/rozsirene_hledani_sluzby.do?zn=&amp;zao=&amp;pic=&amp;zak=&amp;spd=&amp;spo=&amp;zaok=&amp;sbmt=Vyhledat&amp;zau=&amp;pn=&amp;si=3521694&amp;srp=pdaz&amp;SUBSESSION_ID=1568015747149_26" xr:uid="{00000000-0004-0000-0000-0000FA010000}"/>
    <hyperlink ref="F96" r:id="rId442" display="http://iregistr.mpsv.cz/socreg/detail_sluzby.do?736c=db956a03368c4477fc26e9f0737bbefd&amp;SUBSESSION_ID=1536157581736_1" xr:uid="{00000000-0004-0000-0000-0000FD010000}"/>
    <hyperlink ref="F357" r:id="rId443" display="http://iregistr.mpsv.cz/socreg/rozsirene_hledani_sluzby.do?si=3316328&amp;spo=&amp;spd=&amp;zn=&amp;srp=pdaz&amp;zak=&amp;zaok=&amp;zao=&amp;zau=&amp;pn=&amp;pic=&amp;SUBSESSION_ID=1543487488914_1&amp;sbmt=Vyhledat" xr:uid="{00000000-0004-0000-0000-0000FE010000}"/>
    <hyperlink ref="F486" r:id="rId444" display="http://iregistr.mpsv.cz/socreg/rozsirene_hledani_sluzby.do?zn=&amp;zao=&amp;pic=&amp;zak=&amp;spd=&amp;spo=&amp;zaok=&amp;sbmt=Vyhledat&amp;zau=&amp;pn=&amp;si=8743277&amp;srp=pdaz&amp;SUBSESSION_ID=1488371135929_5" xr:uid="{00000000-0004-0000-0000-000000020000}"/>
    <hyperlink ref="F72" r:id="rId445" display="http://iregistr.mpsv.cz/socreg/rozsirene_hledani_sluzby.do?zn=&amp;zao=&amp;pic=&amp;zak=&amp;spd=&amp;spo=&amp;zaok=&amp;sbmt=Vyhledat&amp;zau=&amp;pn=&amp;si=7598122&amp;srp=pdaz&amp;SUBSESSION_ID=1487770595358_5" xr:uid="{00000000-0004-0000-0000-000002020000}"/>
    <hyperlink ref="F275" r:id="rId446" display="http://iregistr.mpsv.cz/socreg/rozsirene_hledani_sluzby.do?zn=&amp;zao=&amp;pic=&amp;zak=&amp;spd=&amp;spo=&amp;zaok=&amp;sbmt=Vyhledat&amp;zau=&amp;pn=&amp;si=2811556&amp;srp=pdaz&amp;SUBSESSION_ID=1568032051180_4" xr:uid="{00000000-0004-0000-0000-000003020000}"/>
    <hyperlink ref="F276" r:id="rId447" display="http://iregistr.mpsv.cz/socreg/detail_sluzby.do?736c=1bbf8dc252a3a687fc26e9f0737bbefd&amp;SUBSESSION_ID=1567587415881_3" xr:uid="{00000000-0004-0000-0000-000004020000}"/>
    <hyperlink ref="F489" r:id="rId448" display="http://iregistr.mpsv.cz/socreg/detail_sluzby.do?736c=f2d431b039d215b2&amp;SUBSESSION_ID=1567591903981_1" xr:uid="{00000000-0004-0000-0000-000005020000}"/>
    <hyperlink ref="F521" r:id="rId449" display="http://iregistr.mpsv.cz/socreg/detail_sluzby.do?736c=ac674c05e14ea3b9fc26e9f0737bbefd&amp;SUBSESSION_ID=1567592533085_4" xr:uid="{00000000-0004-0000-0000-000006020000}"/>
    <hyperlink ref="F520" r:id="rId450" display="http://iregistr.mpsv.cz/socreg/detail_sluzby.do?736c=a91905389e40bd74fc26e9f0737bbefd&amp;SUBSESSION_ID=1567592647499_5" xr:uid="{00000000-0004-0000-0000-000007020000}"/>
    <hyperlink ref="F568" r:id="rId451" display="http://iregistr.mpsv.cz/socreg/detail_sluzby.do?736c=dec862efde29c8ccfc26e9f0737bbefd&amp;SUBSESSION_ID=1567593867899_7" xr:uid="{00000000-0004-0000-0000-000008020000}"/>
    <hyperlink ref="F572" r:id="rId452" display="http://iregistr.mpsv.cz/socreg/detail_poskytovatele.do?SUBSESSION_ID=1594213445315_5&amp;706f=58f7cba1c28ac9e2" xr:uid="{00000000-0004-0000-0000-000009020000}"/>
    <hyperlink ref="F501" r:id="rId453" display="http://iregistr.mpsv.cz/socreg/rozsirene_hledani_sluzby.do?si=5286311&amp;spo=&amp;spd=&amp;zn=&amp;srp=pdaz&amp;zak=&amp;zaok=&amp;zao=&amp;zau=&amp;pn=&amp;pic=&amp;SUBSESSION_ID=1567765397967_10&amp;sbmt=Vyhledat" xr:uid="{00000000-0004-0000-0000-00000C020000}"/>
    <hyperlink ref="F482" r:id="rId454" display="http://iregistr.mpsv.cz/socreg/rozsirene_hledani_sluzby.do?zn=&amp;zao=&amp;pic=&amp;zak=&amp;spd=&amp;spo=&amp;zaok=&amp;sbmt=Vyhledat&amp;zau=&amp;pn=&amp;si=9413795&amp;srp=pdaz&amp;SUBSESSION_ID=1568015189418_3" xr:uid="{00000000-0004-0000-0000-00000D020000}"/>
    <hyperlink ref="F481" r:id="rId455" display="http://iregistr.mpsv.cz/socreg/rozsirene_hledani_sluzby.do?si=1582507&amp;spo=&amp;spd=&amp;zn=&amp;srp=pdaz&amp;zak=&amp;zaok=&amp;zao=&amp;zau=&amp;pn=&amp;pic=&amp;SUBSESSION_ID=1568015352029_10&amp;sbmt=Vyhledat" xr:uid="{00000000-0004-0000-0000-00000E020000}"/>
    <hyperlink ref="F361" r:id="rId456" display="http://iregistr.mpsv.cz/socreg/rozsirene_hledani_sluzby.do?si=4156426&amp;spo=&amp;spd=&amp;zn=&amp;srp=pdaz&amp;zak=&amp;zaok=&amp;zao=&amp;zau=&amp;pn=&amp;pic=&amp;SUBSESSION_ID=1568016942443_2&amp;sbmt=Vyhledat" xr:uid="{00000000-0004-0000-0000-00000F020000}"/>
    <hyperlink ref="F42" r:id="rId457" display="http://iregistr.mpsv.cz/socreg/rozsirene_hledani_sluzby.do?si=8061946&amp;spo=&amp;spd=&amp;zn=&amp;srp=pdaz&amp;zak=&amp;zaok=&amp;zao=&amp;zau=&amp;pn=&amp;pic=&amp;SUBSESSION_ID=1568017579353_1&amp;sbmt=Vyhledat" xr:uid="{00000000-0004-0000-0000-000010020000}"/>
    <hyperlink ref="F485" r:id="rId458" display="http://iregistr.mpsv.cz/socreg/rozsirene_hledani_sluzby.do?si=3532986&amp;spo=&amp;spd=&amp;zn=&amp;srp=pdaz&amp;zak=&amp;zaok=&amp;zao=&amp;zau=&amp;pn=&amp;pic=&amp;SUBSESSION_ID=1568017868776_1&amp;sbmt=Vyhledat" xr:uid="{00000000-0004-0000-0000-000011020000}"/>
    <hyperlink ref="F504" r:id="rId459" display="http://iregistr.mpsv.cz/socreg/rozsirene_hledani_sluzby.do?si=5489671&amp;spo=&amp;spd=&amp;zn=&amp;srp=pdaz&amp;zak=&amp;zaok=&amp;zao=&amp;zau=&amp;pn=&amp;pic=&amp;SUBSESSION_ID=1568018002851_5&amp;sbmt=Vyhledat" xr:uid="{00000000-0004-0000-0000-000012020000}"/>
    <hyperlink ref="F43" r:id="rId460" display="http://iregistr.mpsv.cz/socreg/rozsirene_hledani_sluzby.do?si=9375088&amp;spo=&amp;spd=&amp;zn=&amp;srp=pdaz&amp;zak=&amp;zaok=&amp;zao=&amp;zau=&amp;pn=&amp;pic=&amp;SUBSESSION_ID=1568018153314_1&amp;sbmt=Vyhledat" xr:uid="{00000000-0004-0000-0000-000013020000}"/>
    <hyperlink ref="F135" r:id="rId461" display="http://iregistr.mpsv.cz/socreg/rozsirene_hledani_sluzby.do?zn=&amp;zao=&amp;pic=&amp;zak=&amp;spd=&amp;spo=&amp;zaok=&amp;sbmt=Vyhledat&amp;zau=&amp;pn=&amp;si=5186488&amp;srp=pdaz&amp;SUBSESSION_ID=1568031989720_2" xr:uid="{00000000-0004-0000-0000-000014020000}"/>
    <hyperlink ref="F522" r:id="rId462" display="http://iregistr.mpsv.cz/socreg/rozsirene_hledani_sluzby.do?zn=&amp;zao=&amp;pic=&amp;zak=&amp;spd=&amp;spo=&amp;zaok=&amp;sbmt=Vyhledat&amp;zau=&amp;pn=&amp;si=8860217&amp;srp=pdaz&amp;SUBSESSION_ID=1568116879390_2" xr:uid="{00000000-0004-0000-0000-000016020000}"/>
    <hyperlink ref="F41" r:id="rId463" display="http://iregistr.mpsv.cz/socreg/rozsirene_hledani_sluzby.do?si=3762482&amp;spo=&amp;spd=&amp;zn=&amp;srp=pdaz&amp;zak=&amp;zaok=&amp;zao=&amp;zau=&amp;pn=&amp;pic=&amp;SUBSESSION_ID=1570532829545_25&amp;sbmt=Vyhledat" xr:uid="{00000000-0004-0000-0000-000017020000}"/>
    <hyperlink ref="F56" r:id="rId464" display="http://iregistr.mpsv.cz/socreg/rozsirene_hledani_sluzby.do?zn=&amp;zao=&amp;pic=&amp;zak=&amp;spd=&amp;spo=&amp;zaok=&amp;sbmt=Vyhledat&amp;zau=&amp;pn=&amp;si=6408512&amp;srp=pdaz&amp;SUBSESSION_ID=1571121196338_6" xr:uid="{00000000-0004-0000-0000-000018020000}"/>
    <hyperlink ref="F120" r:id="rId465" display="http://iregistr.mpsv.cz/socreg/rozsirene_hledani_sluzby.do?si=3786619&amp;spo=&amp;spd=&amp;zn=&amp;srp=pdaz&amp;zak=&amp;zaok=&amp;zao=&amp;zau=&amp;pn=&amp;pic=&amp;SUBSESSION_ID=1571125504628_1&amp;sbmt=Vyhledat" xr:uid="{00000000-0004-0000-0000-000019020000}"/>
    <hyperlink ref="F140" r:id="rId466" display="http://iregistr.mpsv.cz/socreg/rozsirene_hledani_sluzby.do?si=6899008&amp;spo=&amp;spd=&amp;zn=&amp;srp=pdaz&amp;zak=&amp;zaok=&amp;zao=&amp;zau=&amp;pn=&amp;pic=&amp;SUBSESSION_ID=1571125679252_17&amp;sbmt=Vyhledat" xr:uid="{00000000-0004-0000-0000-00001A020000}"/>
    <hyperlink ref="F199" r:id="rId467" display="http://iregistr.mpsv.cz/socreg/rozsirene_hledani_sluzby.do?zn=&amp;zao=&amp;pic=&amp;zak=&amp;spd=&amp;spo=&amp;zaok=&amp;sbmt=Vyhledat&amp;zau=&amp;pn=&amp;si=9769829&amp;srp=pdaz&amp;SUBSESSION_ID=1571126013494_37" xr:uid="{00000000-0004-0000-0000-00001B020000}"/>
    <hyperlink ref="F222" r:id="rId468" display="http://iregistr.mpsv.cz/socreg/rozsirene_hledani_sluzby.do?si=1803219&amp;spo=&amp;spd=&amp;zn=&amp;srp=pdaz&amp;zak=&amp;zaok=&amp;zao=&amp;zau=&amp;pn=&amp;pic=&amp;SUBSESSION_ID=1571126160629_68&amp;sbmt=Vyhledat" xr:uid="{00000000-0004-0000-0000-00001C020000}"/>
    <hyperlink ref="F228" r:id="rId469" display="http://iregistr.mpsv.cz/socreg/rozsirene_hledani_sluzby.do?zn=&amp;zao=&amp;pic=&amp;zak=&amp;spd=&amp;spo=&amp;zaok=&amp;sbmt=Vyhledat&amp;zau=&amp;pn=&amp;si=4884589&amp;srp=pdaz&amp;SUBSESSION_ID=1571126235375_72" xr:uid="{00000000-0004-0000-0000-00001D020000}"/>
    <hyperlink ref="F297" r:id="rId470" display="http://iregistr.mpsv.cz/socreg/rozsirene_hledani_sluzby.do?zn=&amp;zao=&amp;pic=&amp;zak=&amp;spd=&amp;spo=&amp;zaok=&amp;sbmt=Vyhledat&amp;zau=&amp;pn=&amp;si=9622182&amp;srp=pdaz&amp;SUBSESSION_ID=1571129847119_11" xr:uid="{00000000-0004-0000-0000-00001E020000}"/>
    <hyperlink ref="F358" r:id="rId471" display="http://iregistr.mpsv.cz/socreg/rozsirene_hledani_sluzby.do?si=2606310&amp;spo=&amp;spd=&amp;zn=&amp;srp=pdaz&amp;zak=&amp;zaok=&amp;zao=&amp;zau=&amp;pn=&amp;pic=&amp;SUBSESSION_ID=1571130253703_52&amp;sbmt=Vyhledat" xr:uid="{00000000-0004-0000-0000-00001F020000}"/>
    <hyperlink ref="F360" r:id="rId472" display="http://iregistr.mpsv.cz/socreg/rozsirene_hledani_sluzby.do?zn=&amp;zao=&amp;pic=&amp;zak=&amp;spd=&amp;spo=&amp;zaok=&amp;sbmt=Vyhledat&amp;zau=&amp;pn=&amp;si=2631419&amp;srp=pdaz&amp;SUBSESSION_ID=1571130454793_40" xr:uid="{00000000-0004-0000-0000-000020020000}"/>
    <hyperlink ref="F403" r:id="rId473" display="http://iregistr.mpsv.cz/socreg/rozsirene_hledani_sluzby.do?zn=&amp;zao=&amp;pic=&amp;zak=&amp;spd=&amp;spo=&amp;zaok=&amp;sbmt=Vyhledat&amp;zau=&amp;pn=&amp;si=9510127&amp;srp=pdaz&amp;SUBSESSION_ID=1571130821010_64" xr:uid="{00000000-0004-0000-0000-000021020000}"/>
    <hyperlink ref="F407" r:id="rId474" display="http://iregistr.mpsv.cz/socreg/rozsirene_hledani_sluzby.do?zn=&amp;zao=&amp;pic=&amp;zak=&amp;spd=&amp;spo=&amp;zaok=&amp;sbmt=Vyhledat&amp;zau=&amp;pn=&amp;si=1674590&amp;srp=pdaz&amp;SUBSESSION_ID=1571130883979_94" xr:uid="{00000000-0004-0000-0000-000022020000}"/>
    <hyperlink ref="F408" r:id="rId475" display="http://iregistr.mpsv.cz/socreg/rozsirene_hledani_sluzby.do?si=4334040&amp;spo=&amp;spd=&amp;zn=&amp;srp=pdaz&amp;zak=&amp;zaok=&amp;zao=&amp;zau=&amp;pn=&amp;pic=&amp;SUBSESSION_ID=1571130910513_97&amp;sbmt=Vyhledat" xr:uid="{00000000-0004-0000-0000-000023020000}"/>
    <hyperlink ref="F409" r:id="rId476" display="http://iregistr.mpsv.cz/socreg/rozsirene_hledani_sluzby.do?si=3397992&amp;spo=&amp;spd=&amp;zn=&amp;srp=pdaz&amp;zak=&amp;zaok=&amp;zao=&amp;zau=&amp;pn=&amp;pic=&amp;SUBSESSION_ID=1571130936087_67&amp;sbmt=Vyhledat" xr:uid="{00000000-0004-0000-0000-000024020000}"/>
    <hyperlink ref="F466" r:id="rId477" display="http://iregistr.mpsv.cz/socreg/rozsirene_hledani_sluzby.do?zn=&amp;zao=&amp;pic=&amp;zak=&amp;spd=&amp;spo=&amp;zaok=&amp;sbmt=Vyhledat&amp;zau=&amp;pn=&amp;si=7238600&amp;srp=pdaz&amp;SUBSESSION_ID=1571141521860_26" xr:uid="{00000000-0004-0000-0000-000025020000}"/>
    <hyperlink ref="F463" r:id="rId478" display="http://iregistr.mpsv.cz/socreg/rozsirene_hledani_sluzby.do?zn=&amp;zao=&amp;pic=&amp;zak=&amp;spd=&amp;spo=&amp;zaok=&amp;sbmt=Vyhledat&amp;zau=&amp;pn=&amp;si=4595988&amp;srp=pdaz&amp;SUBSESSION_ID=1571141582026_27" xr:uid="{00000000-0004-0000-0000-000026020000}"/>
    <hyperlink ref="F503" r:id="rId479" display="http://iregistr.mpsv.cz/socreg/rozsirene_hledani_sluzby.do?si=2017666&amp;spo=&amp;spd=&amp;zn=&amp;srp=pdaz&amp;zak=&amp;zaok=&amp;zao=&amp;zau=&amp;pn=&amp;pic=&amp;SUBSESSION_ID=1571142031405_37&amp;sbmt=Vyhledat" xr:uid="{00000000-0004-0000-0000-000027020000}"/>
    <hyperlink ref="F545" r:id="rId480" display="http://iregistr.mpsv.cz/socreg/rozsirene_hledani_sluzby.do?zn=&amp;zao=&amp;pic=&amp;zak=&amp;spd=&amp;spo=&amp;zaok=&amp;sbmt=Vyhledat&amp;zau=&amp;pn=&amp;si=8630045&amp;srp=pdaz&amp;SUBSESSION_ID=1571209989880_14" xr:uid="{00000000-0004-0000-0000-000029020000}"/>
    <hyperlink ref="F278" r:id="rId481" display="http://iregistr.mpsv.cz/socreg/detail_sluzby.do?736c=21431a223de3527ffc26e9f0737bbefd&amp;SUBSESSION_ID=1587623479143_3" xr:uid="{00000000-0004-0000-0000-00002C020000}"/>
    <hyperlink ref="F277" r:id="rId482" display="http://iregistr.mpsv.cz/socreg/detail_sluzby.do?736c=5a3856584f4a8ebdfc26e9f0737bbefd&amp;SUBSESSION_ID=1587623591030_4" xr:uid="{00000000-0004-0000-0000-00002D020000}"/>
    <hyperlink ref="F569" r:id="rId483" display="http://iregistr.mpsv.cz/socreg/detail_sluzby.do?736c=d17a6798e30d0838fc26e9f0737bbefd&amp;SUBSESSION_ID=1587623754460_7" xr:uid="{00000000-0004-0000-0000-00002E020000}"/>
    <hyperlink ref="F26" r:id="rId484" display="http://iregistr.mpsv.cz/socreg/detail_sluzby.do?736c=b65d786885a95d48fc26e9f0737bbefd&amp;SUBSESSION_ID=1587623754460_7" xr:uid="{00000000-0004-0000-0000-00002F020000}"/>
    <hyperlink ref="F93" r:id="rId485" display="http://iregistr.mpsv.cz/socreg/detail_sluzby.do?736c=d369418a09298616fc26e9f0737bbefd&amp;SUBSESSION_ID=1594209550354_4" xr:uid="{00000000-0004-0000-0000-000031020000}"/>
    <hyperlink ref="F259" r:id="rId486" display="http://iregistr.mpsv.cz/socreg/detail_sluzby.do?736c=5679de61de9a6379fc26e9f0737bbefd&amp;SUBSESSION_ID=1594210380489_5" xr:uid="{00000000-0004-0000-0000-000032020000}"/>
    <hyperlink ref="F307" r:id="rId487" display="http://iregistr.mpsv.cz/socreg/detail_sluzby.do?736c=a58788ce0b122462fc26e9f0737bbefd&amp;SUBSESSION_ID=1594210380489_5" xr:uid="{00000000-0004-0000-0000-000033020000}"/>
    <hyperlink ref="F547" r:id="rId488" display="http://iregistr.mpsv.cz/socreg/rozsirene_hledani_sluzby.do?zn=&amp;zao=&amp;pic=&amp;zak=&amp;spd=&amp;spo=&amp;zaok=&amp;sbmt=Vyhledat&amp;zau=&amp;pn=&amp;si=2663586&amp;srp=pdaz&amp;SUBSESSION_ID=1571210045170_7" xr:uid="{00000000-0004-0000-0000-000034020000}"/>
    <hyperlink ref="F441" r:id="rId489" display="http://iregistr.mpsv.cz/socreg/detail_sluzby.do?736c=ba1c4300e981ff50&amp;SUBSESSION_ID=1626697295559_1" xr:uid="{00000000-0004-0000-0000-000038020000}"/>
    <hyperlink ref="F543" r:id="rId490" display="http://iregistr.mpsv.cz/socreg/detail_sluzby.do?736c=2f1917fcc72ae04bfc26e9f0737bbefd&amp;SUBSESSION_ID=1626697518744_2" xr:uid="{00000000-0004-0000-0000-000039020000}"/>
    <hyperlink ref="F4" r:id="rId491" display="http://iregistr.mpsv.cz/socreg/rozsirene_hledani_sluzby.do?zn=&amp;zao=&amp;pic=&amp;zak=&amp;spd=&amp;spo=&amp;zaok=&amp;sbmt=Vyhledat&amp;zau=&amp;pn=&amp;si=8118529&amp;srp=pdaz&amp;SUBSESSION_ID=1487229483205_2" xr:uid="{00000000-0004-0000-0000-00003A020000}"/>
    <hyperlink ref="F59" r:id="rId492" display="http://iregistr.mpsv.cz/socreg/rozsirene_hledani_sluzby.do?zn=&amp;zao=&amp;pic=&amp;zak=&amp;spd=&amp;spo=&amp;zaok=&amp;sbmt=Vyhledat&amp;zau=&amp;pn=&amp;si=3077249&amp;srp=pdaz&amp;SUBSESSION_ID=1487769927533_5" xr:uid="{00000000-0004-0000-0000-00003B020000}"/>
    <hyperlink ref="F76" r:id="rId493" display="http://iregistr.mpsv.cz/socreg/rozsirene_hledani_sluzby.do?zn=&amp;zao=&amp;pic=&amp;zak=&amp;spd=&amp;spo=&amp;zaok=&amp;sbmt=Vyhledat&amp;zau=&amp;pn=&amp;si=7549142&amp;srp=pdaz&amp;SUBSESSION_ID=1487770777124_6" xr:uid="{00000000-0004-0000-0000-00003C020000}"/>
    <hyperlink ref="F112" r:id="rId494" display="http://iregistr.mpsv.cz/socreg/rozsirene_hledani_sluzby.do?zn=&amp;zao=&amp;pic=&amp;zak=&amp;spd=&amp;spo=&amp;zaok=&amp;sbmt=Vyhledat&amp;zau=&amp;pn=&amp;si=6734853&amp;srp=pdaz&amp;SUBSESSION_ID=1487775160120_6" xr:uid="{00000000-0004-0000-0000-00003D020000}"/>
    <hyperlink ref="F223" r:id="rId495" display="http://iregistr.mpsv.cz/socreg/rozsirene_hledani_sluzby.do?zn=&amp;zao=&amp;pic=&amp;zak=&amp;spd=&amp;spo=&amp;zaok=&amp;sbmt=Vyhledat&amp;zau=&amp;pn=&amp;si=9196740&amp;srp=pdaz&amp;SUBSESSION_ID=1488283505594_25" xr:uid="{00000000-0004-0000-0000-00003E020000}"/>
    <hyperlink ref="F445" r:id="rId496" display="http://iregistr.mpsv.cz/socreg/rozsirene_hledani_sluzby.do?si=5293151&amp;spo=&amp;spd=&amp;zn=&amp;srp=pdaz&amp;zak=&amp;zaok=&amp;zao=&amp;zau=&amp;pn=&amp;pic=&amp;SUBSESSION_ID=1488364002495_42&amp;sbmt=Vyhledat" xr:uid="{00000000-0004-0000-0000-00003F020000}"/>
    <hyperlink ref="F546" r:id="rId497" display="http://iregistr.mpsv.cz/socreg/rozsirene_hledani_sluzby.do?zn=&amp;zao=&amp;pic=&amp;zak=&amp;spd=&amp;spo=&amp;zaok=&amp;sbmt=Vyhledat&amp;zau=&amp;pn=&amp;si=2663586&amp;srp=pdaz&amp;SUBSESSION_ID=1571210045170_7" xr:uid="{00000000-0004-0000-0000-000040020000}"/>
    <hyperlink ref="F574" r:id="rId498" display="http://iregistr.mpsv.cz/socreg/rozsirene_hledani_sluzby.do?si=5781980&amp;spo=&amp;spd=&amp;zn=&amp;srp=pdaz&amp;zak=&amp;zaok=&amp;zao=&amp;zau=&amp;pn=&amp;pic=&amp;SUBSESSION_ID=1488376535264_22&amp;sbmt=Vyhledat" xr:uid="{00000000-0004-0000-0000-000041020000}"/>
    <hyperlink ref="F577" r:id="rId499" display="http://iregistr.mpsv.cz/socreg/rozsirene_hledani_sluzby.do?si=5666407&amp;spo=&amp;spd=&amp;zn=&amp;srp=pdaz&amp;zak=&amp;zaok=&amp;zao=&amp;zau=&amp;pn=&amp;pic=&amp;SUBSESSION_ID=1488376535264_22&amp;sbmt=Vyhledat" xr:uid="{00000000-0004-0000-0000-000042020000}"/>
    <hyperlink ref="F260" r:id="rId500" display="http://iregistr.mpsv.cz/socreg/detail_sluzby.do?736c=eebe9e3e0c47e870fc26e9f0737bbefd&amp;SUBSESSION_ID=1628671650961_3" xr:uid="{00000000-0004-0000-0000-000043020000}"/>
    <hyperlink ref="F309" r:id="rId501" display="http://iregistr.mpsv.cz/socreg/detail_sluzby.do?736c=1760b0586ebd7e05fc26e9f0737bbefd&amp;SUBSESSION_ID=1628672742867_4" xr:uid="{00000000-0004-0000-0000-000045020000}"/>
    <hyperlink ref="F596" r:id="rId502" display="http://iregistr.mpsv.cz/socreg/rozsirene_hledani_sluzby.do?si=6434926&amp;spo=&amp;spd=&amp;zn=&amp;srp=pdaz&amp;zak=&amp;zaok=&amp;zao=&amp;zau=&amp;pn=&amp;pic=&amp;SUBSESSION_ID=1488377770968_17&amp;sbmt=Vyhledat" xr:uid="{00000000-0004-0000-0000-000046020000}"/>
    <hyperlink ref="F462" r:id="rId503" display="http://iregistr.mpsv.cz/socreg/rozsirene_hledani_sluzby.do?zn=&amp;zao=&amp;pic=&amp;zak=&amp;spd=&amp;spo=&amp;zaok=&amp;sbmt=Vyhledat&amp;zau=&amp;pn=&amp;si=4595988&amp;srp=pdaz&amp;SUBSESSION_ID=1571141582026_27" xr:uid="{00000000-0004-0000-0000-000047020000}"/>
    <hyperlink ref="F493" r:id="rId504" display="http://iregistr.mpsv.cz/socreg/rozsirene_hledani_sluzby.do?zn=&amp;zao=&amp;pic=&amp;zak=&amp;spd=&amp;spo=&amp;zaok=&amp;sbmt=Vyhledat&amp;zau=&amp;pn=&amp;si=5957394&amp;srp=pdaz&amp;SUBSESSION_ID=1488371708938_5" xr:uid="{00000000-0004-0000-0000-000049020000}"/>
    <hyperlink ref="F528" r:id="rId505" display="http://iregistr.mpsv.cz/socreg/detail_sluzby.do?736c=1d995c05f8c9dd40fc26e9f0737bbefd&amp;SUBSESSION_ID=1628693763598_1" xr:uid="{00000000-0004-0000-0000-00004A020000}"/>
    <hyperlink ref="F529" r:id="rId506" display="http://iregistr.mpsv.cz/socreg/detail_sluzby.do?736c=94c7164d4b4b1f81fc26e9f0737bbefd&amp;SUBSESSION_ID=1646039333051_8" xr:uid="{00000000-0004-0000-0000-00004B020000}"/>
    <hyperlink ref="F530" r:id="rId507" display="http://iregistr.mpsv.cz/socreg/detail_sluzby.do?736c=ced46a26b1c98e5dfc26e9f0737bbefd&amp;SUBSESSION_ID=1646039333051_8" xr:uid="{00000000-0004-0000-0000-00004C020000}"/>
    <hyperlink ref="F95" r:id="rId508" display="http://iregistr.mpsv.cz/socreg/rozsirene_hledani_sluzby.do?zn=&amp;zao=&amp;pic=&amp;zak=&amp;spd=&amp;spo=&amp;zaok=&amp;sbmt=Vyhledat&amp;zau=&amp;pn=&amp;si=7829833&amp;srp=pdaz&amp;SUBSESSION_ID=1487768663492_19" xr:uid="{00000000-0004-0000-0000-00004D020000}"/>
    <hyperlink ref="F27" r:id="rId509" display="http://iregistr.mpsv.cz/socreg/detail_sluzby.do?736c=acca90f69789e24efc26e9f0737bbefd&amp;SUBSESSION_ID=1646038949055_3" xr:uid="{AAC772BD-DF80-4DE1-8B87-EEA88E15A7AE}"/>
    <hyperlink ref="F464" r:id="rId510" display="http://iregistr.mpsv.cz/socreg/detail_sluzby.do?736c=063864f51dc24d26fc26e9f0737bbefd&amp;SUBSESSION_ID=1646039155028_7" xr:uid="{054F0BF6-7A51-4896-8E3A-9716171373EB}"/>
    <hyperlink ref="F465" r:id="rId511" display="http://iregistr.mpsv.cz/socreg/detail_sluzby.do?736c=4a17deb204ab65e6fc26e9f0737bbefd&amp;SUBSESSION_ID=1646039155028_7" xr:uid="{65B2A186-8BFE-43BB-9A3A-E99EE68F3584}"/>
    <hyperlink ref="F499" r:id="rId512" display="http://iregistr.mpsv.cz/socreg/detail_sluzby.do?736c=ef1f1c7a30c910bffc26e9f0737bbefd&amp;SUBSESSION_ID=1646039280226_6" xr:uid="{CA6CB166-3C69-4F65-B172-F0A7B1EDBCC2}"/>
    <hyperlink ref="F8" r:id="rId513" display="http://iregistr.mpsv.cz/socreg/detail_sluzby.do?736c=6790116a5aa6e91cfc26e9f0737bbefd&amp;SUBSESSION_ID=1654251084177_1" xr:uid="{9CA353B9-743D-4E63-8D21-76783D8C6684}"/>
    <hyperlink ref="F9" r:id="rId514" display="http://iregistr.mpsv.cz/socreg/detail_sluzby.do?736c=ee81075729b127f8fc26e9f0737bbefd&amp;SUBSESSION_ID=1654251094614_2" xr:uid="{59AB7309-7470-4FAF-85AA-867577222727}"/>
    <hyperlink ref="F16" r:id="rId515" display="http://iregistr.mpsv.cz/socreg/rozsirene_hledani_sluzby.do?zn=&amp;zao=&amp;pic=&amp;zak=&amp;spd=&amp;spo=&amp;zaok=&amp;sbmt=Vyhledat&amp;zau=&amp;pn=&amp;si=4816270&amp;srp=pdaz&amp;SUBSESSION_ID=1487230644274_3" xr:uid="{99A6BF7E-7921-4251-872F-349B1D757885}"/>
    <hyperlink ref="F74" r:id="rId516" display="http://iregistr.mpsv.cz/socreg/rozsirene_hledani_sluzby.do?si=2414762&amp;spo=&amp;spd=&amp;zn=&amp;srp=pdaz&amp;zak=&amp;zaok=&amp;zao=&amp;zau=&amp;pn=&amp;pic=&amp;SUBSESSION_ID=1487770407052_7&amp;sbmt=Vyhledat" xr:uid="{758047D8-31F1-462C-A0A9-91A50E636122}"/>
    <hyperlink ref="F79" r:id="rId517" display="http://iregistr.mpsv.cz/socreg/rozsirene_hledani_sluzby.do?zn=&amp;zao=&amp;pic=&amp;zak=&amp;spd=&amp;spo=&amp;zaok=&amp;sbmt=Vyhledat&amp;zau=&amp;pn=&amp;si=6255644&amp;srp=pdaz&amp;SUBSESSION_ID=1487770761130_6" xr:uid="{33088351-A5AA-4638-A9C4-BDCA9C4709AC}"/>
    <hyperlink ref="F98" r:id="rId518" display="http://iregistr.mpsv.cz/socreg/rozsirene_hledani_sluzby.do?zn=&amp;zao=&amp;pic=&amp;zak=&amp;spd=&amp;spo=&amp;zaok=&amp;sbmt=Vyhledat&amp;zau=&amp;pn=&amp;si=6341305&amp;srp=pdaz&amp;SUBSESSION_ID=1487773627062_3" xr:uid="{F44E11A8-205B-491E-9200-C057AA183098}"/>
    <hyperlink ref="F131" r:id="rId519" display="http://iregistr.mpsv.cz/socreg/rozsirene_hledani_sluzby.do?zn=&amp;zao=&amp;pic=&amp;zak=&amp;spd=&amp;spo=&amp;zaok=&amp;sbmt=Vyhledat&amp;zau=&amp;pn=&amp;si=5925410&amp;srp=pdaz&amp;SUBSESSION_ID=1488269902588_3" xr:uid="{EAC11716-3959-4523-87BC-CC341479B0E7}"/>
    <hyperlink ref="F233" r:id="rId520" display="http://iregistr.mpsv.cz/socreg/rozsirene_hledani_sluzby.do?zn=&amp;zao=&amp;pic=&amp;zak=&amp;spd=&amp;spo=&amp;zaok=&amp;sbmt=Vyhledat&amp;zau=&amp;pn=&amp;si=5873144&amp;srp=pdaz&amp;SUBSESSION_ID=1488284576994_3" xr:uid="{6333D74F-0DED-406F-B9FE-9DAE9897671D}"/>
    <hyperlink ref="F234" r:id="rId521" display="http://iregistr.mpsv.cz/socreg/detail_sluzby.do?736c=f8d599a1f19d946dfc26e9f0737bbefd&amp;SUBSESSION_ID=1646039065276_6" xr:uid="{A09111C6-6C8B-4774-9670-388C10759875}"/>
    <hyperlink ref="F331" r:id="rId522" display="http://iregistr.mpsv.cz/socreg/rozsirene_hledani_sluzby.do?si=3101074&amp;spo=&amp;spd=&amp;zn=&amp;srp=pdaz&amp;zak=&amp;zaok=&amp;zao=&amp;zau=&amp;pn=&amp;pic=&amp;SUBSESSION_ID=1488355522607_2&amp;sbmt=Vyhledat" xr:uid="{A3D697E0-3EAD-41F1-86C1-ABB1C09ADC04}"/>
    <hyperlink ref="F365" r:id="rId523" display="http://iregistr.mpsv.cz/socreg/rozsirene_hledani_sluzby.do?zn=&amp;zao=&amp;pic=&amp;zak=&amp;spd=&amp;spo=&amp;zaok=&amp;sbmt=Vyhledat&amp;zau=&amp;pn=&amp;si=5005680&amp;srp=pdaz&amp;SUBSESSION_ID=1488358982352_16" xr:uid="{5648A10E-7A49-4B09-BB05-9B387B37A370}"/>
    <hyperlink ref="F370" r:id="rId524" display="http://iregistr.mpsv.cz/socreg/rozsirene_hledani_sluzby.do?si=4433549&amp;spo=&amp;spd=&amp;zn=&amp;srp=pdaz&amp;zak=&amp;zaok=&amp;zao=&amp;zau=&amp;pn=&amp;pic=&amp;SUBSESSION_ID=1488358825919_6&amp;sbmt=Vyhledat" xr:uid="{92947FD3-2924-4CC0-975E-0E6E22D2839C}"/>
    <hyperlink ref="F377" r:id="rId525" display="http://iregistr.mpsv.cz/socreg/rozsirene_hledani_sluzby.do?zn=&amp;zao=&amp;pic=&amp;zak=&amp;spd=&amp;spo=&amp;zaok=&amp;sbmt=Vyhledat&amp;zau=&amp;pn=&amp;si=6611945&amp;srp=pdaz&amp;SUBSESSION_ID=1488359467078_22" xr:uid="{C1ED6947-43FD-44A9-95C0-2CA453067035}"/>
    <hyperlink ref="F424" r:id="rId526" display="http://iregistr.mpsv.cz/socreg/rozsirene_hledani_sluzby.do?zn=&amp;zao=&amp;pic=&amp;zak=&amp;spd=&amp;spo=&amp;zaok=&amp;sbmt=Vyhledat&amp;zau=&amp;pn=&amp;si=3974577&amp;srp=pdaz&amp;SUBSESSION_ID=1488363039853_2" xr:uid="{5AEBD40D-4C49-40A3-8200-54A6FFD65E26}"/>
    <hyperlink ref="F449" r:id="rId527" display="http://iregistr.mpsv.cz/socreg/rozsirene_hledani_sluzby.do?zn=&amp;zao=&amp;pic=&amp;zak=&amp;spd=&amp;spo=&amp;zaok=&amp;sbmt=Vyhledat&amp;zau=&amp;pn=&amp;si=7109933&amp;srp=pdaz&amp;SUBSESSION_ID=1568113610698_2" xr:uid="{97B1AEFB-0428-4620-A0AB-0AAB139457C8}"/>
    <hyperlink ref="F471" r:id="rId528" display="http://iregistr.mpsv.cz/socreg/detail_sluzby.do?736c=d669f7c3a46f35e3fc26e9f0737bbefd&amp;SUBSESSION_ID=1536155190932_1" xr:uid="{E1B58F06-9AFC-422C-A8B8-103A1E717A41}"/>
    <hyperlink ref="F487" r:id="rId529" display="http://iregistr.mpsv.cz/socreg/rozsirene_hledani_sluzby.do?zn=&amp;zao=&amp;pic=&amp;zak=&amp;spd=&amp;spo=&amp;zaok=&amp;sbmt=Vyhledat&amp;zau=&amp;pn=&amp;si=7893300&amp;srp=pdaz&amp;SUBSESSION_ID=1488371308145_8" xr:uid="{976D1EA6-F21F-4187-8BC9-0FB091E2270F}"/>
    <hyperlink ref="F539" r:id="rId530" display="http://iregistr.mpsv.cz/socreg/rozsirene_hledani_sluzby.do?si=2812601&amp;spo=&amp;spd=&amp;zn=&amp;srp=pdaz&amp;zak=&amp;zaok=&amp;zao=&amp;zau=&amp;pn=&amp;pic=&amp;SUBSESSION_ID=1488370651581_1&amp;sbmt=Vyhledat" xr:uid="{879BDC10-1D84-4A94-9E6B-89099FAB520B}"/>
    <hyperlink ref="F599" r:id="rId531" display="http://iregistr.mpsv.cz/socreg/detail_sluzby.do?736c=c4beab7c43b9d213fc26e9f0737bbefd&amp;SUBSESSION_ID=1536156825433_3" xr:uid="{8B5454CE-F2B1-467C-B36D-C294575425EE}"/>
    <hyperlink ref="F600" r:id="rId532" display="http://iregistr.mpsv.cz/socreg/detail_sluzby.do?736c=a70101a622802acb&amp;SUBSESSION_ID=1567594280327_11" xr:uid="{BEE53C1F-9A9C-4E2C-9EF2-99B454818B9E}"/>
    <hyperlink ref="F17" r:id="rId533" display="http://iregistr.mpsv.cz/socreg/rozsirene_hledani_sluzby.do?zn=&amp;zao=&amp;pic=&amp;zak=&amp;spd=&amp;spo=&amp;zaok=&amp;sbmt=Vyhledat&amp;zau=&amp;pn=&amp;si=5839483&amp;srp=pdaz&amp;SUBSESSION_ID=1487230799866_5" xr:uid="{B376DE8A-2626-49B2-BAC5-633B1A093DE9}"/>
    <hyperlink ref="F33" r:id="rId534" display="http://iregistr.mpsv.cz/socreg/detail_sluzby.do?736c=16dc9bd5a58284bdfc26e9f0737bbefd&amp;SUBSESSION_ID=1562066436719_2" xr:uid="{B41D303D-99CA-44F9-88B4-AC9692BC0BBE}"/>
    <hyperlink ref="F34" r:id="rId535" display="http://iregistr.mpsv.cz/socreg/rozsirene_hledani_sluzby.do?zn=&amp;zao=&amp;pic=&amp;zak=&amp;spd=&amp;spo=&amp;zaok=&amp;sbmt=Vyhledat&amp;zau=&amp;pn=&amp;si=4566456&amp;srp=pdaz&amp;SUBSESSION_ID=1570532310498_20" xr:uid="{D9795AC7-12F8-45D2-BD2C-C50D21B0A576}"/>
    <hyperlink ref="F50" r:id="rId536" display="http://iregistr.mpsv.cz/socreg/rozsirene_hledani_sluzby.do?si=6442394&amp;spo=&amp;spd=&amp;zn=&amp;srp=pdaz&amp;zak=&amp;zaok=&amp;zao=&amp;zau=&amp;pn=&amp;pic=&amp;SUBSESSION_ID=1487769134279_2&amp;sbmt=Vyhledat" xr:uid="{5D1EFFE8-5D7A-4D57-9908-B4160CFE08AA}"/>
    <hyperlink ref="F67" r:id="rId537" display="http://iregistr.mpsv.cz/socreg/rozsirene_hledani_sluzby.do?si=3554399&amp;spo=&amp;spd=&amp;zn=&amp;srp=pdaz&amp;zak=&amp;zaok=&amp;zao=&amp;zau=&amp;pn=&amp;pic=&amp;SUBSESSION_ID=1487770407052_7&amp;sbmt=Vyhledat" xr:uid="{9047CFC3-F15B-4934-9091-D48563725DF7}"/>
    <hyperlink ref="F75" r:id="rId538" display="http://iregistr.mpsv.cz/socreg/rozsirene_hledani_sluzby.do?zn=&amp;zao=&amp;pic=&amp;zak=&amp;spd=&amp;spo=&amp;zaok=&amp;sbmt=Vyhledat&amp;zau=&amp;pn=&amp;si=8449274&amp;srp=pdaz&amp;SUBSESSION_ID=1487770796253_7" xr:uid="{A8A7DCE0-D3D5-46DF-A908-5A831C230027}"/>
    <hyperlink ref="F99" r:id="rId539" display="http://iregistr.mpsv.cz/socreg/rozsirene_hledani_sluzby.do?zn=&amp;zao=&amp;pic=&amp;zak=&amp;spd=&amp;spo=&amp;zaok=&amp;sbmt=Vyhledat&amp;zau=&amp;pn=&amp;si=5513149&amp;srp=pdaz&amp;SUBSESSION_ID=1487774066343_12" xr:uid="{056933A2-F4AB-441E-85FA-C18D2128D986}"/>
    <hyperlink ref="F115" r:id="rId540" display="http://iregistr.mpsv.cz/socreg/rozsirene_hledani_sluzby.do?zn=&amp;zao=&amp;pic=&amp;zak=&amp;spd=&amp;spo=&amp;zaok=&amp;sbmt=Vyhledat&amp;zau=&amp;pn=&amp;si=7635375&amp;srp=pdaz&amp;SUBSESSION_ID=1487775491283_12" xr:uid="{1AE535A7-E9B8-4D34-AF46-67A0B2A51C9E}"/>
    <hyperlink ref="F116" r:id="rId541" display="http://iregistr.mpsv.cz/socreg/rozsirene_hledani_sluzby.do?si=1176212&amp;spo=&amp;spd=&amp;zn=&amp;srp=pdaz&amp;zak=&amp;zaok=&amp;zao=&amp;zau=&amp;pn=&amp;pic=&amp;SUBSESSION_ID=1487774600443_6&amp;sbmt=Vyhledat" xr:uid="{4669FE4F-DD98-42A1-895F-2FBAE2A74693}"/>
    <hyperlink ref="F117" r:id="rId542" display="http://iregistr.mpsv.cz/socreg/rozsirene_hledani_sluzby.do?zn=&amp;zao=&amp;pic=&amp;zak=&amp;spd=&amp;spo=&amp;zaok=&amp;sbmt=Vyhledat&amp;zau=&amp;pn=&amp;si=9590483&amp;srp=pdaz&amp;SUBSESSION_ID=1487775547124_15" xr:uid="{DA3457E0-A60D-469E-B90C-3D892AC4B550}"/>
    <hyperlink ref="F136" r:id="rId543" display="http://iregistr.mpsv.cz/socreg/detail_sluzby.do?736c=dd1adf9cb1feb483fc26e9f0737bbefd&amp;SUBSESSION_ID=1587623068846_1" xr:uid="{5C8BA94D-4717-465E-872F-D48CDB84D1A0}"/>
    <hyperlink ref="F173" r:id="rId544" display="http://iregistr.mpsv.cz/socreg/rozsirene_hledani_sluzby.do?si=6194435&amp;spo=&amp;spd=&amp;zn=&amp;srp=pdaz&amp;zak=&amp;zaok=&amp;zao=&amp;zau=&amp;pn=&amp;pic=&amp;SUBSESSION_ID=1488276260232_10&amp;sbmt=Vyhledat" xr:uid="{29F2CB55-EB91-4266-B5BA-C1009B67FAD2}"/>
    <hyperlink ref="F206" r:id="rId545" display="http://iregistr.mpsv.cz/socreg/rozsirene_hledani_sluzby.do?zn=&amp;zao=&amp;pic=&amp;zak=&amp;spd=&amp;spo=&amp;zaok=&amp;sbmt=Vyhledat&amp;zau=&amp;pn=&amp;si=6045618&amp;srp=pdaz&amp;SUBSESSION_ID=1488282619385_15" xr:uid="{68F6EC24-68A3-4745-97A3-D111448EB1D7}"/>
    <hyperlink ref="F255" r:id="rId546" display="http://iregistr.mpsv.cz/socreg/rozsirene_hledani_sluzby.do?si=3289798&amp;spo=&amp;spd=&amp;zn=&amp;srp=pdaz&amp;zak=&amp;zaok=&amp;zao=&amp;zau=&amp;pn=&amp;pic=&amp;SUBSESSION_ID=1488287312733_17&amp;sbmt=Vyhledat" xr:uid="{A60752C6-9C47-4F0D-9493-CF2C7E4CC5F5}"/>
    <hyperlink ref="F264" r:id="rId547" display="http://iregistr.mpsv.cz/socreg/rozsirene_hledani_sluzby.do?zn=&amp;zao=&amp;pic=&amp;zak=&amp;spd=&amp;spo=&amp;zaok=&amp;sbmt=Vyhledat&amp;zau=&amp;pn=&amp;si=4134002&amp;srp=pdaz&amp;SUBSESSION_ID=1488294280894_14" xr:uid="{285CFC8B-5F28-41B3-918F-C4D2EEFE3FFE}"/>
    <hyperlink ref="F273" r:id="rId548" display="http://iregistr.mpsv.cz/socreg/rozsirene_hledani_sluzby.do?si=1064953&amp;spo=&amp;spd=&amp;zn=&amp;srp=pdaz&amp;zak=&amp;zaok=&amp;zao=&amp;zau=&amp;pn=&amp;pic=&amp;SUBSESSION_ID=1488351432295_1&amp;sbmt=Vyhledat" xr:uid="{6D8F217B-875D-4A67-8776-CAE2D3C8D876}"/>
    <hyperlink ref="F289" r:id="rId549" display="http://iregistr.mpsv.cz/socreg/rozsirene_hledani_sluzby.do?zn=&amp;zao=&amp;pic=&amp;zak=&amp;spd=&amp;spo=&amp;zaok=&amp;sbmt=Vyhledat&amp;zau=&amp;pn=&amp;si=2166397&amp;srp=pdaz&amp;SUBSESSION_ID=1488291930898_6" xr:uid="{73FFAAF2-32E1-4B4E-A20E-F6B5633CE46F}"/>
    <hyperlink ref="F290" r:id="rId550" display="http://iregistr.mpsv.cz/socreg/rozsirene_hledani_sluzby.do?si=1083245&amp;spo=&amp;spd=&amp;zn=&amp;srp=pdaz&amp;zak=&amp;zaok=&amp;zao=&amp;zau=&amp;pn=&amp;pic=&amp;SUBSESSION_ID=1488291248742_1&amp;sbmt=Vyhledat" xr:uid="{E0BBA07C-DFAB-4A82-8D08-1D16A12FD3CE}"/>
    <hyperlink ref="F300" r:id="rId551" display="http://iregistr.mpsv.cz/socreg/rozsirene_hledani_sluzby.do?si=8981378&amp;spo=&amp;spd=&amp;zn=&amp;srp=pdaz&amp;zak=&amp;zaok=&amp;zao=&amp;zau=&amp;pn=&amp;pic=&amp;SUBSESSION_ID=1488293014151_1&amp;sbmt=Vyhledat" xr:uid="{077BF79D-5B25-4FA6-A09D-F3BFC03A9EEC}"/>
    <hyperlink ref="F299" r:id="rId552" display="http://iregistr.mpsv.cz/socreg/rozsirene_hledani_sluzby.do?si=3577415&amp;spo=&amp;spd=&amp;zn=&amp;srp=pdaz&amp;zak=&amp;zaok=&amp;zao=&amp;zau=&amp;pn=&amp;pic=&amp;SUBSESSION_ID=1488293014151_1&amp;sbmt=Vyhledat" xr:uid="{01BE149E-1CDF-4A4A-8ADD-6BE7D9E70FA0}"/>
    <hyperlink ref="F304" r:id="rId553" display="http://iregistr.mpsv.cz/socreg/rozsirene_hledani_sluzby.do?si=6947606&amp;spo=&amp;spd=&amp;zn=&amp;srp=pdaz&amp;zak=&amp;zaok=&amp;zao=&amp;zau=&amp;pn=&amp;pic=&amp;SUBSESSION_ID=1488293406834_8&amp;sbmt=Vyhledat" xr:uid="{F7A20BAF-1E20-491C-B495-CC009939C1AC}"/>
    <hyperlink ref="F305" r:id="rId554" display="http://iregistr.mpsv.cz/socreg/rozsirene_hledani_sluzby.do?zn=&amp;zao=&amp;pic=&amp;zak=&amp;spd=&amp;spo=&amp;zaok=&amp;sbmt=Vyhledat&amp;zau=&amp;pn=&amp;si=7727959&amp;srp=pdaz&amp;SUBSESSION_ID=1488293485459_3" xr:uid="{F87765CB-C020-4A0E-B096-CA960BE8ADF5}"/>
    <hyperlink ref="F303" r:id="rId555" display="http://iregistr.mpsv.cz/socreg/rozsirene_hledani_sluzby.do?si=6798291&amp;spo=&amp;spd=&amp;zn=&amp;srp=pdaz&amp;zak=&amp;zaok=&amp;zao=&amp;zau=&amp;pn=&amp;pic=&amp;SUBSESSION_ID=1488293406834_8&amp;sbmt=Vyhledat" xr:uid="{9143CDDD-3E25-4317-A511-EBBF2970AB0E}"/>
    <hyperlink ref="F314" r:id="rId556" display="http://iregistr.mpsv.cz/socreg/rozsirene_hledani_sluzby.do?zn=&amp;zao=&amp;pic=&amp;zak=&amp;spd=&amp;spo=&amp;zaok=&amp;sbmt=Vyhledat&amp;zau=&amp;pn=&amp;si=3819128&amp;srp=pdaz&amp;SUBSESSION_ID=1488352356972_4" xr:uid="{46696A94-10E1-49CA-B3EA-B2DB55E3B1F9}"/>
    <hyperlink ref="F324" r:id="rId557" display="http://iregistr.mpsv.cz/socreg/detail_sluzby.do?736c=68abd4e9af9fa8d1fc26e9f0737bbefd&amp;SUBSESSION_ID=1663588224203_2" xr:uid="{28DF2ABF-8C7F-48E7-88A5-A36DF6146242}"/>
    <hyperlink ref="F332" r:id="rId558" display="http://iregistr.mpsv.cz/socreg/rozsirene_hledani_sluzby.do?zn=&amp;zao=&amp;pic=&amp;zak=&amp;spd=&amp;spo=&amp;zaok=&amp;sbmt=Vyhledat&amp;zau=&amp;pn=&amp;si=9126372&amp;srp=pdaz&amp;SUBSESSION_ID=1488355770217_6" xr:uid="{BEF81E77-FB56-470B-8D09-1917D1789099}"/>
    <hyperlink ref="F333" r:id="rId559" display="http://iregistr.mpsv.cz/socreg/rozsirene_hledani_sluzby.do?si=6765358&amp;spo=&amp;spd=&amp;zn=&amp;srp=pdaz&amp;zak=&amp;zaok=&amp;zao=&amp;zau=&amp;pn=&amp;pic=&amp;SUBSESSION_ID=1488355522607_2&amp;sbmt=Vyhledat" xr:uid="{296D7909-5437-4C7B-ABD6-C3D1F3AAC7AC}"/>
    <hyperlink ref="F364" r:id="rId560" display="http://iregistr.mpsv.cz/socreg/rozsirene_hledani_sluzby.do?zn=&amp;zao=&amp;pic=&amp;zak=&amp;spd=&amp;spo=&amp;zaok=&amp;sbmt=Vyhledat&amp;zau=&amp;pn=&amp;si=7515682&amp;srp=pdaz&amp;SUBSESSION_ID=1488358894031_15" xr:uid="{CDFCA615-513A-4F14-B4D4-39736016F2A1}"/>
    <hyperlink ref="F371" r:id="rId561" display="http://iregistr.mpsv.cz/socreg/rozsirene_hledani_sluzby.do?si=4868204&amp;spo=&amp;spd=&amp;zn=&amp;srp=pdaz&amp;zak=&amp;zaok=&amp;zao=&amp;zau=&amp;pn=&amp;pic=&amp;SUBSESSION_ID=1488358825919_6&amp;sbmt=Vyhledat" xr:uid="{49C01413-34C7-4F87-857F-129734A0AD45}"/>
    <hyperlink ref="F379" r:id="rId562" display="http://iregistr.mpsv.cz/socreg/rozsirene_hledani_sluzby.do?si=1493267&amp;spo=&amp;spd=&amp;zn=&amp;srp=pdaz&amp;zak=&amp;zaok=&amp;zao=&amp;zau=&amp;pn=&amp;pic=&amp;SUBSESSION_ID=1488358825919_6&amp;sbmt=Vyhledat" xr:uid="{2AB68368-1606-430B-8663-5D5992A89DF0}"/>
    <hyperlink ref="F384" r:id="rId563" display="http://iregistr.mpsv.cz/socreg/rozsirene_hledani_sluzby.do?si=6405609&amp;spo=&amp;spd=&amp;zn=&amp;srp=pdaz&amp;zak=&amp;zaok=&amp;zao=&amp;zau=&amp;pn=&amp;pic=&amp;SUBSESSION_ID=1488361032858_1&amp;sbmt=Vyhledat" xr:uid="{AB38D5B4-B09C-477A-8854-15CEA6E7E39E}"/>
    <hyperlink ref="F387" r:id="rId564" display="http://iregistr.mpsv.cz/socreg/rozsirene_hledani_sluzby.do?zn=&amp;zao=&amp;pic=&amp;zak=&amp;spd=&amp;spo=&amp;zaok=&amp;sbmt=Vyhledat&amp;zau=&amp;pn=&amp;si=9765883&amp;srp=pdaz&amp;SUBSESSION_ID=1488361214040_2" xr:uid="{ED07FA2B-24EF-4D31-A0A5-701CC263C045}"/>
    <hyperlink ref="F390" r:id="rId565" display="http://iregistr.mpsv.cz/socreg/rozsirene_hledani_sluzby.do?zn=&amp;zao=&amp;pic=&amp;zak=&amp;spd=&amp;spo=&amp;zaok=&amp;sbmt=Vyhledat&amp;zau=&amp;pn=&amp;si=9513372&amp;srp=pdaz&amp;SUBSESSION_ID=1488361368928_4" xr:uid="{EDC1A7B8-2406-4399-94D4-1041E9570042}"/>
    <hyperlink ref="F391" r:id="rId566" display="http://iregistr.mpsv.cz/socreg/rozsirene_hledani_sluzby.do?zn=&amp;zao=&amp;pic=&amp;zak=&amp;spd=&amp;spo=&amp;zaok=&amp;sbmt=Vyhledat&amp;zau=&amp;pn=&amp;si=1856990&amp;srp=pdaz&amp;SUBSESSION_ID=1488361402974_26" xr:uid="{190D6FE8-167E-4ED3-9E1E-180BA8FED17C}"/>
    <hyperlink ref="F400" r:id="rId567" display="http://iregistr.mpsv.cz/socreg/rozsirene_hledani_sluzby.do?zn=&amp;zao=&amp;pic=&amp;zak=&amp;spd=&amp;spo=&amp;zaok=&amp;sbmt=Vyhledat&amp;zau=&amp;pn=&amp;si=4120874&amp;srp=pdaz&amp;SUBSESSION_ID=1488361737999_9" xr:uid="{4EA006F9-AD38-4910-BA1B-5E589F5E4B5E}"/>
    <hyperlink ref="F417" r:id="rId568" display="http://iregistr.mpsv.cz/socreg/rozsirene_hledani_sluzby.do?si=7545894&amp;spo=&amp;spd=&amp;zn=&amp;srp=pdaz&amp;zak=&amp;zaok=&amp;zao=&amp;zau=&amp;pn=&amp;pic=&amp;SUBSESSION_ID=1488362618999_39&amp;sbmt=Vyhledat" xr:uid="{9608AAA6-2425-44EF-9C95-84588686348E}"/>
    <hyperlink ref="F418" r:id="rId569" display="http://iregistr.mpsv.cz/socreg/rozsirene_hledani_sluzby.do?zn=&amp;zao=&amp;pic=&amp;zak=&amp;spd=&amp;spo=&amp;zaok=&amp;sbmt=Vyhledat&amp;zau=&amp;pn=&amp;si=5685092&amp;srp=pdaz&amp;SUBSESSION_ID=1488363106730_4" xr:uid="{8CA4702D-F081-4C4B-8BC1-A82D97188BB6}"/>
    <hyperlink ref="F438" r:id="rId570" display="http://iregistr.mpsv.cz/socreg/rozsirene_hledani_sluzby.do?si=3689376&amp;spo=&amp;spd=&amp;zn=&amp;srp=pdaz&amp;zak=&amp;zaok=&amp;zao=&amp;zau=&amp;pn=&amp;pic=&amp;SUBSESSION_ID=1488363612204_19&amp;sbmt=Vyhledat" xr:uid="{835E18B0-EF94-4A10-9112-B373AB101A8E}"/>
    <hyperlink ref="F443" r:id="rId571" display="http://iregistr.mpsv.cz/socreg/rozsirene_hledani_sluzby.do?si=5293151&amp;spo=&amp;spd=&amp;zn=&amp;srp=pdaz&amp;zak=&amp;zaok=&amp;zao=&amp;zau=&amp;pn=&amp;pic=&amp;SUBSESSION_ID=1488364002495_42&amp;sbmt=Vyhledat" xr:uid="{43E921D2-5C20-4084-9199-A0C6DF8BAA44}"/>
    <hyperlink ref="F479" r:id="rId572" display="http://iregistr.mpsv.cz/socreg/detail_sluzby.do?736c=421059d7151aaecc&amp;SUBSESSION_ID=1567599215108_2" xr:uid="{1EA70863-C132-4162-9A58-8FFD691FEC73}"/>
    <hyperlink ref="F496" r:id="rId573" display="http://iregistr.mpsv.cz/socreg/rozsirene_hledani_sluzby.do?zn=&amp;zao=&amp;pic=&amp;zak=&amp;spd=&amp;spo=&amp;zaok=&amp;sbmt=Vyhledat&amp;zau=&amp;pn=&amp;si=9900930&amp;srp=pdaz&amp;SUBSESSION_ID=1488371833418_8" xr:uid="{41685ACF-964E-4345-8D45-EB450C7484BB}"/>
    <hyperlink ref="F497" r:id="rId574" display="http://iregistr.mpsv.cz/socreg/detail_sluzby.do?736c=6d810590002342acfc26e9f0737bbefd&amp;SUBSESSION_ID=1646039155028_7" xr:uid="{5BF58B41-F147-4C4C-9839-8EE7CEC4B4CA}"/>
    <hyperlink ref="F512" r:id="rId575" display="http://iregistr.mpsv.cz/socreg/rozsirene_hledani_sluzby.do?si=7671518&amp;spo=&amp;spd=&amp;zn=&amp;srp=pdaz&amp;zak=&amp;zaok=&amp;zao=&amp;zau=&amp;pn=&amp;pic=&amp;SUBSESSION_ID=1488370651581_1&amp;sbmt=Vyhledat" xr:uid="{C88ED73C-D001-4A94-B373-1B8ADEFD32C5}"/>
    <hyperlink ref="F516" r:id="rId576" display="http://iregistr.mpsv.cz/socreg/rozsirene_hledani_sluzby.do?si=6586559&amp;spo=&amp;spd=&amp;zn=&amp;srp=pdaz&amp;zak=&amp;zaok=&amp;zao=&amp;zau=&amp;pn=&amp;pic=&amp;SUBSESSION_ID=1488370651581_1&amp;sbmt=Vyhledat" xr:uid="{1B18FBC3-5C71-436B-AD44-06D797ACEDF9}"/>
    <hyperlink ref="F531" r:id="rId577" display="http://iregistr.mpsv.cz/socreg/rozsirene_hledani_sluzby.do?zn=&amp;zao=&amp;pic=&amp;zak=&amp;spd=&amp;spo=&amp;zaok=&amp;sbmt=Vyhledat&amp;zau=&amp;pn=&amp;si=7255535&amp;srp=pdaz&amp;SUBSESSION_ID=1488374104280_16" xr:uid="{A0592BDA-7615-4AB4-91D7-9AD0C822014B}"/>
    <hyperlink ref="F534" r:id="rId578" display="http://iregistr.mpsv.cz/socreg/rozsirene_hledani_sluzby.do?si=5245237&amp;spo=&amp;spd=&amp;zn=&amp;srp=pdaz&amp;zak=&amp;zaok=&amp;zao=&amp;zau=&amp;pn=&amp;pic=&amp;SUBSESSION_ID=1488370651581_1&amp;sbmt=Vyhledat" xr:uid="{CFEEE784-9B77-4B5A-90BC-F652EB568ABD}"/>
    <hyperlink ref="F542" r:id="rId579" display="http://iregistr.mpsv.cz/socreg/rozsirene_hledani_sluzby.do?zn=&amp;zao=&amp;pic=&amp;zak=&amp;spd=&amp;spo=&amp;zaok=&amp;sbmt=Vyhledat&amp;zau=&amp;pn=&amp;si=9892800&amp;srp=pdaz&amp;SUBSESSION_ID=1571209948707_4" xr:uid="{6A36FDAB-A78A-477C-82E7-09CD146B77B2}"/>
    <hyperlink ref="F554" r:id="rId580" display="http://iregistr.mpsv.cz/socreg/rozsirene_hledani_sluzby.do?zn=&amp;zao=&amp;pic=&amp;zak=&amp;spd=&amp;spo=&amp;zaok=&amp;sbmt=Vyhledat&amp;zau=&amp;pn=&amp;si=7740354&amp;srp=pdaz&amp;SUBSESSION_ID=1488375586686_5" xr:uid="{2F5B8413-0FFB-48E2-A648-63E9A6417B8A}"/>
    <hyperlink ref="F561" r:id="rId581" display="http://iregistr.mpsv.cz/socreg/rozsirene_hledani_sluzby.do?zn=&amp;zao=&amp;pic=&amp;zak=&amp;spd=&amp;spo=&amp;zaok=&amp;sbmt=Vyhledat&amp;zau=&amp;pn=&amp;si=8613016&amp;srp=pdaz&amp;SUBSESSION_ID=1488376108758_12" xr:uid="{5889390F-F70C-4714-B3E2-EA8017E1CBB3}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582"/>
  <legacyDrawing r:id="rId583"/>
  <tableParts count="1">
    <tablePart r:id="rId58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D18" sqref="D18"/>
    </sheetView>
  </sheetViews>
  <sheetFormatPr defaultRowHeight="15" x14ac:dyDescent="0.25"/>
  <cols>
    <col min="1" max="1" width="70.28515625" customWidth="1"/>
    <col min="2" max="7" width="24" style="29" customWidth="1"/>
  </cols>
  <sheetData>
    <row r="1" spans="1:7" ht="30.75" customHeight="1" thickBot="1" x14ac:dyDescent="0.3">
      <c r="A1" s="110" t="s">
        <v>494</v>
      </c>
      <c r="B1" s="111"/>
      <c r="C1" s="111"/>
      <c r="D1" s="111"/>
      <c r="E1" s="111"/>
      <c r="F1" s="111"/>
      <c r="G1" s="112"/>
    </row>
    <row r="2" spans="1:7" ht="35.25" customHeight="1" thickBot="1" x14ac:dyDescent="0.3">
      <c r="A2" s="39" t="s">
        <v>2</v>
      </c>
      <c r="B2" s="27" t="s">
        <v>433</v>
      </c>
      <c r="C2" s="27" t="s">
        <v>434</v>
      </c>
      <c r="D2" s="27" t="s">
        <v>435</v>
      </c>
      <c r="E2" s="57" t="s">
        <v>473</v>
      </c>
      <c r="F2" s="57" t="s">
        <v>472</v>
      </c>
      <c r="G2" s="28" t="s">
        <v>471</v>
      </c>
    </row>
    <row r="3" spans="1:7" ht="15" customHeight="1" x14ac:dyDescent="0.25">
      <c r="A3" s="37" t="s">
        <v>195</v>
      </c>
      <c r="B3" s="38">
        <v>15</v>
      </c>
      <c r="C3" s="38">
        <v>16</v>
      </c>
      <c r="D3" s="58" t="s">
        <v>470</v>
      </c>
      <c r="E3" s="58" t="s">
        <v>470</v>
      </c>
      <c r="F3" s="58" t="s">
        <v>470</v>
      </c>
      <c r="G3" s="42">
        <v>548</v>
      </c>
    </row>
    <row r="4" spans="1:7" ht="15" customHeight="1" x14ac:dyDescent="0.25">
      <c r="A4" s="30" t="s">
        <v>65</v>
      </c>
      <c r="B4" s="32">
        <v>2</v>
      </c>
      <c r="C4" s="32">
        <v>2</v>
      </c>
      <c r="D4" s="33">
        <v>6.2</v>
      </c>
      <c r="E4" s="58" t="s">
        <v>470</v>
      </c>
      <c r="F4" s="58" t="s">
        <v>470</v>
      </c>
      <c r="G4" s="58" t="s">
        <v>470</v>
      </c>
    </row>
    <row r="5" spans="1:7" ht="15" customHeight="1" x14ac:dyDescent="0.25">
      <c r="A5" s="30" t="s">
        <v>7</v>
      </c>
      <c r="B5" s="32">
        <v>36</v>
      </c>
      <c r="C5" s="32">
        <v>37</v>
      </c>
      <c r="D5" s="33">
        <v>155.09</v>
      </c>
      <c r="E5" s="58" t="s">
        <v>470</v>
      </c>
      <c r="F5" s="58" t="s">
        <v>470</v>
      </c>
      <c r="G5" s="58" t="s">
        <v>470</v>
      </c>
    </row>
    <row r="6" spans="1:7" ht="15" customHeight="1" x14ac:dyDescent="0.25">
      <c r="A6" s="30" t="s">
        <v>13</v>
      </c>
      <c r="B6" s="32">
        <v>23</v>
      </c>
      <c r="C6" s="32">
        <v>23</v>
      </c>
      <c r="D6" s="58" t="s">
        <v>470</v>
      </c>
      <c r="E6" s="58" t="s">
        <v>470</v>
      </c>
      <c r="F6" s="58" t="s">
        <v>470</v>
      </c>
      <c r="G6" s="43">
        <v>1136</v>
      </c>
    </row>
    <row r="7" spans="1:7" ht="15" customHeight="1" x14ac:dyDescent="0.25">
      <c r="A7" s="30" t="s">
        <v>19</v>
      </c>
      <c r="B7" s="32">
        <v>60</v>
      </c>
      <c r="C7" s="32">
        <v>60</v>
      </c>
      <c r="D7" s="58" t="s">
        <v>470</v>
      </c>
      <c r="E7" s="58" t="s">
        <v>470</v>
      </c>
      <c r="F7" s="58" t="s">
        <v>470</v>
      </c>
      <c r="G7" s="43">
        <v>4274</v>
      </c>
    </row>
    <row r="8" spans="1:7" ht="15" customHeight="1" x14ac:dyDescent="0.25">
      <c r="A8" s="30" t="s">
        <v>11</v>
      </c>
      <c r="B8" s="32">
        <v>33</v>
      </c>
      <c r="C8" s="32">
        <v>34</v>
      </c>
      <c r="D8" s="58" t="s">
        <v>470</v>
      </c>
      <c r="E8" s="58" t="s">
        <v>470</v>
      </c>
      <c r="F8" s="58" t="s">
        <v>470</v>
      </c>
      <c r="G8" s="43">
        <v>1843</v>
      </c>
    </row>
    <row r="9" spans="1:7" ht="15" customHeight="1" x14ac:dyDescent="0.25">
      <c r="A9" s="30" t="s">
        <v>56</v>
      </c>
      <c r="B9" s="32">
        <v>2</v>
      </c>
      <c r="C9" s="32">
        <v>2</v>
      </c>
      <c r="D9" s="58" t="s">
        <v>470</v>
      </c>
      <c r="E9" s="58" t="s">
        <v>470</v>
      </c>
      <c r="F9" s="58" t="s">
        <v>470</v>
      </c>
      <c r="G9" s="43">
        <v>18</v>
      </c>
    </row>
    <row r="10" spans="1:7" ht="15" customHeight="1" x14ac:dyDescent="0.25">
      <c r="A10" s="30" t="s">
        <v>30</v>
      </c>
      <c r="B10" s="32">
        <v>24</v>
      </c>
      <c r="C10" s="32">
        <v>24</v>
      </c>
      <c r="D10" s="58" t="s">
        <v>470</v>
      </c>
      <c r="E10" s="58" t="s">
        <v>470</v>
      </c>
      <c r="F10" s="58" t="s">
        <v>470</v>
      </c>
      <c r="G10" s="43">
        <v>495</v>
      </c>
    </row>
    <row r="11" spans="1:7" ht="15" customHeight="1" x14ac:dyDescent="0.25">
      <c r="A11" s="30" t="s">
        <v>133</v>
      </c>
      <c r="B11" s="32">
        <v>3</v>
      </c>
      <c r="C11" s="32">
        <v>3</v>
      </c>
      <c r="D11" s="33">
        <v>9.07</v>
      </c>
      <c r="E11" s="58" t="s">
        <v>470</v>
      </c>
      <c r="F11" s="58" t="s">
        <v>470</v>
      </c>
      <c r="G11" s="58" t="s">
        <v>470</v>
      </c>
    </row>
    <row r="12" spans="1:7" ht="15" customHeight="1" x14ac:dyDescent="0.25">
      <c r="A12" s="30" t="s">
        <v>141</v>
      </c>
      <c r="B12" s="32">
        <v>4</v>
      </c>
      <c r="C12" s="32">
        <v>5</v>
      </c>
      <c r="D12" s="33">
        <v>16.55</v>
      </c>
      <c r="E12" s="58" t="s">
        <v>470</v>
      </c>
      <c r="F12" s="58" t="s">
        <v>470</v>
      </c>
      <c r="G12" s="58" t="s">
        <v>470</v>
      </c>
    </row>
    <row r="13" spans="1:7" ht="15" customHeight="1" x14ac:dyDescent="0.25">
      <c r="A13" s="30" t="s">
        <v>51</v>
      </c>
      <c r="B13" s="32">
        <v>4</v>
      </c>
      <c r="C13" s="32">
        <v>4</v>
      </c>
      <c r="D13" s="33">
        <v>9.8000000000000007</v>
      </c>
      <c r="E13" s="58" t="s">
        <v>470</v>
      </c>
      <c r="F13" s="58" t="s">
        <v>470</v>
      </c>
      <c r="G13" s="58" t="s">
        <v>470</v>
      </c>
    </row>
    <row r="14" spans="1:7" ht="15" customHeight="1" x14ac:dyDescent="0.25">
      <c r="A14" s="30" t="s">
        <v>24</v>
      </c>
      <c r="B14" s="32">
        <v>8</v>
      </c>
      <c r="C14" s="32">
        <v>8</v>
      </c>
      <c r="D14" s="33">
        <v>26.3</v>
      </c>
      <c r="E14" s="58" t="s">
        <v>470</v>
      </c>
      <c r="F14" s="58" t="s">
        <v>470</v>
      </c>
      <c r="G14" s="58" t="s">
        <v>470</v>
      </c>
    </row>
    <row r="15" spans="1:7" ht="15" customHeight="1" x14ac:dyDescent="0.25">
      <c r="A15" s="30" t="s">
        <v>49</v>
      </c>
      <c r="B15" s="32">
        <v>18</v>
      </c>
      <c r="C15" s="32">
        <v>20</v>
      </c>
      <c r="D15" s="33">
        <v>73.77</v>
      </c>
      <c r="E15" s="58" t="s">
        <v>470</v>
      </c>
      <c r="F15" s="58" t="s">
        <v>470</v>
      </c>
      <c r="G15" s="58" t="s">
        <v>470</v>
      </c>
    </row>
    <row r="16" spans="1:7" ht="15" customHeight="1" x14ac:dyDescent="0.25">
      <c r="A16" s="30" t="s">
        <v>126</v>
      </c>
      <c r="B16" s="32">
        <v>6</v>
      </c>
      <c r="C16" s="32">
        <v>6</v>
      </c>
      <c r="D16" s="58" t="s">
        <v>470</v>
      </c>
      <c r="E16" s="58">
        <v>2190</v>
      </c>
      <c r="F16" s="58" t="s">
        <v>470</v>
      </c>
      <c r="G16" s="58" t="s">
        <v>470</v>
      </c>
    </row>
    <row r="17" spans="1:7" ht="15" customHeight="1" x14ac:dyDescent="0.25">
      <c r="A17" s="30" t="s">
        <v>10</v>
      </c>
      <c r="B17" s="32">
        <v>48</v>
      </c>
      <c r="C17" s="32">
        <v>51</v>
      </c>
      <c r="D17" s="33">
        <v>151.76</v>
      </c>
      <c r="E17" s="58" t="s">
        <v>470</v>
      </c>
      <c r="F17" s="58" t="s">
        <v>470</v>
      </c>
      <c r="G17" s="58" t="s">
        <v>470</v>
      </c>
    </row>
    <row r="18" spans="1:7" ht="15" customHeight="1" x14ac:dyDescent="0.25">
      <c r="A18" s="30" t="s">
        <v>9</v>
      </c>
      <c r="B18" s="32">
        <v>48</v>
      </c>
      <c r="C18" s="32">
        <v>50</v>
      </c>
      <c r="D18" s="33">
        <v>65.650000000000006</v>
      </c>
      <c r="E18" s="58" t="s">
        <v>470</v>
      </c>
      <c r="F18" s="58" t="s">
        <v>470</v>
      </c>
      <c r="G18" s="34">
        <v>241</v>
      </c>
    </row>
    <row r="19" spans="1:7" ht="15" customHeight="1" x14ac:dyDescent="0.25">
      <c r="A19" s="30" t="s">
        <v>3</v>
      </c>
      <c r="B19" s="32">
        <v>23</v>
      </c>
      <c r="C19" s="32">
        <v>23</v>
      </c>
      <c r="D19" s="58" t="s">
        <v>470</v>
      </c>
      <c r="E19" s="58" t="s">
        <v>470</v>
      </c>
      <c r="F19" s="59">
        <v>258570</v>
      </c>
      <c r="G19" s="58" t="s">
        <v>470</v>
      </c>
    </row>
    <row r="20" spans="1:7" ht="15" customHeight="1" x14ac:dyDescent="0.25">
      <c r="A20" s="30" t="s">
        <v>15</v>
      </c>
      <c r="B20" s="32">
        <v>81</v>
      </c>
      <c r="C20" s="32">
        <v>81</v>
      </c>
      <c r="D20" s="33">
        <v>779.02</v>
      </c>
      <c r="E20" s="58" t="s">
        <v>470</v>
      </c>
      <c r="F20" s="58" t="s">
        <v>470</v>
      </c>
      <c r="G20" s="58" t="s">
        <v>470</v>
      </c>
    </row>
    <row r="21" spans="1:7" ht="15" customHeight="1" x14ac:dyDescent="0.25">
      <c r="A21" s="30" t="s">
        <v>31</v>
      </c>
      <c r="B21" s="32">
        <v>7</v>
      </c>
      <c r="C21" s="32">
        <v>7</v>
      </c>
      <c r="D21" s="33">
        <v>18.8</v>
      </c>
      <c r="E21" s="58" t="s">
        <v>470</v>
      </c>
      <c r="F21" s="58" t="s">
        <v>470</v>
      </c>
      <c r="G21" s="58" t="s">
        <v>470</v>
      </c>
    </row>
    <row r="22" spans="1:7" ht="15" customHeight="1" x14ac:dyDescent="0.25">
      <c r="A22" s="30" t="s">
        <v>144</v>
      </c>
      <c r="B22" s="32">
        <v>1</v>
      </c>
      <c r="C22" s="32">
        <v>1</v>
      </c>
      <c r="D22" s="33">
        <v>3</v>
      </c>
      <c r="E22" s="58" t="s">
        <v>470</v>
      </c>
      <c r="F22" s="58" t="s">
        <v>470</v>
      </c>
      <c r="G22" s="58" t="s">
        <v>470</v>
      </c>
    </row>
    <row r="23" spans="1:7" ht="15" customHeight="1" x14ac:dyDescent="0.25">
      <c r="A23" s="30" t="s">
        <v>62</v>
      </c>
      <c r="B23" s="32">
        <v>6</v>
      </c>
      <c r="C23" s="32">
        <v>6</v>
      </c>
      <c r="D23" s="33">
        <v>24.21</v>
      </c>
      <c r="E23" s="58" t="s">
        <v>470</v>
      </c>
      <c r="F23" s="58" t="s">
        <v>470</v>
      </c>
      <c r="G23" s="58" t="s">
        <v>470</v>
      </c>
    </row>
    <row r="24" spans="1:7" ht="15" customHeight="1" x14ac:dyDescent="0.25">
      <c r="A24" s="30" t="s">
        <v>36</v>
      </c>
      <c r="B24" s="32">
        <v>1</v>
      </c>
      <c r="C24" s="32">
        <v>1</v>
      </c>
      <c r="D24" s="33">
        <v>3.39</v>
      </c>
      <c r="E24" s="58" t="s">
        <v>470</v>
      </c>
      <c r="F24" s="58" t="s">
        <v>470</v>
      </c>
      <c r="G24" s="34">
        <v>6</v>
      </c>
    </row>
    <row r="25" spans="1:7" ht="15" customHeight="1" x14ac:dyDescent="0.25">
      <c r="A25" s="30" t="s">
        <v>45</v>
      </c>
      <c r="B25" s="32">
        <v>31</v>
      </c>
      <c r="C25" s="32">
        <v>31</v>
      </c>
      <c r="D25" s="33">
        <v>136.58000000000001</v>
      </c>
      <c r="E25" s="58" t="s">
        <v>470</v>
      </c>
      <c r="F25" s="58" t="s">
        <v>470</v>
      </c>
      <c r="G25" s="58" t="s">
        <v>470</v>
      </c>
    </row>
    <row r="26" spans="1:7" ht="15" customHeight="1" x14ac:dyDescent="0.25">
      <c r="A26" s="30" t="s">
        <v>8</v>
      </c>
      <c r="B26" s="32">
        <v>22</v>
      </c>
      <c r="C26" s="32">
        <v>22</v>
      </c>
      <c r="D26" s="33">
        <v>38.479999999999997</v>
      </c>
      <c r="E26" s="58" t="s">
        <v>470</v>
      </c>
      <c r="F26" s="58" t="s">
        <v>470</v>
      </c>
      <c r="G26" s="58" t="s">
        <v>470</v>
      </c>
    </row>
    <row r="27" spans="1:7" ht="15" customHeight="1" x14ac:dyDescent="0.25">
      <c r="A27" s="30" t="s">
        <v>46</v>
      </c>
      <c r="B27" s="32">
        <v>13</v>
      </c>
      <c r="C27" s="32">
        <v>13</v>
      </c>
      <c r="D27" s="33">
        <v>61.14</v>
      </c>
      <c r="E27" s="58" t="s">
        <v>470</v>
      </c>
      <c r="F27" s="58" t="s">
        <v>470</v>
      </c>
      <c r="G27" s="58" t="s">
        <v>470</v>
      </c>
    </row>
    <row r="28" spans="1:7" ht="15" customHeight="1" x14ac:dyDescent="0.25">
      <c r="A28" s="30" t="s">
        <v>5</v>
      </c>
      <c r="B28" s="32">
        <v>23</v>
      </c>
      <c r="C28" s="32">
        <v>24</v>
      </c>
      <c r="D28" s="33">
        <v>231.89</v>
      </c>
      <c r="E28" s="58" t="s">
        <v>470</v>
      </c>
      <c r="F28" s="58" t="s">
        <v>470</v>
      </c>
      <c r="G28" s="34">
        <v>10</v>
      </c>
    </row>
    <row r="29" spans="1:7" ht="15" customHeight="1" x14ac:dyDescent="0.25">
      <c r="A29" s="30" t="s">
        <v>135</v>
      </c>
      <c r="B29" s="32">
        <v>3</v>
      </c>
      <c r="C29" s="32">
        <v>3</v>
      </c>
      <c r="D29" s="33">
        <v>8.24</v>
      </c>
      <c r="E29" s="58" t="s">
        <v>470</v>
      </c>
      <c r="F29" s="58" t="s">
        <v>470</v>
      </c>
      <c r="G29" s="58" t="s">
        <v>470</v>
      </c>
    </row>
    <row r="30" spans="1:7" ht="15" customHeight="1" x14ac:dyDescent="0.25">
      <c r="A30" s="30" t="s">
        <v>226</v>
      </c>
      <c r="B30" s="32">
        <v>1</v>
      </c>
      <c r="C30" s="32">
        <v>1</v>
      </c>
      <c r="D30" s="58" t="s">
        <v>470</v>
      </c>
      <c r="E30" s="58" t="s">
        <v>470</v>
      </c>
      <c r="F30" s="58" t="s">
        <v>470</v>
      </c>
      <c r="G30" s="34">
        <v>15</v>
      </c>
    </row>
    <row r="31" spans="1:7" ht="15" customHeight="1" x14ac:dyDescent="0.25">
      <c r="A31" s="30" t="s">
        <v>52</v>
      </c>
      <c r="B31" s="32">
        <v>14</v>
      </c>
      <c r="C31" s="32">
        <v>18</v>
      </c>
      <c r="D31" s="33">
        <v>51.19</v>
      </c>
      <c r="E31" s="58" t="s">
        <v>470</v>
      </c>
      <c r="F31" s="58" t="s">
        <v>470</v>
      </c>
      <c r="G31" s="58" t="s">
        <v>470</v>
      </c>
    </row>
    <row r="32" spans="1:7" ht="15" customHeight="1" x14ac:dyDescent="0.25">
      <c r="A32" s="30" t="s">
        <v>130</v>
      </c>
      <c r="B32" s="32">
        <v>1</v>
      </c>
      <c r="C32" s="32">
        <v>1</v>
      </c>
      <c r="D32" s="33">
        <v>4.2</v>
      </c>
      <c r="E32" s="58" t="s">
        <v>470</v>
      </c>
      <c r="F32" s="58" t="s">
        <v>470</v>
      </c>
      <c r="G32" s="58" t="s">
        <v>470</v>
      </c>
    </row>
    <row r="33" spans="1:7" ht="15" customHeight="1" x14ac:dyDescent="0.25">
      <c r="A33" s="30" t="s">
        <v>39</v>
      </c>
      <c r="B33" s="32">
        <v>1</v>
      </c>
      <c r="C33" s="32">
        <v>1</v>
      </c>
      <c r="D33" s="33">
        <v>2</v>
      </c>
      <c r="E33" s="58" t="s">
        <v>470</v>
      </c>
      <c r="F33" s="58" t="s">
        <v>470</v>
      </c>
      <c r="G33" s="58" t="s">
        <v>470</v>
      </c>
    </row>
    <row r="34" spans="1:7" ht="15" customHeight="1" thickBot="1" x14ac:dyDescent="0.3">
      <c r="A34" s="31" t="s">
        <v>35</v>
      </c>
      <c r="B34" s="35">
        <v>12</v>
      </c>
      <c r="C34" s="35">
        <v>12</v>
      </c>
      <c r="D34" s="58" t="s">
        <v>470</v>
      </c>
      <c r="E34" s="58" t="s">
        <v>470</v>
      </c>
      <c r="F34" s="58" t="s">
        <v>470</v>
      </c>
      <c r="G34" s="36">
        <v>117</v>
      </c>
    </row>
    <row r="35" spans="1:7" ht="19.5" thickBot="1" x14ac:dyDescent="0.35">
      <c r="A35" s="95" t="s">
        <v>436</v>
      </c>
      <c r="B35" s="96" t="s">
        <v>493</v>
      </c>
      <c r="C35" s="96">
        <f>SUBTOTAL(109,Tabulka1711131113153[POČET 
SLUŽEB])</f>
        <v>590</v>
      </c>
      <c r="D35" s="97">
        <f>SUBTOTAL(109,Tabulka1711131113153[ÚVAZKY 
V PŘÍMÉ PÉČI])</f>
        <v>1876.3300000000004</v>
      </c>
      <c r="E35" s="96">
        <f>SUBTOTAL(109,Tabulka1711131113153[[PROVOZNÍ DNY ]])</f>
        <v>2190</v>
      </c>
      <c r="F35" s="96">
        <f>SUBTOTAL(109,Tabulka1711131113153[HODINY PŘÍMÉ PÉČE 
ZA ROK])</f>
        <v>258570</v>
      </c>
      <c r="G35" s="98">
        <f>SUBTOTAL(109,Tabulka1711131113153[LŮŽKA])</f>
        <v>8703</v>
      </c>
    </row>
  </sheetData>
  <mergeCells count="1">
    <mergeCell ref="A1:G1"/>
  </mergeCells>
  <pageMargins left="0.7" right="0.7" top="0.78740157499999996" bottom="0.78740157499999996" header="0.3" footer="0.3"/>
  <pageSetup paperSize="9" scale="62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Síť soc. sl. 2023</vt:lpstr>
      <vt:lpstr>Souhrnné kapacity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Pavlíček Jakub</cp:lastModifiedBy>
  <cp:lastPrinted>2022-01-03T14:33:04Z</cp:lastPrinted>
  <dcterms:created xsi:type="dcterms:W3CDTF">2016-05-18T10:21:22Z</dcterms:created>
  <dcterms:modified xsi:type="dcterms:W3CDTF">2022-09-22T13:27:52Z</dcterms:modified>
</cp:coreProperties>
</file>