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arcova\Desktop\Zveřejnění po usnesení ZK - Přidělené dotace\KUL\"/>
    </mc:Choice>
  </mc:AlternateContent>
  <bookViews>
    <workbookView xWindow="-105" yWindow="-105" windowWidth="19425" windowHeight="10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I132" i="1" s="1"/>
  <c r="I133" i="1" s="1"/>
  <c r="I134" i="1" s="1"/>
  <c r="I135" i="1" s="1"/>
  <c r="I136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</calcChain>
</file>

<file path=xl/sharedStrings.xml><?xml version="1.0" encoding="utf-8"?>
<sst xmlns="http://schemas.openxmlformats.org/spreadsheetml/2006/main" count="767" uniqueCount="646">
  <si>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</si>
  <si>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</si>
  <si>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</si>
  <si>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</si>
  <si>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</si>
  <si>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</si>
  <si>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</si>
  <si>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</si>
  <si>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</si>
  <si>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</si>
  <si>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</si>
  <si>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</si>
  <si>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</si>
  <si>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</si>
  <si>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</si>
  <si>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Celkový předpokládaný objem peněžních prostředků pro rok 2021</t>
  </si>
  <si>
    <t>Návrh na poskytnutí dotací z Programu 2021 pro poskytování dotací  na podporu kultury z rozpočtu Středočeského kraje 
ze Středočeského Fondu kultury a obnovy památek</t>
  </si>
  <si>
    <t>Tematické zadání Podpora kultury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</si>
  <si>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</si>
  <si>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</si>
  <si>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</si>
  <si>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</si>
  <si>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</si>
  <si>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</si>
  <si>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</si>
  <si>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</si>
  <si>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</si>
  <si>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</si>
  <si>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</si>
  <si>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</si>
  <si>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</si>
  <si>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</si>
  <si>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</si>
  <si>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</si>
  <si>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</si>
  <si>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</si>
  <si>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</si>
  <si>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</si>
  <si>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</si>
  <si>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</si>
  <si>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</si>
  <si>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</si>
  <si>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</si>
  <si>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</si>
  <si>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</si>
  <si>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</si>
  <si>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</si>
  <si>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</si>
  <si>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</si>
  <si>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</si>
  <si>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</si>
  <si>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</si>
  <si>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</si>
  <si>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</si>
  <si>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</si>
  <si>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</si>
  <si>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</si>
  <si>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</si>
  <si>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</si>
  <si>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</si>
  <si>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</si>
  <si>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</si>
  <si>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</si>
  <si>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</si>
  <si>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</si>
  <si>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</si>
  <si>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</si>
  <si>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</si>
  <si>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</si>
  <si>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</si>
  <si>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</si>
  <si>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</si>
  <si>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</si>
  <si>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</si>
  <si>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</si>
  <si>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</si>
  <si>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</si>
  <si>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</si>
  <si>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</si>
  <si>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</si>
  <si>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</si>
  <si>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</si>
  <si>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</si>
  <si>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</si>
  <si>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</si>
  <si>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</si>
  <si>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</si>
  <si>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</si>
  <si>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</si>
  <si>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</si>
  <si>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</si>
  <si>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</si>
  <si>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</si>
  <si>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</si>
  <si>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</si>
  <si>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</si>
  <si>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</si>
  <si>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</si>
  <si>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</si>
  <si>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</si>
  <si>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</si>
  <si>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</si>
  <si>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</si>
  <si>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</si>
  <si>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</si>
  <si>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</si>
  <si>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</si>
  <si>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</si>
  <si>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</si>
  <si>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</si>
  <si>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</si>
  <si>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</si>
  <si>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</si>
  <si>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</si>
  <si>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</si>
  <si>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</si>
  <si>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</si>
  <si>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</si>
  <si>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</si>
  <si>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</si>
  <si>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</si>
  <si>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</si>
  <si>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</si>
  <si>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</si>
  <si>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</si>
  <si>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</si>
  <si>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</si>
  <si>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</si>
  <si>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</si>
  <si>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</si>
  <si>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</si>
  <si>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</si>
  <si>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KUL/KUL/044953/2021</t>
  </si>
  <si>
    <t>Mgr. Miroslav Laštovka</t>
  </si>
  <si>
    <t>Kladno</t>
  </si>
  <si>
    <t>SLAVNÁ STŘEDOČESKÁ NÁDVOŘÍ,ZAHRADY A AMFITEÁTRY</t>
  </si>
  <si>
    <t>2021-05-06 15:03:14.0</t>
  </si>
  <si>
    <t>KUL/KUL/045086/2021</t>
  </si>
  <si>
    <t>FOIBOS BOOKS, s.r.o. (25053728)</t>
  </si>
  <si>
    <t>Praha</t>
  </si>
  <si>
    <t>Zahrady a parky ve Středočeském kraji výstava s doprovodným programem</t>
  </si>
  <si>
    <t>2021-05-12 11:25:37.0</t>
  </si>
  <si>
    <t>KUL/KUL/045191/2021</t>
  </si>
  <si>
    <t>Pravý Hradec, z.s. (22673938)</t>
  </si>
  <si>
    <t>Praha - východ</t>
  </si>
  <si>
    <t xml:space="preserve">Klecanské promenádní koncerty, </t>
  </si>
  <si>
    <t>2021-05-13 14:09:40.0</t>
  </si>
  <si>
    <t>KUL/KUL/045003/2021</t>
  </si>
  <si>
    <t>arto.to (26539683)</t>
  </si>
  <si>
    <t>Géniové na periferii</t>
  </si>
  <si>
    <t>2021-05-11 08:44:50.0</t>
  </si>
  <si>
    <t>KUL/KUL/044883/2021</t>
  </si>
  <si>
    <t>Lobkowicz Collections, o.p.s. (25734857)</t>
  </si>
  <si>
    <t>Mělník</t>
  </si>
  <si>
    <t>Hudební festival Dvořákova Nelahozeves 2021</t>
  </si>
  <si>
    <t>2021-05-12 16:21:44.0</t>
  </si>
  <si>
    <t>KUL/KUL/045148/2021</t>
  </si>
  <si>
    <t>Asociace podpory rozvoje kulturních aktivit (05869676)</t>
  </si>
  <si>
    <t>Lánská brána ,,Šlechtic na cestách mezi Východem a Západem“.</t>
  </si>
  <si>
    <t>2021-05-12 10:00:02.0</t>
  </si>
  <si>
    <t>KUL/KUL/045016/2021</t>
  </si>
  <si>
    <t>Nymburské kulturní centrum (00118516)</t>
  </si>
  <si>
    <t>Nymburk</t>
  </si>
  <si>
    <t>Nymburský open air 2021</t>
  </si>
  <si>
    <t>2021-05-07 11:06:43.0</t>
  </si>
  <si>
    <t>KUL/KUL/044928/2021</t>
  </si>
  <si>
    <t>Anthonea Musica s. r. o. (03931480)</t>
  </si>
  <si>
    <t>Karlovy Vary</t>
  </si>
  <si>
    <t xml:space="preserve">4. ročník Festivalu Jakuba Jana Ryby 2021 </t>
  </si>
  <si>
    <t>2021-05-04 11:30:37.0</t>
  </si>
  <si>
    <t>KUL/KUL/044911/2021</t>
  </si>
  <si>
    <t xml:space="preserve"> Lukáš Mohelský</t>
  </si>
  <si>
    <t>Mladá Boleslav</t>
  </si>
  <si>
    <t>Vydání knihy a e-knihy "Zápisky ze Šanghaje" (aneb globalizace na příběhu středočeské rodiny)</t>
  </si>
  <si>
    <t>2021-05-08 12:49:45.0</t>
  </si>
  <si>
    <t>KUL/KUL/044931/2021</t>
  </si>
  <si>
    <t>Vlastivědné muzeum ve Slaném (00069876)</t>
  </si>
  <si>
    <t>Slánské muzejní léto</t>
  </si>
  <si>
    <t>2021-05-11 15:24:31.0</t>
  </si>
  <si>
    <t>KUL/KUL/044933/2021</t>
  </si>
  <si>
    <t>Divadelní spolek Náplavka (07902409)</t>
  </si>
  <si>
    <t>Televizní seriál s názvem "Krásné obrázky z Hrozného života"</t>
  </si>
  <si>
    <t>2021-05-06 10:33:31.0</t>
  </si>
  <si>
    <t>KUL/KUL/045099/2021</t>
  </si>
  <si>
    <t>Post Bellum, z.ú. (26548526)</t>
  </si>
  <si>
    <t>Komponované večery s pamětníky Středočeského kraje</t>
  </si>
  <si>
    <t>2021-05-13 10:55:46.0</t>
  </si>
  <si>
    <t>KUL/KUL/045226/2021</t>
  </si>
  <si>
    <t>Baldi s.r.o. (28219023)</t>
  </si>
  <si>
    <t>Praha 5</t>
  </si>
  <si>
    <t xml:space="preserve">Mnichovické Rockování </t>
  </si>
  <si>
    <t>2021-05-13 14:52:55.0</t>
  </si>
  <si>
    <t>KUL/KUL/045039/2021</t>
  </si>
  <si>
    <t>GALERIE MAGNA, z.s. (70631948)</t>
  </si>
  <si>
    <t>Moravskoslezský</t>
  </si>
  <si>
    <t>Výstava soch v přírodní rezervaci Milovice – Mladá</t>
  </si>
  <si>
    <t>2021-05-09 13:21:06.0</t>
  </si>
  <si>
    <t>KUL/KUL/045056/2021</t>
  </si>
  <si>
    <t>LETky, z. s. (09833447)</t>
  </si>
  <si>
    <t>Kutná Hora</t>
  </si>
  <si>
    <t xml:space="preserve">LET= Lokální Elektronické Toulky městem Čáslaví, , </t>
  </si>
  <si>
    <t>2021-05-07 17:31:00.0</t>
  </si>
  <si>
    <t>KUL/KUL/044997/2021</t>
  </si>
  <si>
    <t>Nadační fond dr. Dagmar Lieblové (08446571)</t>
  </si>
  <si>
    <t xml:space="preserve">Připomínka židovské kultury na Kutnohorsku </t>
  </si>
  <si>
    <t>2021-05-10 17:15:56.0</t>
  </si>
  <si>
    <t>KUL/KUL/045215/2021</t>
  </si>
  <si>
    <t>Akademie komorní hudby, z. s. (07031955)</t>
  </si>
  <si>
    <t>Akademie komorní hudby 2021</t>
  </si>
  <si>
    <t>2021-05-13 09:00:43.0</t>
  </si>
  <si>
    <t>KUL/KUL/044851/2021</t>
  </si>
  <si>
    <t>Formanova Čáslav, z.s. (08808082)</t>
  </si>
  <si>
    <t>Dvorky 2021</t>
  </si>
  <si>
    <t>2021-05-03 14:19:15.0</t>
  </si>
  <si>
    <t>KUL/KUL/045132/2021</t>
  </si>
  <si>
    <t>Lunchmeat z. s. (22832980)</t>
  </si>
  <si>
    <t>Till The Last</t>
  </si>
  <si>
    <t>2021-05-13 11:04:10.0</t>
  </si>
  <si>
    <t>KUL/KUL/044842/2021</t>
  </si>
  <si>
    <t>Zámek Liteň, z.s. (22752391)</t>
  </si>
  <si>
    <t>Beroun</t>
  </si>
  <si>
    <t>Festival Jarmily Novotné 2021 - 10. ročník - Open-air koncert RUSALKA V PARKU</t>
  </si>
  <si>
    <t>2021-05-05 09:10:33.0</t>
  </si>
  <si>
    <t>KUL/KUL/044844/2021</t>
  </si>
  <si>
    <t>Kolín (00235440)</t>
  </si>
  <si>
    <t>Kolín</t>
  </si>
  <si>
    <t>Gasparáda 2021</t>
  </si>
  <si>
    <t>2021-05-12 13:13:16.0</t>
  </si>
  <si>
    <t>KUL/KUL/045116/2021</t>
  </si>
  <si>
    <t>Česká zemědělská univerzita v Praze Školní lesní podnik v Kostelci nad Černými lesy (60460709)</t>
  </si>
  <si>
    <t>Praha Východ</t>
  </si>
  <si>
    <t>Rybářské slavnosti české zemědělské univerzity v Praze školního lesního podniku v Kostelci nad Černými lesy při výlovu Vyžlovského rybníka</t>
  </si>
  <si>
    <t>2021-05-13 09:10:18.0</t>
  </si>
  <si>
    <t>KUL/KUL/044857/2021</t>
  </si>
  <si>
    <t>Mezi řekami, z.s. (22859837)</t>
  </si>
  <si>
    <t>Benešov</t>
  </si>
  <si>
    <t>Staletí mezi Vltavou a Sázavou II – Vystěhování /, 80. výročí vystěhování regionu mezi Vltavou a Sázavou za 2. světové války... 1941 - 2021 / 1942- 2022, Souhrn historických poznatků.</t>
  </si>
  <si>
    <t>2021-05-03 12:51:51.0</t>
  </si>
  <si>
    <t>KUL/KUL/045072/2021</t>
  </si>
  <si>
    <t xml:space="preserve"> Martina Tichá</t>
  </si>
  <si>
    <t>Trampské Pikovice</t>
  </si>
  <si>
    <t>2021-05-10 11:50:14.0</t>
  </si>
  <si>
    <t>KUL/KUL/045183/2021</t>
  </si>
  <si>
    <t>Český spolek dvouplátkových nástrojů (04610814)</t>
  </si>
  <si>
    <t>Česká dvouplátková akademie 2021</t>
  </si>
  <si>
    <t>2021-05-12 13:54:30.0</t>
  </si>
  <si>
    <t>KUL/KUL/044856/2021</t>
  </si>
  <si>
    <t xml:space="preserve"> Alžběta Málková</t>
  </si>
  <si>
    <t xml:space="preserve">Hlavní město Praha </t>
  </si>
  <si>
    <t>Natáčení krátkometrážního hraného snímku - Jsme v tom spolu (FAMU)</t>
  </si>
  <si>
    <t>2021-05-12 17:00:27.0</t>
  </si>
  <si>
    <t>KUL/KUL/045106/2021</t>
  </si>
  <si>
    <t>Divadelní spolek Jiří (45066108)</t>
  </si>
  <si>
    <t>FEMAD (Festival mladého amatérského divadla) Poděbrady - Salón odmítnutých - 50. ročník</t>
  </si>
  <si>
    <t>2021-05-12 16:33:17.0</t>
  </si>
  <si>
    <t>KUL/KUL/045071/2021</t>
  </si>
  <si>
    <t>Spolek Vltavan Davle (65999860)</t>
  </si>
  <si>
    <t>Praha-západ</t>
  </si>
  <si>
    <t>Vydání české mutace knihy „Cesty dřeva po evropských řekách“.</t>
  </si>
  <si>
    <t>2021-05-12 10:24:29.0</t>
  </si>
  <si>
    <t>KUL/KUL/045173/2021</t>
  </si>
  <si>
    <t>Městys Karlštejn (00233374)</t>
  </si>
  <si>
    <t>Karlštejnské kulturní slavnosti 2021</t>
  </si>
  <si>
    <t>2021-05-12 11:01:29.0</t>
  </si>
  <si>
    <t>KUL/KUL/045157/2021</t>
  </si>
  <si>
    <t>MKC Votice (71235345)</t>
  </si>
  <si>
    <t>Votice - Svatováclavské slavnosti 2021</t>
  </si>
  <si>
    <t>2021-05-12 13:11:57.0</t>
  </si>
  <si>
    <t>KUL/KUL/045058/2021</t>
  </si>
  <si>
    <t>Svaz učitelů tance ČR, z.s. (00444944)</t>
  </si>
  <si>
    <t>Hlavní město Praha</t>
  </si>
  <si>
    <t>Festival tanečního mládí SUT - regionální kolo pro Středočeský kraj</t>
  </si>
  <si>
    <t>2021-05-12 18:50:36.0</t>
  </si>
  <si>
    <t>KUL/KUL/045145/2021</t>
  </si>
  <si>
    <t>ing Marek Zbořil</t>
  </si>
  <si>
    <t>Myrobalán</t>
  </si>
  <si>
    <t>2021-05-11 14:53:58.0</t>
  </si>
  <si>
    <t>KUL/KUL/045165/2021</t>
  </si>
  <si>
    <t>Bc. Kristina Zadáková</t>
  </si>
  <si>
    <t>FESTIVAL REPETE 2021</t>
  </si>
  <si>
    <t>2021-05-12 16:08:14.0</t>
  </si>
  <si>
    <t>KUL/KUL/045209/2021</t>
  </si>
  <si>
    <t>Talichovo Berounsko, z.u. (08751200)</t>
  </si>
  <si>
    <t>Mezinárodní hudební festival Talichův Beroun</t>
  </si>
  <si>
    <t>2021-05-13 09:29:39.0</t>
  </si>
  <si>
    <t>KUL/KUL/044885/2021</t>
  </si>
  <si>
    <t xml:space="preserve"> Jiří Maťátko</t>
  </si>
  <si>
    <t>Praha - západ</t>
  </si>
  <si>
    <t>5. Country Kaninafest</t>
  </si>
  <si>
    <t>2021-05-04 10:37:34.0</t>
  </si>
  <si>
    <t>KUL/KUL/045218/2021</t>
  </si>
  <si>
    <t>Circus Culture z. s. (08586926)</t>
  </si>
  <si>
    <t>Circus Culture Fest 2021</t>
  </si>
  <si>
    <t>2021-05-12 21:38:41.0</t>
  </si>
  <si>
    <t>KUL/KUL/045057/2021</t>
  </si>
  <si>
    <t>Veteran Car Club Praha z.s. (26529092)</t>
  </si>
  <si>
    <t>54. ročník jízdy do vrchu Zbraslav-Jíloviště</t>
  </si>
  <si>
    <t>2021-05-12 10:23:46.0</t>
  </si>
  <si>
    <t>KUL/KUL/045075/2021</t>
  </si>
  <si>
    <t>Divadelní bar, s.r.o. (25661451)</t>
  </si>
  <si>
    <t>Veteráni na pláži 2021</t>
  </si>
  <si>
    <t>2021-05-12 12:50:22.0</t>
  </si>
  <si>
    <t>KUL/KUL/045104/2021</t>
  </si>
  <si>
    <t>Česko-japonská společnost (00539651)</t>
  </si>
  <si>
    <t>Průhonický japonský den</t>
  </si>
  <si>
    <t>2021-05-12 13:35:03.0</t>
  </si>
  <si>
    <t>KUL/KUL/044865/2021</t>
  </si>
  <si>
    <t>Jazz Club Slaný, z. s. (16977475)</t>
  </si>
  <si>
    <t>54. Slánské jazzové dny</t>
  </si>
  <si>
    <t>2021-05-12 18:49:16.0</t>
  </si>
  <si>
    <t>KUL/KUL/044977/2021</t>
  </si>
  <si>
    <t>Kultura města Mladá Boleslav a.s. (000x1309)</t>
  </si>
  <si>
    <t>Metalové sympozium</t>
  </si>
  <si>
    <t>2021-05-10 15:00:59.0</t>
  </si>
  <si>
    <t>KUL/KUL/044830/2021</t>
  </si>
  <si>
    <t xml:space="preserve"> Janis Sidovský</t>
  </si>
  <si>
    <t>Noc na Karlštejně 2021</t>
  </si>
  <si>
    <t>2021-05-11 10:51:30.0</t>
  </si>
  <si>
    <t>KUL/KUL/045077/2021</t>
  </si>
  <si>
    <t>Vlastivědný spolek Petrbok z.s. (06961029)</t>
  </si>
  <si>
    <t>Houby Berounska a Hořovicka</t>
  </si>
  <si>
    <t>2021-05-10 10:33:02.0</t>
  </si>
  <si>
    <t>KUL/KUL/044821/2021</t>
  </si>
  <si>
    <t>Statek Vlčkovice, o.p.s. (28453051)</t>
  </si>
  <si>
    <t>VlčkoviceFest 2021</t>
  </si>
  <si>
    <t>2021-05-03 09:28:10.0</t>
  </si>
  <si>
    <t>KUL/KUL/045176/2021</t>
  </si>
  <si>
    <t>Sdružení Roztoč, z.s. (26606551)</t>
  </si>
  <si>
    <t>PodZimArt</t>
  </si>
  <si>
    <t>2021-05-12 20:27:37.0</t>
  </si>
  <si>
    <t>KUL/KUL/045019/2021</t>
  </si>
  <si>
    <t xml:space="preserve"> Jiří Turek</t>
  </si>
  <si>
    <t>DIXIELAND V DOBŘICHOVICÍCH 2021</t>
  </si>
  <si>
    <t>2021-05-06 19:36:17.0</t>
  </si>
  <si>
    <t>KUL/KUL/045129/2021</t>
  </si>
  <si>
    <t>Jazz Černošice z.s. (22693751)</t>
  </si>
  <si>
    <t>Jazz Černošice 2021</t>
  </si>
  <si>
    <t>2021-05-11 10:31:22.0</t>
  </si>
  <si>
    <t>KUL/KUL/045045/2021</t>
  </si>
  <si>
    <t>Muzejní spolek Dobříšska, z.s. (01927205)</t>
  </si>
  <si>
    <t>Příbram</t>
  </si>
  <si>
    <t>Josef Vitásek: 99 let dobříšské kopané</t>
  </si>
  <si>
    <t>2021-05-13 13:39:55.0</t>
  </si>
  <si>
    <t>KUL/KUL/044920/2021</t>
  </si>
  <si>
    <t>Nari Models, spol. s r.o. (26426188)</t>
  </si>
  <si>
    <t xml:space="preserve">Mezinárodní pěvecký a taneční festival Diamonds Voice </t>
  </si>
  <si>
    <t>2021-05-04 10:23:20.0</t>
  </si>
  <si>
    <t>KUL/KUL/045170/2021</t>
  </si>
  <si>
    <t>Victoria (22900781)</t>
  </si>
  <si>
    <t xml:space="preserve">Staročeské vánoce na zámku , (v rámci koncertní sezóny Hlasy tří světů), 17. prosinec 2021, barokní zámek Růžkovy Lhotice , (okres Benešov), </t>
  </si>
  <si>
    <t>2021-05-13 09:24:09.0</t>
  </si>
  <si>
    <t>KUL/KUL/044882/2021</t>
  </si>
  <si>
    <t>Kulturní a společenské středisko (00353574)</t>
  </si>
  <si>
    <t>Festival poezie a přednesu Seifertovy Kralupy 2021</t>
  </si>
  <si>
    <t>2021-05-03 16:14:38.0</t>
  </si>
  <si>
    <t>KUL/KUL/044895/2021</t>
  </si>
  <si>
    <t>TAŠKA KLADNO z.s. (22751491)</t>
  </si>
  <si>
    <t>Taška Fest 2021</t>
  </si>
  <si>
    <t>2021-05-04 18:45:08.0</t>
  </si>
  <si>
    <t>KUL/KUL/044849/2021</t>
  </si>
  <si>
    <t>Veltrusy (00237272)</t>
  </si>
  <si>
    <t>Happening na starém mostě - 6. ročník</t>
  </si>
  <si>
    <t>2021-05-04 18:03:30.0</t>
  </si>
  <si>
    <t>KUL/KUL/045182/2021</t>
  </si>
  <si>
    <t>VDN PROMO s. r. o. (04619731)</t>
  </si>
  <si>
    <t>Dokumentární film Jan Koller - příběh obyčejného kluka</t>
  </si>
  <si>
    <t>2021-05-12 12:13:50.0</t>
  </si>
  <si>
    <t>KUL/KUL/045031/2021</t>
  </si>
  <si>
    <t>Městské kulturní centrum Beroun (00335371)</t>
  </si>
  <si>
    <t>BEKULE (BErounské KUlturní LÉto) 2021</t>
  </si>
  <si>
    <t>2021-05-13 09:26:18.0</t>
  </si>
  <si>
    <t>KUL/KUL/044880/2021</t>
  </si>
  <si>
    <t xml:space="preserve"> Karel Barták</t>
  </si>
  <si>
    <t>Třebsínská Zvonička</t>
  </si>
  <si>
    <t>2021-05-10 15:35:15.0</t>
  </si>
  <si>
    <t>KUL/KUL/044971/2021</t>
  </si>
  <si>
    <t>Nadace Collegium Marianum (44850981)</t>
  </si>
  <si>
    <t>PICCOLI 2021 - Hudební dílny pro děti a hravé dospělé</t>
  </si>
  <si>
    <t>2021-05-11 15:03:00.0</t>
  </si>
  <si>
    <t>KUL/KUL/044924/2021</t>
  </si>
  <si>
    <t>Lesní klub Skřítek, z.s. (09232516)</t>
  </si>
  <si>
    <t>Lesní jarmark</t>
  </si>
  <si>
    <t>2021-05-12 10:48:46.0</t>
  </si>
  <si>
    <t>KUL/KUL/044894/2021</t>
  </si>
  <si>
    <t>Spolek přátel kultury Kněžmost (05843197)</t>
  </si>
  <si>
    <t>Kulturní projekty na rok 2021 v obci Kněžmost</t>
  </si>
  <si>
    <t>2021-05-05 13:48:29.0</t>
  </si>
  <si>
    <t>KUL/KUL/045154/2021</t>
  </si>
  <si>
    <t>Portus Praha, z.ú. (26525305)</t>
  </si>
  <si>
    <t>CIHLAFEST 2021 - 11. ročník multikulturního festivalu v zahradách Chráněného bydlení Slapy</t>
  </si>
  <si>
    <t>2021-05-12 13:04:17.0</t>
  </si>
  <si>
    <t>KUL/KUL/045136/2021</t>
  </si>
  <si>
    <t>Láz (00242608)</t>
  </si>
  <si>
    <t>Výstava Betlémů</t>
  </si>
  <si>
    <t>2021-05-12 13:27:22.0</t>
  </si>
  <si>
    <t>KUL/KUL/044893/2021</t>
  </si>
  <si>
    <t>Spolek Černokostelecký (08467111)</t>
  </si>
  <si>
    <t>Praha- východ</t>
  </si>
  <si>
    <t>VŠE NA KOLECH 2021</t>
  </si>
  <si>
    <t>2021-05-05 19:05:49.0</t>
  </si>
  <si>
    <t>KUL/KUL/045149/2021</t>
  </si>
  <si>
    <t xml:space="preserve"> Johana Abigail Kužílková</t>
  </si>
  <si>
    <t>Slavnosti imerzivity</t>
  </si>
  <si>
    <t>2021-05-12 08:15:52.0</t>
  </si>
  <si>
    <t>KUL/KUL/045168/2021</t>
  </si>
  <si>
    <t>Ladoňka,z.s. (05561795)</t>
  </si>
  <si>
    <t>Hvězdy mluvily kdysi k lidem aneb impulsy Tycha de Brahe pro budoucnost</t>
  </si>
  <si>
    <t>2021-05-13 14:38:06.0</t>
  </si>
  <si>
    <t>KUL/KUL/045127/2021</t>
  </si>
  <si>
    <t>DOBŠANÉ, z.s. (28560132)</t>
  </si>
  <si>
    <t>Třetí ročník letního muzicírování</t>
  </si>
  <si>
    <t>2021-05-11 16:29:12.0</t>
  </si>
  <si>
    <t>KUL/KUL/044976/2021</t>
  </si>
  <si>
    <t>LOTOS spol.s r.o. (45307288)</t>
  </si>
  <si>
    <t>Mezinárodní hudební festival Kutná Hora 2021 - 14. ročník</t>
  </si>
  <si>
    <t>2021-05-12 09:20:08.0</t>
  </si>
  <si>
    <t>KUL/KUL/044825/2021</t>
  </si>
  <si>
    <t xml:space="preserve"> Bronislav Kuba</t>
  </si>
  <si>
    <t>Hrabalovo Kersko 2021</t>
  </si>
  <si>
    <t>2021-05-03 10:26:19.0</t>
  </si>
  <si>
    <t>KUL/KUL/044951/2021</t>
  </si>
  <si>
    <t xml:space="preserve"> Václav Hlaváček</t>
  </si>
  <si>
    <t xml:space="preserve">Dechparády ve Středočeském kraji </t>
  </si>
  <si>
    <t>2021-05-05 09:45:41.0</t>
  </si>
  <si>
    <t>KUL/KUL/045059/2021</t>
  </si>
  <si>
    <t>Halda (22748199)</t>
  </si>
  <si>
    <t>Vydání publikace o grafikovi a ilustrátorovi Stanislavu Kulhánkovi</t>
  </si>
  <si>
    <t>2021-05-08 11:12:25.0</t>
  </si>
  <si>
    <t>KUL/KUL/044829/2021</t>
  </si>
  <si>
    <t>ZO ČSOP Vlašim (18595677)</t>
  </si>
  <si>
    <t>Mapování a publikace skláren v jihovýchodní části Středočeského kraje</t>
  </si>
  <si>
    <t>2021-05-06 08:47:32.0</t>
  </si>
  <si>
    <t>KUL/KUL/045117/2021</t>
  </si>
  <si>
    <t xml:space="preserve"> František Běhounek</t>
  </si>
  <si>
    <t>MUSICA VIVA 2021</t>
  </si>
  <si>
    <t>2021-05-11 21:25:38.0</t>
  </si>
  <si>
    <t>KUL/KUL/044860/2021</t>
  </si>
  <si>
    <t>Dobřichovická divadelní společnost z.s. (22728228)</t>
  </si>
  <si>
    <t>13.ročník Dobřichovických divadelních slavností</t>
  </si>
  <si>
    <t>2021-05-06 19:44:28.0</t>
  </si>
  <si>
    <t>KUL/KUL/044955/2021</t>
  </si>
  <si>
    <t>ClassFest z.s. (09636692)</t>
  </si>
  <si>
    <t>Classfest 2021</t>
  </si>
  <si>
    <t>2021-05-10 09:34:22.0</t>
  </si>
  <si>
    <t>KUL/KUL/045222/2021</t>
  </si>
  <si>
    <t>Klub rodáků a přátel Kutné Hory - Kutná Hora v Praze, z.s. (49797808)</t>
  </si>
  <si>
    <t>Ortenova Kutná Hora - literární soutěž a festival</t>
  </si>
  <si>
    <t>2021-05-12 21:47:53.0</t>
  </si>
  <si>
    <t>KUL/KUL/044898/2021</t>
  </si>
  <si>
    <t>Mělnické kulturní centrum, o. p. s. (24210137)</t>
  </si>
  <si>
    <t>Mělnické kulturní léto 2021</t>
  </si>
  <si>
    <t>2021-05-11 15:35:18.0</t>
  </si>
  <si>
    <t>KUL/KUL/044935/2021</t>
  </si>
  <si>
    <t xml:space="preserve"> Tomáš Tichý</t>
  </si>
  <si>
    <t>Třebsínské zvonění 2021</t>
  </si>
  <si>
    <t>2021-05-04 14:14:42.0</t>
  </si>
  <si>
    <t>KUL/KUL/045123/2021</t>
  </si>
  <si>
    <t>RR z.s. (22870920)</t>
  </si>
  <si>
    <t>Zámeček 2021</t>
  </si>
  <si>
    <t>2021-05-10 20:20:40.0</t>
  </si>
  <si>
    <t>KUL/KUL/045044/2021</t>
  </si>
  <si>
    <t>Čtvrtlístek z.s. (22757490)</t>
  </si>
  <si>
    <t>Praha 3</t>
  </si>
  <si>
    <t>Memoriál Rosti Čtvrtlíka - X. jubilejní online ročník "Čtvrtlístek 2021"</t>
  </si>
  <si>
    <t>2021-05-11 14:32:46.0</t>
  </si>
  <si>
    <t>KUL/KUL/044963/2021</t>
  </si>
  <si>
    <t>Dům kultury Mladá Boleslav, s.r.o. (27418197)</t>
  </si>
  <si>
    <t>Prázdninová divadelní akademie 2021</t>
  </si>
  <si>
    <t>2021-05-10 14:35:39.0</t>
  </si>
  <si>
    <t>KUL/KUL/044989/2021</t>
  </si>
  <si>
    <t>Vlašimská astronomická společnost o.p.s. (43725902)</t>
  </si>
  <si>
    <t>60. výročí vlašimské hvězdárny</t>
  </si>
  <si>
    <t>2021-05-10 18:02:19.0</t>
  </si>
  <si>
    <t>KUL/KUL/044957/2021</t>
  </si>
  <si>
    <t>Libčické ochotnické divadlo, z.s. (06964028)</t>
  </si>
  <si>
    <t>Libčický divadelní podzim (LDP)</t>
  </si>
  <si>
    <t>2021-05-05 07:56:40.0</t>
  </si>
  <si>
    <t>KUL/KUL/044826/2021</t>
  </si>
  <si>
    <t>Věnovanka z.s. (01526227)</t>
  </si>
  <si>
    <t>Festival dechových hudeb</t>
  </si>
  <si>
    <t>2021-05-03 15:12:37.0</t>
  </si>
  <si>
    <t>KUL/KUL/044941/2021</t>
  </si>
  <si>
    <t>Městské kulturní centrum Hořovice (67361897)</t>
  </si>
  <si>
    <t xml:space="preserve">Hořovické kulturní léto 2021 </t>
  </si>
  <si>
    <t>2021-05-04 14:21:44.0</t>
  </si>
  <si>
    <t>KUL/KUL/044845/2021</t>
  </si>
  <si>
    <t>Divadlo X10 z.s. (01420917)</t>
  </si>
  <si>
    <t>Divadelní festival Kutná Hora 2021</t>
  </si>
  <si>
    <t>2021-05-08 09:53:00.0</t>
  </si>
  <si>
    <t>KUL/KUL/045050/2021</t>
  </si>
  <si>
    <t>Vox Bohemicalis, z. s. (61882364)</t>
  </si>
  <si>
    <t>Podlipanské hudební slavnosti 2021</t>
  </si>
  <si>
    <t>2021-05-10 09:55:53.0</t>
  </si>
  <si>
    <t>KUL/KUL/044852/2021</t>
  </si>
  <si>
    <t>Obec Koryta (42716870)</t>
  </si>
  <si>
    <t>Koryta-divadelní představení a koncert pod širým nebem</t>
  </si>
  <si>
    <t>2021-05-03 16:49:18.0</t>
  </si>
  <si>
    <t>KUL/KUL/045084/2021</t>
  </si>
  <si>
    <t>Via musica ad beatum z.s. (04301421)</t>
  </si>
  <si>
    <t>Setkávání s klasickou hudbou v Dolních Břežanech (4. ročník)</t>
  </si>
  <si>
    <t>2021-05-13 10:33:21.0</t>
  </si>
  <si>
    <t>KUL/KUL/045074/2021</t>
  </si>
  <si>
    <t>LAUS - společnost pro podporu duchovní hudby ve Středních Čechách, z.s. (62994441)</t>
  </si>
  <si>
    <t>Praha východ</t>
  </si>
  <si>
    <t>Smíšený pěvecký sbor Vox Nymburgensis</t>
  </si>
  <si>
    <t>2021-05-11 11:08:24.0</t>
  </si>
  <si>
    <t>KUL/KUL/045062/2021</t>
  </si>
  <si>
    <t>Spolek pro obnovu únětické kultury (68378939)</t>
  </si>
  <si>
    <t>9. Český ukulele festival</t>
  </si>
  <si>
    <t>2021-05-12 22:17:33.0</t>
  </si>
  <si>
    <t>KUL/KUL/044939/2021</t>
  </si>
  <si>
    <t>Stochov (00234923)</t>
  </si>
  <si>
    <t>Svatováclavské posvícení Stochov 2021</t>
  </si>
  <si>
    <t>2021-05-06 10:34:16.0</t>
  </si>
  <si>
    <t>KUL/KUL/045131/2021</t>
  </si>
  <si>
    <t>Královice (00640433)</t>
  </si>
  <si>
    <t>Královické slavnosti a Dožínky</t>
  </si>
  <si>
    <t>2021-05-11 10:04:31.0</t>
  </si>
  <si>
    <t>KUL/KUL/044897/2021</t>
  </si>
  <si>
    <t>Libčický občanský spolek LOS (02980576)</t>
  </si>
  <si>
    <t>Libčická Hašlerka 2021</t>
  </si>
  <si>
    <t>2021-05-04 15:47:49.0</t>
  </si>
  <si>
    <t>KUL/KUL/045223/2021</t>
  </si>
  <si>
    <t>Ing. Josef Kutílek</t>
  </si>
  <si>
    <t xml:space="preserve">Dobřichovická Alotria 2021 - 18. ročník, </t>
  </si>
  <si>
    <t>2021-05-13 08:53:50.0</t>
  </si>
  <si>
    <t>KUL/KUL/044974/2021</t>
  </si>
  <si>
    <t>Příbram (00243132)</t>
  </si>
  <si>
    <t>Příbramská svatohorská šalmaj</t>
  </si>
  <si>
    <t>2021-05-12 15:22:19.0</t>
  </si>
  <si>
    <t>KUL/KUL/045198/2021</t>
  </si>
  <si>
    <t>Louňovice pod Blaníkem (00232173)</t>
  </si>
  <si>
    <t>Svatováclavské slavnosti 2021</t>
  </si>
  <si>
    <t>2021-05-12 16:15:32.0</t>
  </si>
  <si>
    <t>KUL/KUL/045224/2021</t>
  </si>
  <si>
    <t>Na Nohou z.s. (05175500)</t>
  </si>
  <si>
    <t>Letní kino Černošice 2021</t>
  </si>
  <si>
    <t>2021-05-12 22:57:38.0</t>
  </si>
  <si>
    <t>KUL/KUL/044872/2021</t>
  </si>
  <si>
    <t>Krchleby (00239348)</t>
  </si>
  <si>
    <t>XIV. ročník Ukázky lidových řemesel</t>
  </si>
  <si>
    <t>2021-05-05 11:36:54.0</t>
  </si>
  <si>
    <t>KUL/KUL/045180/2021</t>
  </si>
  <si>
    <t>Divadelní spolek DIPONA (02271061)</t>
  </si>
  <si>
    <t>Celoroční hraní divadla pro děti a dospělé</t>
  </si>
  <si>
    <t>2021-05-12 17:46:22.0</t>
  </si>
  <si>
    <t>KUL/KUL/044848/2021</t>
  </si>
  <si>
    <t>Kotěrovo centrum architektury o.p.s. (02554062)</t>
  </si>
  <si>
    <t>Rok Jana Kotěry mimořádné osobnosti české architektury</t>
  </si>
  <si>
    <t>2021-05-10 08:07:31.0</t>
  </si>
  <si>
    <t>KUL/KUL/045013/2021</t>
  </si>
  <si>
    <t>Veteran Car Club Dobřichovice, z.s. (06579353)</t>
  </si>
  <si>
    <t>Veteráni pod zámkem 2021</t>
  </si>
  <si>
    <t>2021-05-06 11:30:58.0</t>
  </si>
  <si>
    <t>KUL/KUL/044938/2021</t>
  </si>
  <si>
    <t>Městské muzeum a knihovna Čáslav (00472867)</t>
  </si>
  <si>
    <t>Oslavy 600. výročí Čáslavského sněmu</t>
  </si>
  <si>
    <t>2021-05-11 08:31:10.0</t>
  </si>
  <si>
    <t>KUL/KUL/044932/2021</t>
  </si>
  <si>
    <t>Společenský dům Neratovice (49520423)</t>
  </si>
  <si>
    <t>Divadelní salon paní Ljuby 2021</t>
  </si>
  <si>
    <t>2021-05-11 13:57:50.0</t>
  </si>
  <si>
    <t>KUL/KUL/044943/2021</t>
  </si>
  <si>
    <t xml:space="preserve"> Adéla Laube</t>
  </si>
  <si>
    <t xml:space="preserve">Praha západ </t>
  </si>
  <si>
    <t xml:space="preserve">Design Lock - trhy s autorskou tvorbou//kulturní doprovodný program – Cirkus Nostalgie </t>
  </si>
  <si>
    <t>2021-05-12 10:55:57.0</t>
  </si>
  <si>
    <t>KUL/KUL/045140/2021</t>
  </si>
  <si>
    <t>Líšnice (00241440)</t>
  </si>
  <si>
    <t>Líšnický festival</t>
  </si>
  <si>
    <t>2021-05-11 13:24:10.0</t>
  </si>
  <si>
    <t>KUL/KUL/044896/2021</t>
  </si>
  <si>
    <t>Svatý Jan pod Skalou (00509825)</t>
  </si>
  <si>
    <t>Svatý Jan pod Skalou - pouť a další kulturní a společenské akce</t>
  </si>
  <si>
    <t>2021-05-12 17:20:53.0</t>
  </si>
  <si>
    <t>KUL/KUL/045235/2021</t>
  </si>
  <si>
    <t>Spolek pro obnovu vinařství na Kutnohorsku, z.s. (26649217)</t>
  </si>
  <si>
    <t>Gastrofestival v Kutné Hoře</t>
  </si>
  <si>
    <t>2021-05-13 10:57:42.0</t>
  </si>
  <si>
    <t>KUL/KUL/044937/2021</t>
  </si>
  <si>
    <t>Říčany (00240702)</t>
  </si>
  <si>
    <t>Městské kulturní slavnosti - Jídlo napříč staletími</t>
  </si>
  <si>
    <t>2021-05-13 12:41:04.0</t>
  </si>
  <si>
    <t>KUL/KUL/044841/2021</t>
  </si>
  <si>
    <t>ZS Skupina historického šermu Páni z Kolína (70539685)</t>
  </si>
  <si>
    <t xml:space="preserve">Historické slavnosti s názvem Čas králů </t>
  </si>
  <si>
    <t>2021-05-05 21:32:05.0</t>
  </si>
  <si>
    <t>KUL/KUL/044954/2021</t>
  </si>
  <si>
    <t>Třiatřicet, z.s. (22766871)</t>
  </si>
  <si>
    <t>Jan Pištěk: Kosmologické theatrum-terra (vydání katalogu a dernisáž výstavy)</t>
  </si>
  <si>
    <t>2021-05-08 14:59:20.0</t>
  </si>
  <si>
    <t>KUL/KUL/044969/2021</t>
  </si>
  <si>
    <t>Společenský klub Zdice (43766871)</t>
  </si>
  <si>
    <t>Celoroční činnost Společenského klubu Zdice 2021</t>
  </si>
  <si>
    <t>2021-05-05 13:10:50.0</t>
  </si>
  <si>
    <t>KUL/KUL/044873/2021</t>
  </si>
  <si>
    <t>Klub vojenské historie Brandýsek z.s. (27048349)</t>
  </si>
  <si>
    <t>Oslavy 76. výročí OSVOBOZENÍ ČSR - OBEC BRANDÝSEK</t>
  </si>
  <si>
    <t>2021-05-05 16:51:57.0</t>
  </si>
  <si>
    <t>KUL/KUL/045167/2021</t>
  </si>
  <si>
    <t>SHŠ Foltest z.s. (08351414)</t>
  </si>
  <si>
    <t>Rychnovský</t>
  </si>
  <si>
    <t>Bitva Mrač - Historický festival</t>
  </si>
  <si>
    <t>2021-05-12 21:39:50.0</t>
  </si>
  <si>
    <t>KUL/KUL/045007/2021</t>
  </si>
  <si>
    <t>Prostor plus o.p.s. (26594633)</t>
  </si>
  <si>
    <t>V LESE FEST</t>
  </si>
  <si>
    <t>2021-05-10 09:08:36.0</t>
  </si>
  <si>
    <t>KUL/KUL/044940/2021</t>
  </si>
  <si>
    <t>Zruč nad Sázavou (00236667)</t>
  </si>
  <si>
    <t>XXI. Historické slavnosti ve Zruči nad Sázavou aneb neklidná léta 1914 - 1945</t>
  </si>
  <si>
    <t>2021-05-05 11:45:10.0</t>
  </si>
  <si>
    <t>KUL/KUL/044913/2021</t>
  </si>
  <si>
    <t>Čtyřkoly (00508519)</t>
  </si>
  <si>
    <t xml:space="preserve">Letní hudební festival </t>
  </si>
  <si>
    <t>2021-05-12 12:57:12.0</t>
  </si>
  <si>
    <t>KUL/KUL/045244/2021</t>
  </si>
  <si>
    <t>Sazená (00234869)</t>
  </si>
  <si>
    <t>Podpora kultury - divadla a koncerty v Sazené</t>
  </si>
  <si>
    <t>2021-05-13 14:41:11.0</t>
  </si>
  <si>
    <t>KUL/KUL/045237/2021</t>
  </si>
  <si>
    <t>Klub přátel vína v Kutné Hoře, z.s. (22861351)</t>
  </si>
  <si>
    <t>Svatomartinské hody</t>
  </si>
  <si>
    <t>2021-05-13 12:03:49.0</t>
  </si>
  <si>
    <t>KUL/PČO/045082/2021</t>
  </si>
  <si>
    <t>Stará škola, z.s. (22678387)</t>
  </si>
  <si>
    <t>Prha-západ</t>
  </si>
  <si>
    <t>Podpora činnosti organizace</t>
  </si>
  <si>
    <t>2021-05-13 09:42:12.0</t>
  </si>
  <si>
    <t>KUL/PČO/044930/2021</t>
  </si>
  <si>
    <t>Divadlo Lány, z. s. (69347361)</t>
  </si>
  <si>
    <t>2021-05-07 12:06:46.0</t>
  </si>
  <si>
    <t>KUL/PČO/045032/2021</t>
  </si>
  <si>
    <t>Pionýr, z. s.- Pionýrská skupina Jince (68420072)</t>
  </si>
  <si>
    <t>2021-05-12 16:28:57.0</t>
  </si>
  <si>
    <t>KUL/PČO/045078/2021</t>
  </si>
  <si>
    <t>Pionýr, z.s. - 6.pionýrská skupina Kolín (68997159)</t>
  </si>
  <si>
    <t>2021-05-10 20:53:04.0</t>
  </si>
  <si>
    <t>KUL/PČO/045169/2021</t>
  </si>
  <si>
    <t>Farmstudio - středisko umění a kultury, z.s. (06786171)</t>
  </si>
  <si>
    <t>2021-05-12 09:21:07.0</t>
  </si>
  <si>
    <t>KUL/PČO/045026/2021</t>
  </si>
  <si>
    <t>TŠ StormDance, z. s. (08765391)</t>
  </si>
  <si>
    <t>2021-05-13 14:07:33.0</t>
  </si>
  <si>
    <t>Tematické zadání Podpora činnosti organizace</t>
  </si>
  <si>
    <t>CELKEM PROGRAM PODPORA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</si>
</sst>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0" fillId="0" borderId="0" xfId="0" applyFo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165" fontId="4" fillId="0" borderId="1" xfId="0" applyNumberFormat="1" applyFont="1" applyBorder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2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Normal="100" workbookViewId="0">
      <selection activeCell="K143" sqref="K143"/>
    </sheetView>
  </sheetViews>
  <sheetFormatPr defaultRowHeight="15" x14ac:dyDescent="0.25"/>
  <cols>
    <col min="1" max="1" width="6.28515625" customWidth="1"/>
    <col min="2" max="2" width="20" customWidth="1"/>
    <col min="3" max="3" width="16" customWidth="1"/>
    <col min="4" max="4" width="11.5703125" customWidth="1"/>
    <col min="5" max="5" width="25" customWidth="1"/>
    <col min="6" max="6" width="11.5703125" customWidth="1"/>
    <col min="7" max="9" width="14.7109375" customWidth="1"/>
    <col min="10" max="10" width="20.28515625" customWidth="1"/>
    <col min="11" max="11" width="36.42578125" customWidth="1"/>
  </cols>
  <sheetData>
    <row r="1" spans="1:10" ht="40.5" customHeight="1" x14ac:dyDescent="0.2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x14ac:dyDescent="0.25">
      <c r="A2" s="40" t="s">
        <v>15</v>
      </c>
      <c r="B2" s="41"/>
      <c r="C2" s="41"/>
      <c r="D2" s="41"/>
      <c r="E2" s="41"/>
      <c r="F2" s="41"/>
      <c r="G2" s="41"/>
      <c r="H2" s="41"/>
      <c r="I2" s="1">
        <v>11000000</v>
      </c>
      <c r="J2" s="7"/>
    </row>
    <row r="3" spans="1:10" x14ac:dyDescent="0.25">
      <c r="A3" s="42"/>
      <c r="B3" s="43"/>
      <c r="C3" s="43"/>
      <c r="D3" s="43"/>
      <c r="E3" s="43"/>
      <c r="F3" s="43"/>
      <c r="G3" s="43"/>
      <c r="H3" s="43"/>
      <c r="I3" s="11"/>
      <c r="J3" s="7"/>
    </row>
    <row r="4" spans="1:10" x14ac:dyDescent="0.25">
      <c r="A4" s="29" t="s">
        <v>17</v>
      </c>
      <c r="B4" s="30"/>
      <c r="C4" s="30"/>
      <c r="D4" s="30"/>
      <c r="E4" s="30"/>
      <c r="F4" s="30"/>
      <c r="G4" s="30"/>
      <c r="H4" s="30"/>
      <c r="I4" s="10"/>
      <c r="J4" s="8"/>
    </row>
    <row r="5" spans="1:10" x14ac:dyDescent="0.25">
      <c r="A5" s="44" t="s">
        <v>12</v>
      </c>
      <c r="B5" s="32"/>
      <c r="C5" s="32"/>
      <c r="D5" s="32"/>
      <c r="E5" s="32"/>
      <c r="F5" s="32"/>
      <c r="G5" s="32"/>
      <c r="H5" s="33"/>
      <c r="I5" s="1">
        <v>0</v>
      </c>
      <c r="J5" s="9"/>
    </row>
    <row r="6" spans="1:10" ht="45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2" t="s">
        <v>8</v>
      </c>
      <c r="J6" s="12" t="s">
        <v>14</v>
      </c>
    </row>
    <row r="7" spans="1:10" ht="45" x14ac:dyDescent="0.25">
      <c r="A7" s="14" t="s">
        <v>9</v>
      </c>
      <c r="B7" s="20" t="s">
        <v>132</v>
      </c>
      <c r="C7" s="21" t="s">
        <v>133</v>
      </c>
      <c r="D7" s="21" t="s">
        <v>134</v>
      </c>
      <c r="E7" s="21" t="s">
        <v>135</v>
      </c>
      <c r="F7" s="22">
        <v>78.285714285699996</v>
      </c>
      <c r="G7" s="23">
        <v>100000</v>
      </c>
      <c r="H7" s="23">
        <v>100000</v>
      </c>
      <c r="I7" s="24">
        <f>H7</f>
        <v>100000</v>
      </c>
      <c r="J7" s="20" t="s">
        <v>136</v>
      </c>
    </row>
    <row r="8" spans="1:10" ht="60" x14ac:dyDescent="0.25">
      <c r="A8" s="14" t="s">
        <v>10</v>
      </c>
      <c r="B8" s="20" t="s">
        <v>137</v>
      </c>
      <c r="C8" s="21" t="s">
        <v>138</v>
      </c>
      <c r="D8" s="21" t="s">
        <v>139</v>
      </c>
      <c r="E8" s="21" t="s">
        <v>140</v>
      </c>
      <c r="F8" s="22">
        <v>72</v>
      </c>
      <c r="G8" s="23">
        <v>100000</v>
      </c>
      <c r="H8" s="23">
        <v>100000</v>
      </c>
      <c r="I8" s="24">
        <f>I7+H8</f>
        <v>200000</v>
      </c>
      <c r="J8" s="20" t="s">
        <v>141</v>
      </c>
    </row>
    <row r="9" spans="1:10" ht="30" x14ac:dyDescent="0.25">
      <c r="A9" s="14" t="s">
        <v>11</v>
      </c>
      <c r="B9" s="20" t="s">
        <v>142</v>
      </c>
      <c r="C9" s="21" t="s">
        <v>143</v>
      </c>
      <c r="D9" s="21" t="s">
        <v>144</v>
      </c>
      <c r="E9" s="21" t="s">
        <v>145</v>
      </c>
      <c r="F9" s="22">
        <v>71.857142857100001</v>
      </c>
      <c r="G9" s="23">
        <v>64000</v>
      </c>
      <c r="H9" s="23">
        <v>64000</v>
      </c>
      <c r="I9" s="24">
        <f>I8+H9</f>
        <v>264000</v>
      </c>
      <c r="J9" s="20" t="s">
        <v>146</v>
      </c>
    </row>
    <row r="10" spans="1:10" ht="30" x14ac:dyDescent="0.25">
      <c r="A10" s="14" t="s">
        <v>18</v>
      </c>
      <c r="B10" s="20" t="s">
        <v>147</v>
      </c>
      <c r="C10" s="21" t="s">
        <v>148</v>
      </c>
      <c r="D10" s="21" t="s">
        <v>139</v>
      </c>
      <c r="E10" s="21" t="s">
        <v>149</v>
      </c>
      <c r="F10" s="22">
        <v>68.571428571400006</v>
      </c>
      <c r="G10" s="23">
        <v>100000</v>
      </c>
      <c r="H10" s="23">
        <v>100000</v>
      </c>
      <c r="I10" s="24">
        <f>I9+H10</f>
        <v>364000</v>
      </c>
      <c r="J10" s="20" t="s">
        <v>150</v>
      </c>
    </row>
    <row r="11" spans="1:10" ht="45" x14ac:dyDescent="0.25">
      <c r="A11" s="14" t="s">
        <v>19</v>
      </c>
      <c r="B11" s="20" t="s">
        <v>151</v>
      </c>
      <c r="C11" s="21" t="s">
        <v>152</v>
      </c>
      <c r="D11" s="21" t="s">
        <v>153</v>
      </c>
      <c r="E11" s="21" t="s">
        <v>154</v>
      </c>
      <c r="F11" s="22">
        <v>68.571428571400006</v>
      </c>
      <c r="G11" s="23">
        <v>96700</v>
      </c>
      <c r="H11" s="23">
        <v>96700</v>
      </c>
      <c r="I11" s="24">
        <f t="shared" ref="I11:I74" si="0">I10+H11</f>
        <v>460700</v>
      </c>
      <c r="J11" s="20" t="s">
        <v>155</v>
      </c>
    </row>
    <row r="12" spans="1:10" ht="60" x14ac:dyDescent="0.25">
      <c r="A12" s="14" t="s">
        <v>20</v>
      </c>
      <c r="B12" s="20" t="s">
        <v>156</v>
      </c>
      <c r="C12" s="21" t="s">
        <v>157</v>
      </c>
      <c r="D12" s="21" t="s">
        <v>139</v>
      </c>
      <c r="E12" s="21" t="s">
        <v>158</v>
      </c>
      <c r="F12" s="22">
        <v>68.428571428599994</v>
      </c>
      <c r="G12" s="23">
        <v>100000</v>
      </c>
      <c r="H12" s="23">
        <v>100000</v>
      </c>
      <c r="I12" s="24">
        <f t="shared" si="0"/>
        <v>560700</v>
      </c>
      <c r="J12" s="20" t="s">
        <v>159</v>
      </c>
    </row>
    <row r="13" spans="1:10" ht="45" x14ac:dyDescent="0.25">
      <c r="A13" s="14" t="s">
        <v>21</v>
      </c>
      <c r="B13" s="20" t="s">
        <v>160</v>
      </c>
      <c r="C13" s="21" t="s">
        <v>161</v>
      </c>
      <c r="D13" s="21" t="s">
        <v>162</v>
      </c>
      <c r="E13" s="21" t="s">
        <v>163</v>
      </c>
      <c r="F13" s="22">
        <v>68.142857142899999</v>
      </c>
      <c r="G13" s="23">
        <v>100000</v>
      </c>
      <c r="H13" s="23">
        <v>100000</v>
      </c>
      <c r="I13" s="24">
        <f t="shared" si="0"/>
        <v>660700</v>
      </c>
      <c r="J13" s="20" t="s">
        <v>164</v>
      </c>
    </row>
    <row r="14" spans="1:10" ht="45" x14ac:dyDescent="0.25">
      <c r="A14" s="14" t="s">
        <v>22</v>
      </c>
      <c r="B14" s="20" t="s">
        <v>165</v>
      </c>
      <c r="C14" s="21" t="s">
        <v>166</v>
      </c>
      <c r="D14" s="21" t="s">
        <v>167</v>
      </c>
      <c r="E14" s="21" t="s">
        <v>168</v>
      </c>
      <c r="F14" s="22">
        <v>67.714285714300004</v>
      </c>
      <c r="G14" s="23">
        <v>95000</v>
      </c>
      <c r="H14" s="23">
        <v>95000</v>
      </c>
      <c r="I14" s="24">
        <f t="shared" si="0"/>
        <v>755700</v>
      </c>
      <c r="J14" s="20" t="s">
        <v>169</v>
      </c>
    </row>
    <row r="15" spans="1:10" ht="75" x14ac:dyDescent="0.25">
      <c r="A15" s="14" t="s">
        <v>23</v>
      </c>
      <c r="B15" s="20" t="s">
        <v>170</v>
      </c>
      <c r="C15" s="21" t="s">
        <v>171</v>
      </c>
      <c r="D15" s="21" t="s">
        <v>172</v>
      </c>
      <c r="E15" s="21" t="s">
        <v>173</v>
      </c>
      <c r="F15" s="22">
        <v>67</v>
      </c>
      <c r="G15" s="23">
        <v>50000</v>
      </c>
      <c r="H15" s="23">
        <v>50000</v>
      </c>
      <c r="I15" s="24">
        <f t="shared" si="0"/>
        <v>805700</v>
      </c>
      <c r="J15" s="20" t="s">
        <v>174</v>
      </c>
    </row>
    <row r="16" spans="1:10" ht="60" x14ac:dyDescent="0.25">
      <c r="A16" s="14" t="s">
        <v>24</v>
      </c>
      <c r="B16" s="20" t="s">
        <v>175</v>
      </c>
      <c r="C16" s="21" t="s">
        <v>176</v>
      </c>
      <c r="D16" s="21" t="s">
        <v>134</v>
      </c>
      <c r="E16" s="21" t="s">
        <v>177</v>
      </c>
      <c r="F16" s="22">
        <v>66.428571428599994</v>
      </c>
      <c r="G16" s="23">
        <v>65000</v>
      </c>
      <c r="H16" s="23">
        <v>65000</v>
      </c>
      <c r="I16" s="24">
        <f t="shared" si="0"/>
        <v>870700</v>
      </c>
      <c r="J16" s="20" t="s">
        <v>178</v>
      </c>
    </row>
    <row r="17" spans="1:10" ht="45" x14ac:dyDescent="0.25">
      <c r="A17" s="14" t="s">
        <v>25</v>
      </c>
      <c r="B17" s="20" t="s">
        <v>179</v>
      </c>
      <c r="C17" s="21" t="s">
        <v>180</v>
      </c>
      <c r="D17" s="21" t="s">
        <v>162</v>
      </c>
      <c r="E17" s="21" t="s">
        <v>181</v>
      </c>
      <c r="F17" s="22">
        <v>65.714285714300004</v>
      </c>
      <c r="G17" s="23">
        <v>85000</v>
      </c>
      <c r="H17" s="23">
        <v>85000</v>
      </c>
      <c r="I17" s="24">
        <f t="shared" si="0"/>
        <v>955700</v>
      </c>
      <c r="J17" s="20" t="s">
        <v>182</v>
      </c>
    </row>
    <row r="18" spans="1:10" ht="45" x14ac:dyDescent="0.25">
      <c r="A18" s="14" t="s">
        <v>26</v>
      </c>
      <c r="B18" s="20" t="s">
        <v>183</v>
      </c>
      <c r="C18" s="21" t="s">
        <v>184</v>
      </c>
      <c r="D18" s="21" t="s">
        <v>139</v>
      </c>
      <c r="E18" s="21" t="s">
        <v>185</v>
      </c>
      <c r="F18" s="22">
        <v>64.428571428599994</v>
      </c>
      <c r="G18" s="23">
        <v>86000</v>
      </c>
      <c r="H18" s="23">
        <v>86000</v>
      </c>
      <c r="I18" s="24">
        <f t="shared" si="0"/>
        <v>1041700</v>
      </c>
      <c r="J18" s="20" t="s">
        <v>186</v>
      </c>
    </row>
    <row r="19" spans="1:10" ht="30" x14ac:dyDescent="0.25">
      <c r="A19" s="14" t="s">
        <v>27</v>
      </c>
      <c r="B19" s="20" t="s">
        <v>187</v>
      </c>
      <c r="C19" s="21" t="s">
        <v>188</v>
      </c>
      <c r="D19" s="21" t="s">
        <v>189</v>
      </c>
      <c r="E19" s="21" t="s">
        <v>190</v>
      </c>
      <c r="F19" s="22">
        <v>64.285714285699996</v>
      </c>
      <c r="G19" s="23">
        <v>100000</v>
      </c>
      <c r="H19" s="23">
        <v>100000</v>
      </c>
      <c r="I19" s="24">
        <f t="shared" si="0"/>
        <v>1141700</v>
      </c>
      <c r="J19" s="20" t="s">
        <v>191</v>
      </c>
    </row>
    <row r="20" spans="1:10" ht="45" x14ac:dyDescent="0.25">
      <c r="A20" s="14" t="s">
        <v>28</v>
      </c>
      <c r="B20" s="20" t="s">
        <v>192</v>
      </c>
      <c r="C20" s="21" t="s">
        <v>193</v>
      </c>
      <c r="D20" s="21" t="s">
        <v>194</v>
      </c>
      <c r="E20" s="21" t="s">
        <v>195</v>
      </c>
      <c r="F20" s="22">
        <v>64.142857142899999</v>
      </c>
      <c r="G20" s="23">
        <v>100000</v>
      </c>
      <c r="H20" s="23">
        <v>100000</v>
      </c>
      <c r="I20" s="24">
        <f t="shared" si="0"/>
        <v>1241700</v>
      </c>
      <c r="J20" s="20" t="s">
        <v>196</v>
      </c>
    </row>
    <row r="21" spans="1:10" ht="30" x14ac:dyDescent="0.25">
      <c r="A21" s="14" t="s">
        <v>29</v>
      </c>
      <c r="B21" s="20" t="s">
        <v>197</v>
      </c>
      <c r="C21" s="21" t="s">
        <v>198</v>
      </c>
      <c r="D21" s="21" t="s">
        <v>199</v>
      </c>
      <c r="E21" s="21" t="s">
        <v>200</v>
      </c>
      <c r="F21" s="22">
        <v>63.714285714299997</v>
      </c>
      <c r="G21" s="23">
        <v>100000</v>
      </c>
      <c r="H21" s="23">
        <v>100000</v>
      </c>
      <c r="I21" s="24">
        <f t="shared" si="0"/>
        <v>1341700</v>
      </c>
      <c r="J21" s="20" t="s">
        <v>201</v>
      </c>
    </row>
    <row r="22" spans="1:10" ht="45" x14ac:dyDescent="0.25">
      <c r="A22" s="14" t="s">
        <v>30</v>
      </c>
      <c r="B22" s="20" t="s">
        <v>202</v>
      </c>
      <c r="C22" s="21" t="s">
        <v>203</v>
      </c>
      <c r="D22" s="21" t="s">
        <v>139</v>
      </c>
      <c r="E22" s="21" t="s">
        <v>204</v>
      </c>
      <c r="F22" s="22">
        <v>63.428571428600002</v>
      </c>
      <c r="G22" s="23">
        <v>54000</v>
      </c>
      <c r="H22" s="23">
        <v>54000</v>
      </c>
      <c r="I22" s="24">
        <f t="shared" si="0"/>
        <v>1395700</v>
      </c>
      <c r="J22" s="20" t="s">
        <v>205</v>
      </c>
    </row>
    <row r="23" spans="1:10" ht="45" x14ac:dyDescent="0.25">
      <c r="A23" s="14" t="s">
        <v>31</v>
      </c>
      <c r="B23" s="20" t="s">
        <v>206</v>
      </c>
      <c r="C23" s="21" t="s">
        <v>207</v>
      </c>
      <c r="D23" s="21" t="s">
        <v>139</v>
      </c>
      <c r="E23" s="21" t="s">
        <v>208</v>
      </c>
      <c r="F23" s="22">
        <v>63.142857142899999</v>
      </c>
      <c r="G23" s="23">
        <v>100000</v>
      </c>
      <c r="H23" s="23">
        <v>100000</v>
      </c>
      <c r="I23" s="24">
        <f t="shared" si="0"/>
        <v>1495700</v>
      </c>
      <c r="J23" s="20" t="s">
        <v>209</v>
      </c>
    </row>
    <row r="24" spans="1:10" ht="45" x14ac:dyDescent="0.25">
      <c r="A24" s="14" t="s">
        <v>32</v>
      </c>
      <c r="B24" s="20" t="s">
        <v>210</v>
      </c>
      <c r="C24" s="21" t="s">
        <v>211</v>
      </c>
      <c r="D24" s="21" t="s">
        <v>199</v>
      </c>
      <c r="E24" s="21" t="s">
        <v>212</v>
      </c>
      <c r="F24" s="22">
        <v>62.33</v>
      </c>
      <c r="G24" s="23">
        <v>80000</v>
      </c>
      <c r="H24" s="23">
        <v>80000</v>
      </c>
      <c r="I24" s="24">
        <f t="shared" si="0"/>
        <v>1575700</v>
      </c>
      <c r="J24" s="20" t="s">
        <v>213</v>
      </c>
    </row>
    <row r="25" spans="1:10" ht="30" x14ac:dyDescent="0.25">
      <c r="A25" s="14" t="s">
        <v>33</v>
      </c>
      <c r="B25" s="20" t="s">
        <v>214</v>
      </c>
      <c r="C25" s="21" t="s">
        <v>215</v>
      </c>
      <c r="D25" s="21" t="s">
        <v>139</v>
      </c>
      <c r="E25" s="21" t="s">
        <v>216</v>
      </c>
      <c r="F25" s="22">
        <v>62</v>
      </c>
      <c r="G25" s="23">
        <v>91310</v>
      </c>
      <c r="H25" s="23">
        <v>91310</v>
      </c>
      <c r="I25" s="24">
        <f t="shared" si="0"/>
        <v>1667010</v>
      </c>
      <c r="J25" s="20" t="s">
        <v>217</v>
      </c>
    </row>
    <row r="26" spans="1:10" ht="45" x14ac:dyDescent="0.25">
      <c r="A26" s="14" t="s">
        <v>34</v>
      </c>
      <c r="B26" s="20" t="s">
        <v>218</v>
      </c>
      <c r="C26" s="21" t="s">
        <v>219</v>
      </c>
      <c r="D26" s="21" t="s">
        <v>220</v>
      </c>
      <c r="E26" s="21" t="s">
        <v>221</v>
      </c>
      <c r="F26" s="22">
        <v>61.857142857100001</v>
      </c>
      <c r="G26" s="23">
        <v>100000</v>
      </c>
      <c r="H26" s="23">
        <v>100000</v>
      </c>
      <c r="I26" s="24">
        <f t="shared" si="0"/>
        <v>1767010</v>
      </c>
      <c r="J26" s="20" t="s">
        <v>222</v>
      </c>
    </row>
    <row r="27" spans="1:10" x14ac:dyDescent="0.25">
      <c r="A27" s="14" t="s">
        <v>35</v>
      </c>
      <c r="B27" s="20" t="s">
        <v>223</v>
      </c>
      <c r="C27" s="21" t="s">
        <v>224</v>
      </c>
      <c r="D27" s="21" t="s">
        <v>225</v>
      </c>
      <c r="E27" s="21" t="s">
        <v>226</v>
      </c>
      <c r="F27" s="22">
        <v>61.571428571399998</v>
      </c>
      <c r="G27" s="23">
        <v>100000</v>
      </c>
      <c r="H27" s="23">
        <v>100000</v>
      </c>
      <c r="I27" s="24">
        <f t="shared" si="0"/>
        <v>1867010</v>
      </c>
      <c r="J27" s="20" t="s">
        <v>227</v>
      </c>
    </row>
    <row r="28" spans="1:10" ht="120" x14ac:dyDescent="0.25">
      <c r="A28" s="14" t="s">
        <v>36</v>
      </c>
      <c r="B28" s="20" t="s">
        <v>228</v>
      </c>
      <c r="C28" s="21" t="s">
        <v>229</v>
      </c>
      <c r="D28" s="21" t="s">
        <v>230</v>
      </c>
      <c r="E28" s="21" t="s">
        <v>231</v>
      </c>
      <c r="F28" s="22">
        <v>61.428571428600002</v>
      </c>
      <c r="G28" s="23">
        <v>90000</v>
      </c>
      <c r="H28" s="23">
        <v>90000</v>
      </c>
      <c r="I28" s="24">
        <f t="shared" si="0"/>
        <v>1957010</v>
      </c>
      <c r="J28" s="20" t="s">
        <v>232</v>
      </c>
    </row>
    <row r="29" spans="1:10" ht="120" x14ac:dyDescent="0.25">
      <c r="A29" s="14" t="s">
        <v>37</v>
      </c>
      <c r="B29" s="20" t="s">
        <v>233</v>
      </c>
      <c r="C29" s="21" t="s">
        <v>234</v>
      </c>
      <c r="D29" s="21" t="s">
        <v>235</v>
      </c>
      <c r="E29" s="21" t="s">
        <v>236</v>
      </c>
      <c r="F29" s="22">
        <v>61.285714285700003</v>
      </c>
      <c r="G29" s="23">
        <v>95000</v>
      </c>
      <c r="H29" s="23">
        <v>95000</v>
      </c>
      <c r="I29" s="24">
        <f t="shared" si="0"/>
        <v>2052010</v>
      </c>
      <c r="J29" s="20" t="s">
        <v>237</v>
      </c>
    </row>
    <row r="30" spans="1:10" x14ac:dyDescent="0.25">
      <c r="A30" s="14" t="s">
        <v>38</v>
      </c>
      <c r="B30" s="20" t="s">
        <v>238</v>
      </c>
      <c r="C30" s="21" t="s">
        <v>239</v>
      </c>
      <c r="D30" s="21" t="s">
        <v>235</v>
      </c>
      <c r="E30" s="21" t="s">
        <v>240</v>
      </c>
      <c r="F30" s="22">
        <v>61.142857142899999</v>
      </c>
      <c r="G30" s="23">
        <v>69000</v>
      </c>
      <c r="H30" s="23">
        <v>69000</v>
      </c>
      <c r="I30" s="24">
        <f t="shared" si="0"/>
        <v>2121010</v>
      </c>
      <c r="J30" s="20" t="s">
        <v>241</v>
      </c>
    </row>
    <row r="31" spans="1:10" ht="60" x14ac:dyDescent="0.25">
      <c r="A31" s="14" t="s">
        <v>39</v>
      </c>
      <c r="B31" s="20" t="s">
        <v>242</v>
      </c>
      <c r="C31" s="21" t="s">
        <v>243</v>
      </c>
      <c r="D31" s="21" t="s">
        <v>199</v>
      </c>
      <c r="E31" s="21" t="s">
        <v>244</v>
      </c>
      <c r="F31" s="22">
        <v>61</v>
      </c>
      <c r="G31" s="23">
        <v>100000</v>
      </c>
      <c r="H31" s="23">
        <v>100000</v>
      </c>
      <c r="I31" s="24">
        <f t="shared" si="0"/>
        <v>2221010</v>
      </c>
      <c r="J31" s="20" t="s">
        <v>245</v>
      </c>
    </row>
    <row r="32" spans="1:10" ht="60" x14ac:dyDescent="0.25">
      <c r="A32" s="14" t="s">
        <v>40</v>
      </c>
      <c r="B32" s="20" t="s">
        <v>246</v>
      </c>
      <c r="C32" s="21" t="s">
        <v>247</v>
      </c>
      <c r="D32" s="21" t="s">
        <v>248</v>
      </c>
      <c r="E32" s="21" t="s">
        <v>249</v>
      </c>
      <c r="F32" s="22">
        <v>61</v>
      </c>
      <c r="G32" s="23">
        <v>70000</v>
      </c>
      <c r="H32" s="23">
        <v>70000</v>
      </c>
      <c r="I32" s="24">
        <f t="shared" si="0"/>
        <v>2291010</v>
      </c>
      <c r="J32" s="20" t="s">
        <v>250</v>
      </c>
    </row>
    <row r="33" spans="1:10" ht="60" x14ac:dyDescent="0.25">
      <c r="A33" s="14" t="s">
        <v>41</v>
      </c>
      <c r="B33" s="20" t="s">
        <v>251</v>
      </c>
      <c r="C33" s="21" t="s">
        <v>252</v>
      </c>
      <c r="D33" s="21" t="s">
        <v>162</v>
      </c>
      <c r="E33" s="21" t="s">
        <v>253</v>
      </c>
      <c r="F33" s="22">
        <v>60.857142857100001</v>
      </c>
      <c r="G33" s="23">
        <v>90000</v>
      </c>
      <c r="H33" s="23">
        <v>90000</v>
      </c>
      <c r="I33" s="24">
        <f t="shared" si="0"/>
        <v>2381010</v>
      </c>
      <c r="J33" s="20" t="s">
        <v>254</v>
      </c>
    </row>
    <row r="34" spans="1:10" ht="45" x14ac:dyDescent="0.25">
      <c r="A34" s="14" t="s">
        <v>42</v>
      </c>
      <c r="B34" s="20" t="s">
        <v>255</v>
      </c>
      <c r="C34" s="21" t="s">
        <v>256</v>
      </c>
      <c r="D34" s="21" t="s">
        <v>257</v>
      </c>
      <c r="E34" s="21" t="s">
        <v>258</v>
      </c>
      <c r="F34" s="22">
        <v>60.714285714299997</v>
      </c>
      <c r="G34" s="23">
        <v>100000</v>
      </c>
      <c r="H34" s="23">
        <v>100000</v>
      </c>
      <c r="I34" s="24">
        <f t="shared" si="0"/>
        <v>2481010</v>
      </c>
      <c r="J34" s="20" t="s">
        <v>259</v>
      </c>
    </row>
    <row r="35" spans="1:10" ht="30" x14ac:dyDescent="0.25">
      <c r="A35" s="14" t="s">
        <v>43</v>
      </c>
      <c r="B35" s="20" t="s">
        <v>260</v>
      </c>
      <c r="C35" s="21" t="s">
        <v>261</v>
      </c>
      <c r="D35" s="21" t="s">
        <v>220</v>
      </c>
      <c r="E35" s="21" t="s">
        <v>262</v>
      </c>
      <c r="F35" s="22">
        <v>60.571428571399998</v>
      </c>
      <c r="G35" s="23">
        <v>50000</v>
      </c>
      <c r="H35" s="23">
        <v>50000</v>
      </c>
      <c r="I35" s="24">
        <f t="shared" si="0"/>
        <v>2531010</v>
      </c>
      <c r="J35" s="20" t="s">
        <v>263</v>
      </c>
    </row>
    <row r="36" spans="1:10" ht="30" x14ac:dyDescent="0.25">
      <c r="A36" s="14" t="s">
        <v>44</v>
      </c>
      <c r="B36" s="20" t="s">
        <v>264</v>
      </c>
      <c r="C36" s="21" t="s">
        <v>265</v>
      </c>
      <c r="D36" s="21" t="s">
        <v>235</v>
      </c>
      <c r="E36" s="21" t="s">
        <v>266</v>
      </c>
      <c r="F36" s="22">
        <v>60.285714285700003</v>
      </c>
      <c r="G36" s="23">
        <v>100000</v>
      </c>
      <c r="H36" s="23">
        <v>100000</v>
      </c>
      <c r="I36" s="24">
        <f t="shared" si="0"/>
        <v>2631010</v>
      </c>
      <c r="J36" s="20" t="s">
        <v>267</v>
      </c>
    </row>
    <row r="37" spans="1:10" ht="45" x14ac:dyDescent="0.25">
      <c r="A37" s="14" t="s">
        <v>45</v>
      </c>
      <c r="B37" s="20" t="s">
        <v>268</v>
      </c>
      <c r="C37" s="21" t="s">
        <v>269</v>
      </c>
      <c r="D37" s="21" t="s">
        <v>270</v>
      </c>
      <c r="E37" s="21" t="s">
        <v>271</v>
      </c>
      <c r="F37" s="22">
        <v>60.285714285700003</v>
      </c>
      <c r="G37" s="23">
        <v>100000</v>
      </c>
      <c r="H37" s="23">
        <v>100000</v>
      </c>
      <c r="I37" s="24">
        <f t="shared" si="0"/>
        <v>2731010</v>
      </c>
      <c r="J37" s="20" t="s">
        <v>272</v>
      </c>
    </row>
    <row r="38" spans="1:10" x14ac:dyDescent="0.25">
      <c r="A38" s="14" t="s">
        <v>46</v>
      </c>
      <c r="B38" s="20" t="s">
        <v>273</v>
      </c>
      <c r="C38" s="21" t="s">
        <v>274</v>
      </c>
      <c r="D38" s="21" t="s">
        <v>199</v>
      </c>
      <c r="E38" s="21" t="s">
        <v>275</v>
      </c>
      <c r="F38" s="22">
        <v>59.285714285700003</v>
      </c>
      <c r="G38" s="23">
        <v>55000</v>
      </c>
      <c r="H38" s="23">
        <v>55000</v>
      </c>
      <c r="I38" s="24">
        <f t="shared" si="0"/>
        <v>2786010</v>
      </c>
      <c r="J38" s="20" t="s">
        <v>276</v>
      </c>
    </row>
    <row r="39" spans="1:10" ht="30" x14ac:dyDescent="0.25">
      <c r="A39" s="14" t="s">
        <v>47</v>
      </c>
      <c r="B39" s="20" t="s">
        <v>277</v>
      </c>
      <c r="C39" s="21" t="s">
        <v>278</v>
      </c>
      <c r="D39" s="21" t="s">
        <v>139</v>
      </c>
      <c r="E39" s="21" t="s">
        <v>279</v>
      </c>
      <c r="F39" s="22">
        <v>59.142857142899999</v>
      </c>
      <c r="G39" s="23">
        <v>50000</v>
      </c>
      <c r="H39" s="23">
        <v>50000</v>
      </c>
      <c r="I39" s="24">
        <f t="shared" si="0"/>
        <v>2836010</v>
      </c>
      <c r="J39" s="20" t="s">
        <v>280</v>
      </c>
    </row>
    <row r="40" spans="1:10" ht="45" x14ac:dyDescent="0.25">
      <c r="A40" s="14" t="s">
        <v>48</v>
      </c>
      <c r="B40" s="20" t="s">
        <v>281</v>
      </c>
      <c r="C40" s="21" t="s">
        <v>282</v>
      </c>
      <c r="D40" s="21" t="s">
        <v>220</v>
      </c>
      <c r="E40" s="21" t="s">
        <v>283</v>
      </c>
      <c r="F40" s="22">
        <v>58.571428571399998</v>
      </c>
      <c r="G40" s="23">
        <v>100000</v>
      </c>
      <c r="H40" s="23">
        <v>100000</v>
      </c>
      <c r="I40" s="24">
        <f t="shared" si="0"/>
        <v>2936010</v>
      </c>
      <c r="J40" s="20" t="s">
        <v>284</v>
      </c>
    </row>
    <row r="41" spans="1:10" ht="30" x14ac:dyDescent="0.25">
      <c r="A41" s="14" t="s">
        <v>49</v>
      </c>
      <c r="B41" s="20" t="s">
        <v>285</v>
      </c>
      <c r="C41" s="21" t="s">
        <v>286</v>
      </c>
      <c r="D41" s="21" t="s">
        <v>287</v>
      </c>
      <c r="E41" s="21" t="s">
        <v>288</v>
      </c>
      <c r="F41" s="22">
        <v>58.428571428600002</v>
      </c>
      <c r="G41" s="23">
        <v>51000</v>
      </c>
      <c r="H41" s="23">
        <v>51000</v>
      </c>
      <c r="I41" s="24">
        <f t="shared" si="0"/>
        <v>2987010</v>
      </c>
      <c r="J41" s="20" t="s">
        <v>289</v>
      </c>
    </row>
    <row r="42" spans="1:10" ht="30" x14ac:dyDescent="0.25">
      <c r="A42" s="14" t="s">
        <v>50</v>
      </c>
      <c r="B42" s="20" t="s">
        <v>290</v>
      </c>
      <c r="C42" s="21" t="s">
        <v>291</v>
      </c>
      <c r="D42" s="21" t="s">
        <v>139</v>
      </c>
      <c r="E42" s="21" t="s">
        <v>292</v>
      </c>
      <c r="F42" s="22">
        <v>58.428571428600002</v>
      </c>
      <c r="G42" s="23">
        <v>60000</v>
      </c>
      <c r="H42" s="23">
        <v>60000</v>
      </c>
      <c r="I42" s="24">
        <f>I41+H42</f>
        <v>3047010</v>
      </c>
      <c r="J42" s="20" t="s">
        <v>293</v>
      </c>
    </row>
    <row r="43" spans="1:10" ht="45" x14ac:dyDescent="0.25">
      <c r="A43" s="14" t="s">
        <v>51</v>
      </c>
      <c r="B43" s="20" t="s">
        <v>294</v>
      </c>
      <c r="C43" s="21" t="s">
        <v>295</v>
      </c>
      <c r="D43" s="21" t="s">
        <v>139</v>
      </c>
      <c r="E43" s="21" t="s">
        <v>296</v>
      </c>
      <c r="F43" s="22">
        <v>58.285714285700003</v>
      </c>
      <c r="G43" s="23">
        <v>100000</v>
      </c>
      <c r="H43" s="23">
        <v>100000</v>
      </c>
      <c r="I43" s="24">
        <f t="shared" si="0"/>
        <v>3147010</v>
      </c>
      <c r="J43" s="20" t="s">
        <v>297</v>
      </c>
    </row>
    <row r="44" spans="1:10" ht="30" x14ac:dyDescent="0.25">
      <c r="A44" s="14" t="s">
        <v>52</v>
      </c>
      <c r="B44" s="20" t="s">
        <v>298</v>
      </c>
      <c r="C44" s="21" t="s">
        <v>299</v>
      </c>
      <c r="D44" s="21" t="s">
        <v>139</v>
      </c>
      <c r="E44" s="21" t="s">
        <v>300</v>
      </c>
      <c r="F44" s="22">
        <v>58.285714285700003</v>
      </c>
      <c r="G44" s="23">
        <v>60000</v>
      </c>
      <c r="H44" s="23">
        <v>60000</v>
      </c>
      <c r="I44" s="24">
        <f t="shared" si="0"/>
        <v>3207010</v>
      </c>
      <c r="J44" s="20" t="s">
        <v>301</v>
      </c>
    </row>
    <row r="45" spans="1:10" ht="45" x14ac:dyDescent="0.25">
      <c r="A45" s="14" t="s">
        <v>53</v>
      </c>
      <c r="B45" s="20" t="s">
        <v>302</v>
      </c>
      <c r="C45" s="21" t="s">
        <v>303</v>
      </c>
      <c r="D45" s="21" t="s">
        <v>139</v>
      </c>
      <c r="E45" s="21" t="s">
        <v>304</v>
      </c>
      <c r="F45" s="22">
        <v>58.285714285700003</v>
      </c>
      <c r="G45" s="23">
        <v>82000</v>
      </c>
      <c r="H45" s="23">
        <v>82000</v>
      </c>
      <c r="I45" s="24">
        <f t="shared" si="0"/>
        <v>3289010</v>
      </c>
      <c r="J45" s="20" t="s">
        <v>305</v>
      </c>
    </row>
    <row r="46" spans="1:10" ht="30" x14ac:dyDescent="0.25">
      <c r="A46" s="14" t="s">
        <v>54</v>
      </c>
      <c r="B46" s="20" t="s">
        <v>306</v>
      </c>
      <c r="C46" s="21" t="s">
        <v>307</v>
      </c>
      <c r="D46" s="21" t="s">
        <v>134</v>
      </c>
      <c r="E46" s="21" t="s">
        <v>308</v>
      </c>
      <c r="F46" s="22">
        <v>58.142857142899999</v>
      </c>
      <c r="G46" s="23">
        <v>100000</v>
      </c>
      <c r="H46" s="23">
        <v>100000</v>
      </c>
      <c r="I46" s="24">
        <f t="shared" si="0"/>
        <v>3389010</v>
      </c>
      <c r="J46" s="20" t="s">
        <v>309</v>
      </c>
    </row>
    <row r="47" spans="1:10" ht="45" x14ac:dyDescent="0.25">
      <c r="A47" s="14" t="s">
        <v>55</v>
      </c>
      <c r="B47" s="20" t="s">
        <v>310</v>
      </c>
      <c r="C47" s="21" t="s">
        <v>311</v>
      </c>
      <c r="D47" s="21" t="s">
        <v>172</v>
      </c>
      <c r="E47" s="21" t="s">
        <v>312</v>
      </c>
      <c r="F47" s="22">
        <v>57.428571428600002</v>
      </c>
      <c r="G47" s="23">
        <v>100000</v>
      </c>
      <c r="H47" s="23">
        <v>100000</v>
      </c>
      <c r="I47" s="24">
        <f t="shared" si="0"/>
        <v>3489010</v>
      </c>
      <c r="J47" s="20" t="s">
        <v>313</v>
      </c>
    </row>
    <row r="48" spans="1:10" x14ac:dyDescent="0.25">
      <c r="A48" s="14" t="s">
        <v>56</v>
      </c>
      <c r="B48" s="20" t="s">
        <v>314</v>
      </c>
      <c r="C48" s="21" t="s">
        <v>315</v>
      </c>
      <c r="D48" s="21" t="s">
        <v>220</v>
      </c>
      <c r="E48" s="21" t="s">
        <v>316</v>
      </c>
      <c r="F48" s="22">
        <v>57.285714285700003</v>
      </c>
      <c r="G48" s="23">
        <v>90000</v>
      </c>
      <c r="H48" s="23">
        <v>90000</v>
      </c>
      <c r="I48" s="24">
        <f t="shared" si="0"/>
        <v>3579010</v>
      </c>
      <c r="J48" s="20" t="s">
        <v>317</v>
      </c>
    </row>
    <row r="49" spans="1:10" ht="45" x14ac:dyDescent="0.25">
      <c r="A49" s="14" t="s">
        <v>57</v>
      </c>
      <c r="B49" s="20" t="s">
        <v>318</v>
      </c>
      <c r="C49" s="21" t="s">
        <v>319</v>
      </c>
      <c r="D49" s="21" t="s">
        <v>220</v>
      </c>
      <c r="E49" s="21" t="s">
        <v>320</v>
      </c>
      <c r="F49" s="22">
        <v>56.714285714299997</v>
      </c>
      <c r="G49" s="23">
        <v>50000</v>
      </c>
      <c r="H49" s="23">
        <v>50000</v>
      </c>
      <c r="I49" s="24">
        <f t="shared" si="0"/>
        <v>3629010</v>
      </c>
      <c r="J49" s="20" t="s">
        <v>321</v>
      </c>
    </row>
    <row r="50" spans="1:10" ht="45" x14ac:dyDescent="0.25">
      <c r="A50" s="14" t="s">
        <v>58</v>
      </c>
      <c r="B50" s="20" t="s">
        <v>322</v>
      </c>
      <c r="C50" s="21" t="s">
        <v>323</v>
      </c>
      <c r="D50" s="21" t="s">
        <v>235</v>
      </c>
      <c r="E50" s="21" t="s">
        <v>324</v>
      </c>
      <c r="F50" s="22">
        <v>56.571428571399998</v>
      </c>
      <c r="G50" s="23">
        <v>85000</v>
      </c>
      <c r="H50" s="23">
        <v>85000</v>
      </c>
      <c r="I50" s="24">
        <f t="shared" si="0"/>
        <v>3714010</v>
      </c>
      <c r="J50" s="20" t="s">
        <v>325</v>
      </c>
    </row>
    <row r="51" spans="1:10" ht="30" x14ac:dyDescent="0.25">
      <c r="A51" s="14" t="s">
        <v>59</v>
      </c>
      <c r="B51" s="20" t="s">
        <v>326</v>
      </c>
      <c r="C51" s="21" t="s">
        <v>327</v>
      </c>
      <c r="D51" s="21" t="s">
        <v>287</v>
      </c>
      <c r="E51" s="21" t="s">
        <v>328</v>
      </c>
      <c r="F51" s="22">
        <v>56.285714285700003</v>
      </c>
      <c r="G51" s="23">
        <v>100000</v>
      </c>
      <c r="H51" s="23">
        <v>100000</v>
      </c>
      <c r="I51" s="24">
        <f t="shared" si="0"/>
        <v>3814010</v>
      </c>
      <c r="J51" s="20" t="s">
        <v>329</v>
      </c>
    </row>
    <row r="52" spans="1:10" ht="30" x14ac:dyDescent="0.25">
      <c r="A52" s="14" t="s">
        <v>60</v>
      </c>
      <c r="B52" s="20" t="s">
        <v>330</v>
      </c>
      <c r="C52" s="21" t="s">
        <v>331</v>
      </c>
      <c r="D52" s="21" t="s">
        <v>139</v>
      </c>
      <c r="E52" s="21" t="s">
        <v>332</v>
      </c>
      <c r="F52" s="22">
        <v>55.714285714299997</v>
      </c>
      <c r="G52" s="23">
        <v>100000</v>
      </c>
      <c r="H52" s="23">
        <v>100000</v>
      </c>
      <c r="I52" s="24">
        <f t="shared" si="0"/>
        <v>3914010</v>
      </c>
      <c r="J52" s="20" t="s">
        <v>333</v>
      </c>
    </row>
    <row r="53" spans="1:10" ht="30" x14ac:dyDescent="0.25">
      <c r="A53" s="14" t="s">
        <v>61</v>
      </c>
      <c r="B53" s="20" t="s">
        <v>334</v>
      </c>
      <c r="C53" s="21" t="s">
        <v>335</v>
      </c>
      <c r="D53" s="21" t="s">
        <v>287</v>
      </c>
      <c r="E53" s="21" t="s">
        <v>336</v>
      </c>
      <c r="F53" s="22">
        <v>55.571428571399998</v>
      </c>
      <c r="G53" s="23">
        <v>100000</v>
      </c>
      <c r="H53" s="23">
        <v>100000</v>
      </c>
      <c r="I53" s="24">
        <f t="shared" si="0"/>
        <v>4014010</v>
      </c>
      <c r="J53" s="20" t="s">
        <v>337</v>
      </c>
    </row>
    <row r="54" spans="1:10" ht="45" x14ac:dyDescent="0.25">
      <c r="A54" s="14" t="s">
        <v>62</v>
      </c>
      <c r="B54" s="20" t="s">
        <v>338</v>
      </c>
      <c r="C54" s="21" t="s">
        <v>339</v>
      </c>
      <c r="D54" s="21" t="s">
        <v>340</v>
      </c>
      <c r="E54" s="21" t="s">
        <v>341</v>
      </c>
      <c r="F54" s="22">
        <v>55.571428571399998</v>
      </c>
      <c r="G54" s="23">
        <v>98000</v>
      </c>
      <c r="H54" s="23">
        <v>98000</v>
      </c>
      <c r="I54" s="24">
        <f t="shared" si="0"/>
        <v>4112010</v>
      </c>
      <c r="J54" s="20" t="s">
        <v>342</v>
      </c>
    </row>
    <row r="55" spans="1:10" ht="45" x14ac:dyDescent="0.25">
      <c r="A55" s="14" t="s">
        <v>63</v>
      </c>
      <c r="B55" s="20" t="s">
        <v>343</v>
      </c>
      <c r="C55" s="21" t="s">
        <v>344</v>
      </c>
      <c r="D55" s="21" t="s">
        <v>134</v>
      </c>
      <c r="E55" s="21" t="s">
        <v>345</v>
      </c>
      <c r="F55" s="22">
        <v>54.857142857100001</v>
      </c>
      <c r="G55" s="23">
        <v>100000</v>
      </c>
      <c r="H55" s="23">
        <v>100000</v>
      </c>
      <c r="I55" s="24">
        <f t="shared" si="0"/>
        <v>4212010</v>
      </c>
      <c r="J55" s="20" t="s">
        <v>346</v>
      </c>
    </row>
    <row r="56" spans="1:10" ht="90" x14ac:dyDescent="0.25">
      <c r="A56" s="14" t="s">
        <v>64</v>
      </c>
      <c r="B56" s="20" t="s">
        <v>347</v>
      </c>
      <c r="C56" s="21" t="s">
        <v>348</v>
      </c>
      <c r="D56" s="21" t="s">
        <v>139</v>
      </c>
      <c r="E56" s="21" t="s">
        <v>349</v>
      </c>
      <c r="F56" s="22">
        <v>54.714285714299997</v>
      </c>
      <c r="G56" s="23">
        <v>78000</v>
      </c>
      <c r="H56" s="23">
        <v>78000</v>
      </c>
      <c r="I56" s="24">
        <f t="shared" si="0"/>
        <v>4290010</v>
      </c>
      <c r="J56" s="20" t="s">
        <v>350</v>
      </c>
    </row>
    <row r="57" spans="1:10" ht="60" x14ac:dyDescent="0.25">
      <c r="A57" s="14" t="s">
        <v>65</v>
      </c>
      <c r="B57" s="20" t="s">
        <v>351</v>
      </c>
      <c r="C57" s="21" t="s">
        <v>352</v>
      </c>
      <c r="D57" s="21" t="s">
        <v>153</v>
      </c>
      <c r="E57" s="21" t="s">
        <v>353</v>
      </c>
      <c r="F57" s="22">
        <v>54.571428571399998</v>
      </c>
      <c r="G57" s="23">
        <v>100000</v>
      </c>
      <c r="H57" s="23">
        <v>100000</v>
      </c>
      <c r="I57" s="24">
        <f t="shared" si="0"/>
        <v>4390010</v>
      </c>
      <c r="J57" s="20" t="s">
        <v>354</v>
      </c>
    </row>
    <row r="58" spans="1:10" ht="30" x14ac:dyDescent="0.25">
      <c r="A58" s="14" t="s">
        <v>66</v>
      </c>
      <c r="B58" s="20" t="s">
        <v>355</v>
      </c>
      <c r="C58" s="21" t="s">
        <v>356</v>
      </c>
      <c r="D58" s="21" t="s">
        <v>134</v>
      </c>
      <c r="E58" s="21" t="s">
        <v>357</v>
      </c>
      <c r="F58" s="22">
        <v>54.571428571399998</v>
      </c>
      <c r="G58" s="23">
        <v>100000</v>
      </c>
      <c r="H58" s="23">
        <v>100000</v>
      </c>
      <c r="I58" s="24">
        <f t="shared" si="0"/>
        <v>4490010</v>
      </c>
      <c r="J58" s="20" t="s">
        <v>358</v>
      </c>
    </row>
    <row r="59" spans="1:10" ht="30" x14ac:dyDescent="0.25">
      <c r="A59" s="14" t="s">
        <v>67</v>
      </c>
      <c r="B59" s="20" t="s">
        <v>359</v>
      </c>
      <c r="C59" s="21" t="s">
        <v>360</v>
      </c>
      <c r="D59" s="21" t="s">
        <v>153</v>
      </c>
      <c r="E59" s="21" t="s">
        <v>361</v>
      </c>
      <c r="F59" s="22">
        <v>54.428571428600002</v>
      </c>
      <c r="G59" s="23">
        <v>75950</v>
      </c>
      <c r="H59" s="23">
        <v>75950</v>
      </c>
      <c r="I59" s="24">
        <f t="shared" si="0"/>
        <v>4565960</v>
      </c>
      <c r="J59" s="20" t="s">
        <v>362</v>
      </c>
    </row>
    <row r="60" spans="1:10" ht="45" x14ac:dyDescent="0.25">
      <c r="A60" s="14" t="s">
        <v>68</v>
      </c>
      <c r="B60" s="20" t="s">
        <v>363</v>
      </c>
      <c r="C60" s="21" t="s">
        <v>364</v>
      </c>
      <c r="D60" s="21" t="s">
        <v>139</v>
      </c>
      <c r="E60" s="21" t="s">
        <v>365</v>
      </c>
      <c r="F60" s="22">
        <v>54.285714285700003</v>
      </c>
      <c r="G60" s="23">
        <v>100000</v>
      </c>
      <c r="H60" s="23">
        <v>100000</v>
      </c>
      <c r="I60" s="24">
        <f t="shared" si="0"/>
        <v>4665960</v>
      </c>
      <c r="J60" s="20" t="s">
        <v>366</v>
      </c>
    </row>
    <row r="61" spans="1:10" ht="45" x14ac:dyDescent="0.25">
      <c r="A61" s="14" t="s">
        <v>69</v>
      </c>
      <c r="B61" s="20" t="s">
        <v>367</v>
      </c>
      <c r="C61" s="21" t="s">
        <v>368</v>
      </c>
      <c r="D61" s="21" t="s">
        <v>220</v>
      </c>
      <c r="E61" s="21" t="s">
        <v>369</v>
      </c>
      <c r="F61" s="22">
        <v>54.142857142899999</v>
      </c>
      <c r="G61" s="23">
        <v>100000</v>
      </c>
      <c r="H61" s="23">
        <v>100000</v>
      </c>
      <c r="I61" s="24">
        <f t="shared" si="0"/>
        <v>4765960</v>
      </c>
      <c r="J61" s="20" t="s">
        <v>370</v>
      </c>
    </row>
    <row r="62" spans="1:10" x14ac:dyDescent="0.25">
      <c r="A62" s="14" t="s">
        <v>70</v>
      </c>
      <c r="B62" s="20" t="s">
        <v>371</v>
      </c>
      <c r="C62" s="21" t="s">
        <v>372</v>
      </c>
      <c r="D62" s="21" t="s">
        <v>139</v>
      </c>
      <c r="E62" s="21" t="s">
        <v>373</v>
      </c>
      <c r="F62" s="22">
        <v>53.857142857100001</v>
      </c>
      <c r="G62" s="23">
        <v>100000</v>
      </c>
      <c r="H62" s="23">
        <v>100000</v>
      </c>
      <c r="I62" s="24">
        <f t="shared" si="0"/>
        <v>4865960</v>
      </c>
      <c r="J62" s="20" t="s">
        <v>374</v>
      </c>
    </row>
    <row r="63" spans="1:10" ht="60" x14ac:dyDescent="0.25">
      <c r="A63" s="14" t="s">
        <v>71</v>
      </c>
      <c r="B63" s="20" t="s">
        <v>375</v>
      </c>
      <c r="C63" s="21" t="s">
        <v>376</v>
      </c>
      <c r="D63" s="21" t="s">
        <v>139</v>
      </c>
      <c r="E63" s="21" t="s">
        <v>377</v>
      </c>
      <c r="F63" s="22">
        <v>53.857142857100001</v>
      </c>
      <c r="G63" s="23">
        <v>56000</v>
      </c>
      <c r="H63" s="23">
        <v>56000</v>
      </c>
      <c r="I63" s="24">
        <f t="shared" si="0"/>
        <v>4921960</v>
      </c>
      <c r="J63" s="20" t="s">
        <v>378</v>
      </c>
    </row>
    <row r="64" spans="1:10" ht="45" x14ac:dyDescent="0.25">
      <c r="A64" s="14" t="s">
        <v>72</v>
      </c>
      <c r="B64" s="20" t="s">
        <v>379</v>
      </c>
      <c r="C64" s="21" t="s">
        <v>380</v>
      </c>
      <c r="D64" s="21" t="s">
        <v>162</v>
      </c>
      <c r="E64" s="21" t="s">
        <v>381</v>
      </c>
      <c r="F64" s="22">
        <v>53.428571428600002</v>
      </c>
      <c r="G64" s="23">
        <v>84161</v>
      </c>
      <c r="H64" s="23">
        <v>84161</v>
      </c>
      <c r="I64" s="24">
        <f t="shared" si="0"/>
        <v>5006121</v>
      </c>
      <c r="J64" s="20" t="s">
        <v>382</v>
      </c>
    </row>
    <row r="65" spans="1:10" ht="60" x14ac:dyDescent="0.25">
      <c r="A65" s="14" t="s">
        <v>73</v>
      </c>
      <c r="B65" s="20" t="s">
        <v>383</v>
      </c>
      <c r="C65" s="21" t="s">
        <v>384</v>
      </c>
      <c r="D65" s="21" t="s">
        <v>172</v>
      </c>
      <c r="E65" s="21" t="s">
        <v>385</v>
      </c>
      <c r="F65" s="22">
        <v>53.142857142899999</v>
      </c>
      <c r="G65" s="23">
        <v>50000</v>
      </c>
      <c r="H65" s="23">
        <v>50000</v>
      </c>
      <c r="I65" s="24">
        <f t="shared" si="0"/>
        <v>5056121</v>
      </c>
      <c r="J65" s="20" t="s">
        <v>386</v>
      </c>
    </row>
    <row r="66" spans="1:10" ht="60" x14ac:dyDescent="0.25">
      <c r="A66" s="14" t="s">
        <v>74</v>
      </c>
      <c r="B66" s="20" t="s">
        <v>387</v>
      </c>
      <c r="C66" s="21" t="s">
        <v>388</v>
      </c>
      <c r="D66" s="21" t="s">
        <v>139</v>
      </c>
      <c r="E66" s="21" t="s">
        <v>389</v>
      </c>
      <c r="F66" s="22">
        <v>53</v>
      </c>
      <c r="G66" s="23">
        <v>90000</v>
      </c>
      <c r="H66" s="23">
        <v>90000</v>
      </c>
      <c r="I66" s="24">
        <f t="shared" si="0"/>
        <v>5146121</v>
      </c>
      <c r="J66" s="20" t="s">
        <v>390</v>
      </c>
    </row>
    <row r="67" spans="1:10" x14ac:dyDescent="0.25">
      <c r="A67" s="14" t="s">
        <v>75</v>
      </c>
      <c r="B67" s="20" t="s">
        <v>391</v>
      </c>
      <c r="C67" s="21" t="s">
        <v>392</v>
      </c>
      <c r="D67" s="21" t="s">
        <v>340</v>
      </c>
      <c r="E67" s="21" t="s">
        <v>393</v>
      </c>
      <c r="F67" s="22">
        <v>53</v>
      </c>
      <c r="G67" s="23">
        <v>52000</v>
      </c>
      <c r="H67" s="23">
        <v>52000</v>
      </c>
      <c r="I67" s="24">
        <f t="shared" si="0"/>
        <v>5198121</v>
      </c>
      <c r="J67" s="20" t="s">
        <v>394</v>
      </c>
    </row>
    <row r="68" spans="1:10" ht="45" x14ac:dyDescent="0.25">
      <c r="A68" s="14" t="s">
        <v>76</v>
      </c>
      <c r="B68" s="20" t="s">
        <v>395</v>
      </c>
      <c r="C68" s="21" t="s">
        <v>396</v>
      </c>
      <c r="D68" s="21" t="s">
        <v>397</v>
      </c>
      <c r="E68" s="21" t="s">
        <v>398</v>
      </c>
      <c r="F68" s="22">
        <v>52.857142857100001</v>
      </c>
      <c r="G68" s="23">
        <v>80000</v>
      </c>
      <c r="H68" s="23">
        <v>80000</v>
      </c>
      <c r="I68" s="24">
        <f t="shared" si="0"/>
        <v>5278121</v>
      </c>
      <c r="J68" s="20" t="s">
        <v>399</v>
      </c>
    </row>
    <row r="69" spans="1:10" ht="30" x14ac:dyDescent="0.25">
      <c r="A69" s="14" t="s">
        <v>77</v>
      </c>
      <c r="B69" s="20" t="s">
        <v>400</v>
      </c>
      <c r="C69" s="21" t="s">
        <v>401</v>
      </c>
      <c r="D69" s="21" t="s">
        <v>139</v>
      </c>
      <c r="E69" s="21" t="s">
        <v>402</v>
      </c>
      <c r="F69" s="22">
        <v>52.857142857100001</v>
      </c>
      <c r="G69" s="23">
        <v>50000</v>
      </c>
      <c r="H69" s="23">
        <v>50000</v>
      </c>
      <c r="I69" s="24">
        <f t="shared" si="0"/>
        <v>5328121</v>
      </c>
      <c r="J69" s="20" t="s">
        <v>403</v>
      </c>
    </row>
    <row r="70" spans="1:10" ht="45" x14ac:dyDescent="0.25">
      <c r="A70" s="14" t="s">
        <v>78</v>
      </c>
      <c r="B70" s="20" t="s">
        <v>404</v>
      </c>
      <c r="C70" s="21" t="s">
        <v>405</v>
      </c>
      <c r="D70" s="21" t="s">
        <v>162</v>
      </c>
      <c r="E70" s="21" t="s">
        <v>406</v>
      </c>
      <c r="F70" s="22">
        <v>52.571428571399998</v>
      </c>
      <c r="G70" s="23">
        <v>99935</v>
      </c>
      <c r="H70" s="23">
        <v>99935</v>
      </c>
      <c r="I70" s="24">
        <f t="shared" si="0"/>
        <v>5428056</v>
      </c>
      <c r="J70" s="20" t="s">
        <v>407</v>
      </c>
    </row>
    <row r="71" spans="1:10" ht="30" x14ac:dyDescent="0.25">
      <c r="A71" s="14" t="s">
        <v>79</v>
      </c>
      <c r="B71" s="20" t="s">
        <v>408</v>
      </c>
      <c r="C71" s="21" t="s">
        <v>409</v>
      </c>
      <c r="D71" s="21" t="s">
        <v>162</v>
      </c>
      <c r="E71" s="21" t="s">
        <v>410</v>
      </c>
      <c r="F71" s="22">
        <v>52.428571428600002</v>
      </c>
      <c r="G71" s="23">
        <v>85000</v>
      </c>
      <c r="H71" s="23">
        <v>85000</v>
      </c>
      <c r="I71" s="24">
        <f t="shared" si="0"/>
        <v>5513056</v>
      </c>
      <c r="J71" s="20" t="s">
        <v>411</v>
      </c>
    </row>
    <row r="72" spans="1:10" ht="45" x14ac:dyDescent="0.25">
      <c r="A72" s="14" t="s">
        <v>80</v>
      </c>
      <c r="B72" s="20" t="s">
        <v>412</v>
      </c>
      <c r="C72" s="21" t="s">
        <v>413</v>
      </c>
      <c r="D72" s="21" t="s">
        <v>270</v>
      </c>
      <c r="E72" s="21" t="s">
        <v>414</v>
      </c>
      <c r="F72" s="22">
        <v>52.428571428600002</v>
      </c>
      <c r="G72" s="23">
        <v>100000</v>
      </c>
      <c r="H72" s="23">
        <v>100000</v>
      </c>
      <c r="I72" s="24">
        <f t="shared" si="0"/>
        <v>5613056</v>
      </c>
      <c r="J72" s="20" t="s">
        <v>415</v>
      </c>
    </row>
    <row r="73" spans="1:10" x14ac:dyDescent="0.25">
      <c r="A73" s="14" t="s">
        <v>81</v>
      </c>
      <c r="B73" s="20" t="s">
        <v>416</v>
      </c>
      <c r="C73" s="21" t="s">
        <v>417</v>
      </c>
      <c r="D73" s="21" t="s">
        <v>162</v>
      </c>
      <c r="E73" s="21" t="s">
        <v>418</v>
      </c>
      <c r="F73" s="22">
        <v>52.285714285700003</v>
      </c>
      <c r="G73" s="23">
        <v>100000</v>
      </c>
      <c r="H73" s="23">
        <v>100000</v>
      </c>
      <c r="I73" s="24">
        <f t="shared" si="0"/>
        <v>5713056</v>
      </c>
      <c r="J73" s="20" t="s">
        <v>419</v>
      </c>
    </row>
    <row r="74" spans="1:10" ht="30" x14ac:dyDescent="0.25">
      <c r="A74" s="14" t="s">
        <v>82</v>
      </c>
      <c r="B74" s="20" t="s">
        <v>420</v>
      </c>
      <c r="C74" s="21" t="s">
        <v>421</v>
      </c>
      <c r="D74" s="21" t="s">
        <v>139</v>
      </c>
      <c r="E74" s="21" t="s">
        <v>422</v>
      </c>
      <c r="F74" s="22">
        <v>52.285714285700003</v>
      </c>
      <c r="G74" s="23">
        <v>100000</v>
      </c>
      <c r="H74" s="23">
        <v>100000</v>
      </c>
      <c r="I74" s="24">
        <f t="shared" si="0"/>
        <v>5813056</v>
      </c>
      <c r="J74" s="20" t="s">
        <v>423</v>
      </c>
    </row>
    <row r="75" spans="1:10" ht="45" x14ac:dyDescent="0.25">
      <c r="A75" s="14" t="s">
        <v>83</v>
      </c>
      <c r="B75" s="20" t="s">
        <v>424</v>
      </c>
      <c r="C75" s="21" t="s">
        <v>425</v>
      </c>
      <c r="D75" s="21" t="s">
        <v>134</v>
      </c>
      <c r="E75" s="21" t="s">
        <v>426</v>
      </c>
      <c r="F75" s="22">
        <v>52.142857142899999</v>
      </c>
      <c r="G75" s="23">
        <v>60000</v>
      </c>
      <c r="H75" s="23">
        <v>60000</v>
      </c>
      <c r="I75" s="24">
        <f t="shared" ref="I75:I123" si="1">I74+H75</f>
        <v>5873056</v>
      </c>
      <c r="J75" s="20" t="s">
        <v>427</v>
      </c>
    </row>
    <row r="76" spans="1:10" ht="45" x14ac:dyDescent="0.25">
      <c r="A76" s="14" t="s">
        <v>84</v>
      </c>
      <c r="B76" s="20" t="s">
        <v>428</v>
      </c>
      <c r="C76" s="21" t="s">
        <v>429</v>
      </c>
      <c r="D76" s="21" t="s">
        <v>235</v>
      </c>
      <c r="E76" s="21" t="s">
        <v>430</v>
      </c>
      <c r="F76" s="22">
        <v>52</v>
      </c>
      <c r="G76" s="23">
        <v>100000</v>
      </c>
      <c r="H76" s="23">
        <v>100000</v>
      </c>
      <c r="I76" s="24">
        <f t="shared" si="1"/>
        <v>5973056</v>
      </c>
      <c r="J76" s="20" t="s">
        <v>431</v>
      </c>
    </row>
    <row r="77" spans="1:10" ht="30" x14ac:dyDescent="0.25">
      <c r="A77" s="14" t="s">
        <v>85</v>
      </c>
      <c r="B77" s="20" t="s">
        <v>432</v>
      </c>
      <c r="C77" s="21" t="s">
        <v>433</v>
      </c>
      <c r="D77" s="21" t="s">
        <v>287</v>
      </c>
      <c r="E77" s="21" t="s">
        <v>434</v>
      </c>
      <c r="F77" s="22">
        <v>52</v>
      </c>
      <c r="G77" s="23">
        <v>80000</v>
      </c>
      <c r="H77" s="23">
        <v>80000</v>
      </c>
      <c r="I77" s="24">
        <f t="shared" si="1"/>
        <v>6053056</v>
      </c>
      <c r="J77" s="20" t="s">
        <v>435</v>
      </c>
    </row>
    <row r="78" spans="1:10" ht="60" x14ac:dyDescent="0.25">
      <c r="A78" s="14" t="s">
        <v>86</v>
      </c>
      <c r="B78" s="20" t="s">
        <v>436</v>
      </c>
      <c r="C78" s="21" t="s">
        <v>437</v>
      </c>
      <c r="D78" s="21" t="s">
        <v>257</v>
      </c>
      <c r="E78" s="21" t="s">
        <v>438</v>
      </c>
      <c r="F78" s="22">
        <v>51.857142857100001</v>
      </c>
      <c r="G78" s="23">
        <v>100000</v>
      </c>
      <c r="H78" s="23">
        <v>100000</v>
      </c>
      <c r="I78" s="24">
        <f t="shared" si="1"/>
        <v>6153056</v>
      </c>
      <c r="J78" s="20" t="s">
        <v>439</v>
      </c>
    </row>
    <row r="79" spans="1:10" ht="30" x14ac:dyDescent="0.25">
      <c r="A79" s="14" t="s">
        <v>87</v>
      </c>
      <c r="B79" s="20" t="s">
        <v>440</v>
      </c>
      <c r="C79" s="21" t="s">
        <v>441</v>
      </c>
      <c r="D79" s="21" t="s">
        <v>139</v>
      </c>
      <c r="E79" s="21" t="s">
        <v>442</v>
      </c>
      <c r="F79" s="22">
        <v>51.428571428600002</v>
      </c>
      <c r="G79" s="23">
        <v>100000</v>
      </c>
      <c r="H79" s="23">
        <v>100000</v>
      </c>
      <c r="I79" s="24">
        <f t="shared" si="1"/>
        <v>6253056</v>
      </c>
      <c r="J79" s="20" t="s">
        <v>443</v>
      </c>
    </row>
    <row r="80" spans="1:10" ht="75" x14ac:dyDescent="0.25">
      <c r="A80" s="14" t="s">
        <v>88</v>
      </c>
      <c r="B80" s="20" t="s">
        <v>444</v>
      </c>
      <c r="C80" s="21" t="s">
        <v>445</v>
      </c>
      <c r="D80" s="21" t="s">
        <v>199</v>
      </c>
      <c r="E80" s="21" t="s">
        <v>446</v>
      </c>
      <c r="F80" s="22">
        <v>51.428571428600002</v>
      </c>
      <c r="G80" s="23">
        <v>50000</v>
      </c>
      <c r="H80" s="23">
        <v>50000</v>
      </c>
      <c r="I80" s="24">
        <f t="shared" si="1"/>
        <v>6303056</v>
      </c>
      <c r="J80" s="20" t="s">
        <v>447</v>
      </c>
    </row>
    <row r="81" spans="1:10" ht="60" x14ac:dyDescent="0.25">
      <c r="A81" s="14" t="s">
        <v>89</v>
      </c>
      <c r="B81" s="20" t="s">
        <v>448</v>
      </c>
      <c r="C81" s="21" t="s">
        <v>449</v>
      </c>
      <c r="D81" s="21" t="s">
        <v>153</v>
      </c>
      <c r="E81" s="21" t="s">
        <v>450</v>
      </c>
      <c r="F81" s="22">
        <v>51</v>
      </c>
      <c r="G81" s="23">
        <v>100000</v>
      </c>
      <c r="H81" s="23">
        <v>100000</v>
      </c>
      <c r="I81" s="24">
        <f t="shared" si="1"/>
        <v>6403056</v>
      </c>
      <c r="J81" s="20" t="s">
        <v>451</v>
      </c>
    </row>
    <row r="82" spans="1:10" x14ac:dyDescent="0.25">
      <c r="A82" s="14" t="s">
        <v>90</v>
      </c>
      <c r="B82" s="20" t="s">
        <v>452</v>
      </c>
      <c r="C82" s="21" t="s">
        <v>453</v>
      </c>
      <c r="D82" s="21" t="s">
        <v>235</v>
      </c>
      <c r="E82" s="21" t="s">
        <v>454</v>
      </c>
      <c r="F82" s="22">
        <v>50.857142857100001</v>
      </c>
      <c r="G82" s="23">
        <v>95000</v>
      </c>
      <c r="H82" s="23">
        <v>95000</v>
      </c>
      <c r="I82" s="24">
        <f t="shared" si="1"/>
        <v>6498056</v>
      </c>
      <c r="J82" s="20" t="s">
        <v>455</v>
      </c>
    </row>
    <row r="83" spans="1:10" ht="30" x14ac:dyDescent="0.25">
      <c r="A83" s="14" t="s">
        <v>91</v>
      </c>
      <c r="B83" s="20" t="s">
        <v>456</v>
      </c>
      <c r="C83" s="21" t="s">
        <v>457</v>
      </c>
      <c r="D83" s="21" t="s">
        <v>287</v>
      </c>
      <c r="E83" s="21" t="s">
        <v>458</v>
      </c>
      <c r="F83" s="22">
        <v>50.857142857100001</v>
      </c>
      <c r="G83" s="23">
        <v>100000</v>
      </c>
      <c r="H83" s="23">
        <v>100000</v>
      </c>
      <c r="I83" s="24">
        <f t="shared" si="1"/>
        <v>6598056</v>
      </c>
      <c r="J83" s="20" t="s">
        <v>459</v>
      </c>
    </row>
    <row r="84" spans="1:10" ht="45" x14ac:dyDescent="0.25">
      <c r="A84" s="14" t="s">
        <v>92</v>
      </c>
      <c r="B84" s="20" t="s">
        <v>460</v>
      </c>
      <c r="C84" s="21" t="s">
        <v>461</v>
      </c>
      <c r="D84" s="21" t="s">
        <v>462</v>
      </c>
      <c r="E84" s="21" t="s">
        <v>463</v>
      </c>
      <c r="F84" s="22">
        <v>50.571428571399998</v>
      </c>
      <c r="G84" s="23">
        <v>50000</v>
      </c>
      <c r="H84" s="23">
        <v>50000</v>
      </c>
      <c r="I84" s="24">
        <f t="shared" si="1"/>
        <v>6648056</v>
      </c>
      <c r="J84" s="20" t="s">
        <v>464</v>
      </c>
    </row>
    <row r="85" spans="1:10" ht="45" x14ac:dyDescent="0.25">
      <c r="A85" s="14" t="s">
        <v>93</v>
      </c>
      <c r="B85" s="20" t="s">
        <v>465</v>
      </c>
      <c r="C85" s="21" t="s">
        <v>466</v>
      </c>
      <c r="D85" s="21" t="s">
        <v>172</v>
      </c>
      <c r="E85" s="21" t="s">
        <v>467</v>
      </c>
      <c r="F85" s="22">
        <v>50</v>
      </c>
      <c r="G85" s="23">
        <v>100000</v>
      </c>
      <c r="H85" s="23">
        <v>100000</v>
      </c>
      <c r="I85" s="24">
        <f t="shared" si="1"/>
        <v>6748056</v>
      </c>
      <c r="J85" s="20" t="s">
        <v>468</v>
      </c>
    </row>
    <row r="86" spans="1:10" ht="60" x14ac:dyDescent="0.25">
      <c r="A86" s="14" t="s">
        <v>94</v>
      </c>
      <c r="B86" s="20" t="s">
        <v>469</v>
      </c>
      <c r="C86" s="21" t="s">
        <v>470</v>
      </c>
      <c r="D86" s="21" t="s">
        <v>235</v>
      </c>
      <c r="E86" s="21" t="s">
        <v>471</v>
      </c>
      <c r="F86" s="22">
        <v>49.571428571399998</v>
      </c>
      <c r="G86" s="23">
        <v>60000</v>
      </c>
      <c r="H86" s="23">
        <v>60000</v>
      </c>
      <c r="I86" s="24">
        <f t="shared" si="1"/>
        <v>6808056</v>
      </c>
      <c r="J86" s="20" t="s">
        <v>472</v>
      </c>
    </row>
    <row r="87" spans="1:10" ht="60" x14ac:dyDescent="0.25">
      <c r="A87" s="14" t="s">
        <v>95</v>
      </c>
      <c r="B87" s="20" t="s">
        <v>473</v>
      </c>
      <c r="C87" s="21" t="s">
        <v>474</v>
      </c>
      <c r="D87" s="21" t="s">
        <v>287</v>
      </c>
      <c r="E87" s="21" t="s">
        <v>475</v>
      </c>
      <c r="F87" s="22">
        <v>49.428571428600002</v>
      </c>
      <c r="G87" s="23">
        <v>90000</v>
      </c>
      <c r="H87" s="23">
        <v>90000</v>
      </c>
      <c r="I87" s="24">
        <f t="shared" si="1"/>
        <v>6898056</v>
      </c>
      <c r="J87" s="20" t="s">
        <v>476</v>
      </c>
    </row>
    <row r="88" spans="1:10" ht="30" x14ac:dyDescent="0.25">
      <c r="A88" s="14" t="s">
        <v>96</v>
      </c>
      <c r="B88" s="20" t="s">
        <v>477</v>
      </c>
      <c r="C88" s="21" t="s">
        <v>478</v>
      </c>
      <c r="D88" s="21" t="s">
        <v>199</v>
      </c>
      <c r="E88" s="21" t="s">
        <v>479</v>
      </c>
      <c r="F88" s="22">
        <v>49.285714285700003</v>
      </c>
      <c r="G88" s="23">
        <v>53000</v>
      </c>
      <c r="H88" s="23">
        <v>53000</v>
      </c>
      <c r="I88" s="24">
        <f t="shared" si="1"/>
        <v>6951056</v>
      </c>
      <c r="J88" s="20" t="s">
        <v>480</v>
      </c>
    </row>
    <row r="89" spans="1:10" ht="60" x14ac:dyDescent="0.25">
      <c r="A89" s="14" t="s">
        <v>97</v>
      </c>
      <c r="B89" s="20" t="s">
        <v>481</v>
      </c>
      <c r="C89" s="21" t="s">
        <v>482</v>
      </c>
      <c r="D89" s="21" t="s">
        <v>220</v>
      </c>
      <c r="E89" s="21" t="s">
        <v>483</v>
      </c>
      <c r="F89" s="22">
        <v>49.142857142899999</v>
      </c>
      <c r="G89" s="23">
        <v>100000</v>
      </c>
      <c r="H89" s="23">
        <v>100000</v>
      </c>
      <c r="I89" s="24">
        <f t="shared" si="1"/>
        <v>7051056</v>
      </c>
      <c r="J89" s="20" t="s">
        <v>484</v>
      </c>
    </row>
    <row r="90" spans="1:10" ht="30" x14ac:dyDescent="0.25">
      <c r="A90" s="14" t="s">
        <v>98</v>
      </c>
      <c r="B90" s="20" t="s">
        <v>485</v>
      </c>
      <c r="C90" s="21" t="s">
        <v>486</v>
      </c>
      <c r="D90" s="21" t="s">
        <v>139</v>
      </c>
      <c r="E90" s="21" t="s">
        <v>487</v>
      </c>
      <c r="F90" s="22">
        <v>49.142857142899999</v>
      </c>
      <c r="G90" s="23">
        <v>100000</v>
      </c>
      <c r="H90" s="23">
        <v>100000</v>
      </c>
      <c r="I90" s="24">
        <f t="shared" si="1"/>
        <v>7151056</v>
      </c>
      <c r="J90" s="20" t="s">
        <v>488</v>
      </c>
    </row>
    <row r="91" spans="1:10" ht="45" x14ac:dyDescent="0.25">
      <c r="A91" s="14" t="s">
        <v>99</v>
      </c>
      <c r="B91" s="20" t="s">
        <v>489</v>
      </c>
      <c r="C91" s="21" t="s">
        <v>490</v>
      </c>
      <c r="D91" s="21" t="s">
        <v>225</v>
      </c>
      <c r="E91" s="21" t="s">
        <v>491</v>
      </c>
      <c r="F91" s="22">
        <v>49.142857142899999</v>
      </c>
      <c r="G91" s="23">
        <v>100000</v>
      </c>
      <c r="H91" s="23">
        <v>100000</v>
      </c>
      <c r="I91" s="24">
        <f t="shared" si="1"/>
        <v>7251056</v>
      </c>
      <c r="J91" s="20" t="s">
        <v>492</v>
      </c>
    </row>
    <row r="92" spans="1:10" ht="45" x14ac:dyDescent="0.25">
      <c r="A92" s="14" t="s">
        <v>100</v>
      </c>
      <c r="B92" s="20" t="s">
        <v>493</v>
      </c>
      <c r="C92" s="21" t="s">
        <v>494</v>
      </c>
      <c r="D92" s="21" t="s">
        <v>172</v>
      </c>
      <c r="E92" s="21" t="s">
        <v>495</v>
      </c>
      <c r="F92" s="22">
        <v>48.571428571399998</v>
      </c>
      <c r="G92" s="23">
        <v>53300</v>
      </c>
      <c r="H92" s="23">
        <v>53300</v>
      </c>
      <c r="I92" s="24">
        <f t="shared" si="1"/>
        <v>7304356</v>
      </c>
      <c r="J92" s="20" t="s">
        <v>496</v>
      </c>
    </row>
    <row r="93" spans="1:10" ht="45" x14ac:dyDescent="0.25">
      <c r="A93" s="14" t="s">
        <v>101</v>
      </c>
      <c r="B93" s="20" t="s">
        <v>497</v>
      </c>
      <c r="C93" s="21" t="s">
        <v>498</v>
      </c>
      <c r="D93" s="21" t="s">
        <v>139</v>
      </c>
      <c r="E93" s="21" t="s">
        <v>499</v>
      </c>
      <c r="F93" s="22">
        <v>48.571428571399998</v>
      </c>
      <c r="G93" s="23">
        <v>100000</v>
      </c>
      <c r="H93" s="23">
        <v>100000</v>
      </c>
      <c r="I93" s="24">
        <f t="shared" si="1"/>
        <v>7404356</v>
      </c>
      <c r="J93" s="20" t="s">
        <v>500</v>
      </c>
    </row>
    <row r="94" spans="1:10" ht="105" x14ac:dyDescent="0.25">
      <c r="A94" s="14" t="s">
        <v>102</v>
      </c>
      <c r="B94" s="20" t="s">
        <v>501</v>
      </c>
      <c r="C94" s="21" t="s">
        <v>502</v>
      </c>
      <c r="D94" s="21" t="s">
        <v>503</v>
      </c>
      <c r="E94" s="21" t="s">
        <v>504</v>
      </c>
      <c r="F94" s="22">
        <v>48.428571428600002</v>
      </c>
      <c r="G94" s="23">
        <v>100000</v>
      </c>
      <c r="H94" s="23">
        <v>100000</v>
      </c>
      <c r="I94" s="24">
        <f t="shared" si="1"/>
        <v>7504356</v>
      </c>
      <c r="J94" s="20" t="s">
        <v>505</v>
      </c>
    </row>
    <row r="95" spans="1:10" ht="60" x14ac:dyDescent="0.25">
      <c r="A95" s="14" t="s">
        <v>103</v>
      </c>
      <c r="B95" s="20" t="s">
        <v>506</v>
      </c>
      <c r="C95" s="21" t="s">
        <v>507</v>
      </c>
      <c r="D95" s="21" t="s">
        <v>287</v>
      </c>
      <c r="E95" s="21" t="s">
        <v>508</v>
      </c>
      <c r="F95" s="22">
        <v>48</v>
      </c>
      <c r="G95" s="23">
        <v>100000</v>
      </c>
      <c r="H95" s="23">
        <v>100000</v>
      </c>
      <c r="I95" s="24">
        <f t="shared" si="1"/>
        <v>7604356</v>
      </c>
      <c r="J95" s="20" t="s">
        <v>509</v>
      </c>
    </row>
    <row r="96" spans="1:10" ht="30" x14ac:dyDescent="0.25">
      <c r="A96" s="14" t="s">
        <v>104</v>
      </c>
      <c r="B96" s="20" t="s">
        <v>510</v>
      </c>
      <c r="C96" s="21" t="s">
        <v>511</v>
      </c>
      <c r="D96" s="21" t="s">
        <v>134</v>
      </c>
      <c r="E96" s="21" t="s">
        <v>512</v>
      </c>
      <c r="F96" s="22">
        <v>47.285714285700003</v>
      </c>
      <c r="G96" s="23">
        <v>100000</v>
      </c>
      <c r="H96" s="23">
        <v>100000</v>
      </c>
      <c r="I96" s="24">
        <f t="shared" si="1"/>
        <v>7704356</v>
      </c>
      <c r="J96" s="20" t="s">
        <v>513</v>
      </c>
    </row>
    <row r="97" spans="1:10" ht="30" x14ac:dyDescent="0.25">
      <c r="A97" s="14" t="s">
        <v>105</v>
      </c>
      <c r="B97" s="20" t="s">
        <v>514</v>
      </c>
      <c r="C97" s="21" t="s">
        <v>515</v>
      </c>
      <c r="D97" s="21" t="s">
        <v>134</v>
      </c>
      <c r="E97" s="21" t="s">
        <v>516</v>
      </c>
      <c r="F97" s="22">
        <v>46.714285714299997</v>
      </c>
      <c r="G97" s="23">
        <v>95000</v>
      </c>
      <c r="H97" s="23">
        <v>95000</v>
      </c>
      <c r="I97" s="24">
        <f t="shared" si="1"/>
        <v>7799356</v>
      </c>
      <c r="J97" s="20" t="s">
        <v>517</v>
      </c>
    </row>
    <row r="98" spans="1:10" ht="45" x14ac:dyDescent="0.25">
      <c r="A98" s="14" t="s">
        <v>106</v>
      </c>
      <c r="B98" s="20" t="s">
        <v>518</v>
      </c>
      <c r="C98" s="21" t="s">
        <v>519</v>
      </c>
      <c r="D98" s="21" t="s">
        <v>287</v>
      </c>
      <c r="E98" s="21" t="s">
        <v>520</v>
      </c>
      <c r="F98" s="22">
        <v>46.571428571399998</v>
      </c>
      <c r="G98" s="23">
        <v>54000</v>
      </c>
      <c r="H98" s="23">
        <v>54000</v>
      </c>
      <c r="I98" s="24">
        <f t="shared" si="1"/>
        <v>7853356</v>
      </c>
      <c r="J98" s="20" t="s">
        <v>521</v>
      </c>
    </row>
    <row r="99" spans="1:10" ht="30" x14ac:dyDescent="0.25">
      <c r="A99" s="14" t="s">
        <v>107</v>
      </c>
      <c r="B99" s="20" t="s">
        <v>522</v>
      </c>
      <c r="C99" s="21" t="s">
        <v>523</v>
      </c>
      <c r="D99" s="21" t="s">
        <v>220</v>
      </c>
      <c r="E99" s="21" t="s">
        <v>524</v>
      </c>
      <c r="F99" s="22">
        <v>46.571428571399998</v>
      </c>
      <c r="G99" s="23">
        <v>80000</v>
      </c>
      <c r="H99" s="23">
        <v>80000</v>
      </c>
      <c r="I99" s="24">
        <f t="shared" si="1"/>
        <v>7933356</v>
      </c>
      <c r="J99" s="20" t="s">
        <v>525</v>
      </c>
    </row>
    <row r="100" spans="1:10" ht="30" x14ac:dyDescent="0.25">
      <c r="A100" s="14" t="s">
        <v>108</v>
      </c>
      <c r="B100" s="20" t="s">
        <v>526</v>
      </c>
      <c r="C100" s="21" t="s">
        <v>527</v>
      </c>
      <c r="D100" s="21" t="s">
        <v>340</v>
      </c>
      <c r="E100" s="21" t="s">
        <v>528</v>
      </c>
      <c r="F100" s="22">
        <v>46.285714285700003</v>
      </c>
      <c r="G100" s="23">
        <v>100000</v>
      </c>
      <c r="H100" s="23">
        <v>100000</v>
      </c>
      <c r="I100" s="24">
        <f t="shared" si="1"/>
        <v>8033356</v>
      </c>
      <c r="J100" s="20" t="s">
        <v>529</v>
      </c>
    </row>
    <row r="101" spans="1:10" ht="45" x14ac:dyDescent="0.25">
      <c r="A101" s="14" t="s">
        <v>109</v>
      </c>
      <c r="B101" s="20" t="s">
        <v>530</v>
      </c>
      <c r="C101" s="21" t="s">
        <v>531</v>
      </c>
      <c r="D101" s="21" t="s">
        <v>235</v>
      </c>
      <c r="E101" s="21" t="s">
        <v>532</v>
      </c>
      <c r="F101" s="22">
        <v>46.142857142899999</v>
      </c>
      <c r="G101" s="23">
        <v>100000</v>
      </c>
      <c r="H101" s="23">
        <v>100000</v>
      </c>
      <c r="I101" s="24">
        <f t="shared" si="1"/>
        <v>8133356</v>
      </c>
      <c r="J101" s="20" t="s">
        <v>533</v>
      </c>
    </row>
    <row r="102" spans="1:10" ht="30" x14ac:dyDescent="0.25">
      <c r="A102" s="14" t="s">
        <v>110</v>
      </c>
      <c r="B102" s="20" t="s">
        <v>534</v>
      </c>
      <c r="C102" s="21" t="s">
        <v>535</v>
      </c>
      <c r="D102" s="21" t="s">
        <v>287</v>
      </c>
      <c r="E102" s="21" t="s">
        <v>536</v>
      </c>
      <c r="F102" s="22">
        <v>45.714285714299997</v>
      </c>
      <c r="G102" s="23">
        <v>50000</v>
      </c>
      <c r="H102" s="23">
        <v>50000</v>
      </c>
      <c r="I102" s="24">
        <f t="shared" si="1"/>
        <v>8183356</v>
      </c>
      <c r="J102" s="20" t="s">
        <v>537</v>
      </c>
    </row>
    <row r="103" spans="1:10" ht="30" x14ac:dyDescent="0.25">
      <c r="A103" s="14" t="s">
        <v>111</v>
      </c>
      <c r="B103" s="20" t="s">
        <v>538</v>
      </c>
      <c r="C103" s="21" t="s">
        <v>539</v>
      </c>
      <c r="D103" s="21" t="s">
        <v>162</v>
      </c>
      <c r="E103" s="21" t="s">
        <v>540</v>
      </c>
      <c r="F103" s="22">
        <v>45.142857142899999</v>
      </c>
      <c r="G103" s="23">
        <v>90000</v>
      </c>
      <c r="H103" s="23">
        <v>90000</v>
      </c>
      <c r="I103" s="24">
        <f t="shared" si="1"/>
        <v>8273356</v>
      </c>
      <c r="J103" s="20" t="s">
        <v>541</v>
      </c>
    </row>
    <row r="104" spans="1:10" ht="45" x14ac:dyDescent="0.25">
      <c r="A104" s="14" t="s">
        <v>112</v>
      </c>
      <c r="B104" s="20" t="s">
        <v>542</v>
      </c>
      <c r="C104" s="21" t="s">
        <v>543</v>
      </c>
      <c r="D104" s="21" t="s">
        <v>144</v>
      </c>
      <c r="E104" s="21" t="s">
        <v>544</v>
      </c>
      <c r="F104" s="22">
        <v>45.142857142899999</v>
      </c>
      <c r="G104" s="23">
        <v>50000</v>
      </c>
      <c r="H104" s="23">
        <v>50000</v>
      </c>
      <c r="I104" s="24">
        <f t="shared" si="1"/>
        <v>8323356</v>
      </c>
      <c r="J104" s="20" t="s">
        <v>545</v>
      </c>
    </row>
    <row r="105" spans="1:10" ht="60" x14ac:dyDescent="0.25">
      <c r="A105" s="14" t="s">
        <v>113</v>
      </c>
      <c r="B105" s="20" t="s">
        <v>546</v>
      </c>
      <c r="C105" s="21" t="s">
        <v>547</v>
      </c>
      <c r="D105" s="21" t="s">
        <v>139</v>
      </c>
      <c r="E105" s="21" t="s">
        <v>548</v>
      </c>
      <c r="F105" s="22">
        <v>44.714285714299997</v>
      </c>
      <c r="G105" s="23">
        <v>100000</v>
      </c>
      <c r="H105" s="23">
        <v>100000</v>
      </c>
      <c r="I105" s="24">
        <f t="shared" si="1"/>
        <v>8423356</v>
      </c>
      <c r="J105" s="20" t="s">
        <v>549</v>
      </c>
    </row>
    <row r="106" spans="1:10" ht="45" x14ac:dyDescent="0.25">
      <c r="A106" s="14" t="s">
        <v>114</v>
      </c>
      <c r="B106" s="20" t="s">
        <v>550</v>
      </c>
      <c r="C106" s="21" t="s">
        <v>551</v>
      </c>
      <c r="D106" s="21" t="s">
        <v>287</v>
      </c>
      <c r="E106" s="21" t="s">
        <v>552</v>
      </c>
      <c r="F106" s="22">
        <v>44.428571428600002</v>
      </c>
      <c r="G106" s="23">
        <v>90000</v>
      </c>
      <c r="H106" s="23">
        <v>90000</v>
      </c>
      <c r="I106" s="24">
        <f t="shared" si="1"/>
        <v>8513356</v>
      </c>
      <c r="J106" s="20" t="s">
        <v>553</v>
      </c>
    </row>
    <row r="107" spans="1:10" ht="60" x14ac:dyDescent="0.25">
      <c r="A107" s="14" t="s">
        <v>115</v>
      </c>
      <c r="B107" s="20" t="s">
        <v>554</v>
      </c>
      <c r="C107" s="21" t="s">
        <v>555</v>
      </c>
      <c r="D107" s="21" t="s">
        <v>199</v>
      </c>
      <c r="E107" s="21" t="s">
        <v>556</v>
      </c>
      <c r="F107" s="22">
        <v>44.428571428600002</v>
      </c>
      <c r="G107" s="23">
        <v>50000</v>
      </c>
      <c r="H107" s="23">
        <v>50000</v>
      </c>
      <c r="I107" s="24">
        <f t="shared" si="1"/>
        <v>8563356</v>
      </c>
      <c r="J107" s="20" t="s">
        <v>557</v>
      </c>
    </row>
    <row r="108" spans="1:10" ht="45" x14ac:dyDescent="0.25">
      <c r="A108" s="14" t="s">
        <v>116</v>
      </c>
      <c r="B108" s="20" t="s">
        <v>558</v>
      </c>
      <c r="C108" s="21" t="s">
        <v>559</v>
      </c>
      <c r="D108" s="21" t="s">
        <v>153</v>
      </c>
      <c r="E108" s="21" t="s">
        <v>560</v>
      </c>
      <c r="F108" s="22">
        <v>44.428571428600002</v>
      </c>
      <c r="G108" s="23">
        <v>100000</v>
      </c>
      <c r="H108" s="23">
        <v>100000</v>
      </c>
      <c r="I108" s="24">
        <f t="shared" si="1"/>
        <v>8663356</v>
      </c>
      <c r="J108" s="20" t="s">
        <v>561</v>
      </c>
    </row>
    <row r="109" spans="1:10" ht="75" x14ac:dyDescent="0.25">
      <c r="A109" s="14" t="s">
        <v>117</v>
      </c>
      <c r="B109" s="20" t="s">
        <v>562</v>
      </c>
      <c r="C109" s="21" t="s">
        <v>563</v>
      </c>
      <c r="D109" s="21" t="s">
        <v>564</v>
      </c>
      <c r="E109" s="21" t="s">
        <v>565</v>
      </c>
      <c r="F109" s="22">
        <v>44.428571428600002</v>
      </c>
      <c r="G109" s="23">
        <v>50000</v>
      </c>
      <c r="H109" s="23">
        <v>50000</v>
      </c>
      <c r="I109" s="24">
        <f t="shared" si="1"/>
        <v>8713356</v>
      </c>
      <c r="J109" s="20" t="s">
        <v>566</v>
      </c>
    </row>
    <row r="110" spans="1:10" ht="30" x14ac:dyDescent="0.25">
      <c r="A110" s="14" t="s">
        <v>118</v>
      </c>
      <c r="B110" s="20" t="s">
        <v>567</v>
      </c>
      <c r="C110" s="21" t="s">
        <v>568</v>
      </c>
      <c r="D110" s="21" t="s">
        <v>287</v>
      </c>
      <c r="E110" s="21" t="s">
        <v>569</v>
      </c>
      <c r="F110" s="22">
        <v>44.285714285700003</v>
      </c>
      <c r="G110" s="23">
        <v>90000</v>
      </c>
      <c r="H110" s="23">
        <v>90000</v>
      </c>
      <c r="I110" s="24">
        <f t="shared" si="1"/>
        <v>8803356</v>
      </c>
      <c r="J110" s="20" t="s">
        <v>570</v>
      </c>
    </row>
    <row r="111" spans="1:10" ht="45" x14ac:dyDescent="0.25">
      <c r="A111" s="14" t="s">
        <v>119</v>
      </c>
      <c r="B111" s="20" t="s">
        <v>571</v>
      </c>
      <c r="C111" s="21" t="s">
        <v>572</v>
      </c>
      <c r="D111" s="21" t="s">
        <v>220</v>
      </c>
      <c r="E111" s="21" t="s">
        <v>573</v>
      </c>
      <c r="F111" s="22">
        <v>43.857142857100001</v>
      </c>
      <c r="G111" s="23">
        <v>100000</v>
      </c>
      <c r="H111" s="23">
        <v>100000</v>
      </c>
      <c r="I111" s="24">
        <f t="shared" si="1"/>
        <v>8903356</v>
      </c>
      <c r="J111" s="20" t="s">
        <v>574</v>
      </c>
    </row>
    <row r="112" spans="1:10" ht="60" x14ac:dyDescent="0.25">
      <c r="A112" s="14" t="s">
        <v>120</v>
      </c>
      <c r="B112" s="20" t="s">
        <v>575</v>
      </c>
      <c r="C112" s="21" t="s">
        <v>576</v>
      </c>
      <c r="D112" s="21" t="s">
        <v>199</v>
      </c>
      <c r="E112" s="21" t="s">
        <v>577</v>
      </c>
      <c r="F112" s="22">
        <v>43.857142857100001</v>
      </c>
      <c r="G112" s="23">
        <v>100000</v>
      </c>
      <c r="H112" s="23">
        <v>100000</v>
      </c>
      <c r="I112" s="24">
        <f t="shared" si="1"/>
        <v>9003356</v>
      </c>
      <c r="J112" s="20" t="s">
        <v>578</v>
      </c>
    </row>
    <row r="113" spans="1:10" ht="30" x14ac:dyDescent="0.25">
      <c r="A113" s="14" t="s">
        <v>121</v>
      </c>
      <c r="B113" s="20" t="s">
        <v>579</v>
      </c>
      <c r="C113" s="21" t="s">
        <v>580</v>
      </c>
      <c r="D113" s="21" t="s">
        <v>144</v>
      </c>
      <c r="E113" s="21" t="s">
        <v>581</v>
      </c>
      <c r="F113" s="22">
        <v>43.857142857100001</v>
      </c>
      <c r="G113" s="23">
        <v>100000</v>
      </c>
      <c r="H113" s="23">
        <v>100000</v>
      </c>
      <c r="I113" s="24">
        <f t="shared" si="1"/>
        <v>9103356</v>
      </c>
      <c r="J113" s="20" t="s">
        <v>582</v>
      </c>
    </row>
    <row r="114" spans="1:10" ht="75" x14ac:dyDescent="0.25">
      <c r="A114" s="14" t="s">
        <v>122</v>
      </c>
      <c r="B114" s="20" t="s">
        <v>583</v>
      </c>
      <c r="C114" s="21" t="s">
        <v>584</v>
      </c>
      <c r="D114" s="21" t="s">
        <v>225</v>
      </c>
      <c r="E114" s="21" t="s">
        <v>585</v>
      </c>
      <c r="F114" s="22">
        <v>42.857142857100001</v>
      </c>
      <c r="G114" s="23">
        <v>50000</v>
      </c>
      <c r="H114" s="23">
        <v>50000</v>
      </c>
      <c r="I114" s="24">
        <f t="shared" si="1"/>
        <v>9153356</v>
      </c>
      <c r="J114" s="20" t="s">
        <v>586</v>
      </c>
    </row>
    <row r="115" spans="1:10" ht="60" x14ac:dyDescent="0.25">
      <c r="A115" s="14" t="s">
        <v>123</v>
      </c>
      <c r="B115" s="20" t="s">
        <v>587</v>
      </c>
      <c r="C115" s="21" t="s">
        <v>588</v>
      </c>
      <c r="D115" s="21" t="s">
        <v>199</v>
      </c>
      <c r="E115" s="21" t="s">
        <v>589</v>
      </c>
      <c r="F115" s="22">
        <v>42.714285714299997</v>
      </c>
      <c r="G115" s="23">
        <v>50000</v>
      </c>
      <c r="H115" s="23">
        <v>50000</v>
      </c>
      <c r="I115" s="24">
        <f t="shared" si="1"/>
        <v>9203356</v>
      </c>
      <c r="J115" s="20" t="s">
        <v>590</v>
      </c>
    </row>
    <row r="116" spans="1:10" ht="45" x14ac:dyDescent="0.25">
      <c r="A116" s="14" t="s">
        <v>124</v>
      </c>
      <c r="B116" s="20" t="s">
        <v>591</v>
      </c>
      <c r="C116" s="21" t="s">
        <v>592</v>
      </c>
      <c r="D116" s="21" t="s">
        <v>220</v>
      </c>
      <c r="E116" s="21" t="s">
        <v>593</v>
      </c>
      <c r="F116" s="22">
        <v>42.571428571399998</v>
      </c>
      <c r="G116" s="23">
        <v>100000</v>
      </c>
      <c r="H116" s="23">
        <v>100000</v>
      </c>
      <c r="I116" s="24">
        <f t="shared" si="1"/>
        <v>9303356</v>
      </c>
      <c r="J116" s="20" t="s">
        <v>594</v>
      </c>
    </row>
    <row r="117" spans="1:10" ht="60" x14ac:dyDescent="0.25">
      <c r="A117" s="14" t="s">
        <v>125</v>
      </c>
      <c r="B117" s="20" t="s">
        <v>595</v>
      </c>
      <c r="C117" s="21" t="s">
        <v>596</v>
      </c>
      <c r="D117" s="21" t="s">
        <v>134</v>
      </c>
      <c r="E117" s="21" t="s">
        <v>597</v>
      </c>
      <c r="F117" s="22">
        <v>42.285714285700003</v>
      </c>
      <c r="G117" s="23">
        <v>80000</v>
      </c>
      <c r="H117" s="23">
        <v>80000</v>
      </c>
      <c r="I117" s="24">
        <f t="shared" si="1"/>
        <v>9383356</v>
      </c>
      <c r="J117" s="20" t="s">
        <v>598</v>
      </c>
    </row>
    <row r="118" spans="1:10" ht="30" x14ac:dyDescent="0.25">
      <c r="A118" s="14" t="s">
        <v>126</v>
      </c>
      <c r="B118" s="20" t="s">
        <v>599</v>
      </c>
      <c r="C118" s="21" t="s">
        <v>600</v>
      </c>
      <c r="D118" s="21" t="s">
        <v>601</v>
      </c>
      <c r="E118" s="21" t="s">
        <v>602</v>
      </c>
      <c r="F118" s="22">
        <v>42.142857142899999</v>
      </c>
      <c r="G118" s="23">
        <v>60000</v>
      </c>
      <c r="H118" s="23">
        <v>60000</v>
      </c>
      <c r="I118" s="24">
        <f t="shared" si="1"/>
        <v>9443356</v>
      </c>
      <c r="J118" s="20" t="s">
        <v>603</v>
      </c>
    </row>
    <row r="119" spans="1:10" ht="30" x14ac:dyDescent="0.25">
      <c r="A119" s="14" t="s">
        <v>127</v>
      </c>
      <c r="B119" s="20" t="s">
        <v>604</v>
      </c>
      <c r="C119" s="21" t="s">
        <v>605</v>
      </c>
      <c r="D119" s="21" t="s">
        <v>225</v>
      </c>
      <c r="E119" s="21" t="s">
        <v>606</v>
      </c>
      <c r="F119" s="22">
        <v>41.857142857100001</v>
      </c>
      <c r="G119" s="23">
        <v>50000</v>
      </c>
      <c r="H119" s="23">
        <v>50000</v>
      </c>
      <c r="I119" s="24">
        <f t="shared" si="1"/>
        <v>9493356</v>
      </c>
      <c r="J119" s="20" t="s">
        <v>607</v>
      </c>
    </row>
    <row r="120" spans="1:10" ht="45" x14ac:dyDescent="0.25">
      <c r="A120" s="14" t="s">
        <v>128</v>
      </c>
      <c r="B120" s="20" t="s">
        <v>608</v>
      </c>
      <c r="C120" s="21" t="s">
        <v>609</v>
      </c>
      <c r="D120" s="21" t="s">
        <v>199</v>
      </c>
      <c r="E120" s="21" t="s">
        <v>610</v>
      </c>
      <c r="F120" s="22">
        <v>41.714285714299997</v>
      </c>
      <c r="G120" s="23">
        <v>100000</v>
      </c>
      <c r="H120" s="23">
        <v>100000</v>
      </c>
      <c r="I120" s="24">
        <f t="shared" si="1"/>
        <v>9593356</v>
      </c>
      <c r="J120" s="20" t="s">
        <v>611</v>
      </c>
    </row>
    <row r="121" spans="1:10" ht="30" x14ac:dyDescent="0.25">
      <c r="A121" s="14" t="s">
        <v>129</v>
      </c>
      <c r="B121" s="20" t="s">
        <v>612</v>
      </c>
      <c r="C121" s="21" t="s">
        <v>613</v>
      </c>
      <c r="D121" s="21" t="s">
        <v>235</v>
      </c>
      <c r="E121" s="21" t="s">
        <v>614</v>
      </c>
      <c r="F121" s="22">
        <v>41.285714285700003</v>
      </c>
      <c r="G121" s="23">
        <v>67000</v>
      </c>
      <c r="H121" s="23">
        <v>67000</v>
      </c>
      <c r="I121" s="24">
        <f t="shared" si="1"/>
        <v>9660356</v>
      </c>
      <c r="J121" s="20" t="s">
        <v>615</v>
      </c>
    </row>
    <row r="122" spans="1:10" ht="30" x14ac:dyDescent="0.25">
      <c r="A122" s="14" t="s">
        <v>130</v>
      </c>
      <c r="B122" s="20" t="s">
        <v>616</v>
      </c>
      <c r="C122" s="21" t="s">
        <v>617</v>
      </c>
      <c r="D122" s="21" t="s">
        <v>134</v>
      </c>
      <c r="E122" s="21" t="s">
        <v>618</v>
      </c>
      <c r="F122" s="22">
        <v>40.857142857100001</v>
      </c>
      <c r="G122" s="23">
        <v>54500</v>
      </c>
      <c r="H122" s="23">
        <v>54500</v>
      </c>
      <c r="I122" s="24">
        <f t="shared" si="1"/>
        <v>9714856</v>
      </c>
      <c r="J122" s="20" t="s">
        <v>619</v>
      </c>
    </row>
    <row r="123" spans="1:10" ht="45" x14ac:dyDescent="0.25">
      <c r="A123" s="14" t="s">
        <v>131</v>
      </c>
      <c r="B123" s="20" t="s">
        <v>620</v>
      </c>
      <c r="C123" s="21" t="s">
        <v>621</v>
      </c>
      <c r="D123" s="21" t="s">
        <v>199</v>
      </c>
      <c r="E123" s="21" t="s">
        <v>622</v>
      </c>
      <c r="F123" s="22">
        <v>38</v>
      </c>
      <c r="G123" s="23">
        <v>100000</v>
      </c>
      <c r="H123" s="23">
        <v>100000</v>
      </c>
      <c r="I123" s="24">
        <f t="shared" si="1"/>
        <v>9814856</v>
      </c>
      <c r="J123" s="20" t="s">
        <v>623</v>
      </c>
    </row>
    <row r="124" spans="1:10" x14ac:dyDescent="0.25">
      <c r="B124" s="27" t="s">
        <v>13</v>
      </c>
      <c r="I124" s="26">
        <v>9814856</v>
      </c>
    </row>
    <row r="125" spans="1:10" x14ac:dyDescent="0.25">
      <c r="B125" s="27"/>
      <c r="I125" s="26"/>
    </row>
    <row r="126" spans="1:10" x14ac:dyDescent="0.25">
      <c r="B126" s="27"/>
      <c r="I126" s="25"/>
    </row>
    <row r="127" spans="1:10" x14ac:dyDescent="0.25">
      <c r="B127" s="27"/>
      <c r="I127" s="25"/>
    </row>
    <row r="128" spans="1:10" x14ac:dyDescent="0.25">
      <c r="A128" s="29" t="s">
        <v>644</v>
      </c>
      <c r="B128" s="30"/>
      <c r="C128" s="30"/>
      <c r="D128" s="30"/>
      <c r="E128" s="30"/>
      <c r="F128" s="30"/>
      <c r="G128" s="30"/>
      <c r="H128" s="30"/>
      <c r="I128" s="10"/>
      <c r="J128" s="8"/>
    </row>
    <row r="129" spans="1:11" x14ac:dyDescent="0.25">
      <c r="A129" s="31" t="s">
        <v>12</v>
      </c>
      <c r="B129" s="32"/>
      <c r="C129" s="32"/>
      <c r="D129" s="32"/>
      <c r="E129" s="32"/>
      <c r="F129" s="32"/>
      <c r="G129" s="32"/>
      <c r="H129" s="33"/>
      <c r="I129" s="1">
        <v>0</v>
      </c>
      <c r="J129" s="9"/>
    </row>
    <row r="130" spans="1:11" ht="45" x14ac:dyDescent="0.25">
      <c r="A130" s="12" t="s">
        <v>0</v>
      </c>
      <c r="B130" s="12" t="s">
        <v>1</v>
      </c>
      <c r="C130" s="12" t="s">
        <v>2</v>
      </c>
      <c r="D130" s="12" t="s">
        <v>3</v>
      </c>
      <c r="E130" s="12" t="s">
        <v>4</v>
      </c>
      <c r="F130" s="12" t="s">
        <v>5</v>
      </c>
      <c r="G130" s="12" t="s">
        <v>6</v>
      </c>
      <c r="H130" s="13" t="s">
        <v>7</v>
      </c>
      <c r="I130" s="12" t="s">
        <v>8</v>
      </c>
      <c r="J130" s="12" t="s">
        <v>14</v>
      </c>
    </row>
    <row r="131" spans="1:11" ht="30" x14ac:dyDescent="0.25">
      <c r="A131" s="14" t="s">
        <v>9</v>
      </c>
      <c r="B131" s="20" t="s">
        <v>624</v>
      </c>
      <c r="C131" s="21" t="s">
        <v>625</v>
      </c>
      <c r="D131" s="20" t="s">
        <v>626</v>
      </c>
      <c r="E131" s="21" t="s">
        <v>627</v>
      </c>
      <c r="F131" s="22">
        <v>67.714285714300004</v>
      </c>
      <c r="G131" s="23">
        <v>103500</v>
      </c>
      <c r="H131" s="23">
        <v>103500</v>
      </c>
      <c r="I131" s="23">
        <f>103500</f>
        <v>103500</v>
      </c>
      <c r="J131" s="20" t="s">
        <v>628</v>
      </c>
    </row>
    <row r="132" spans="1:11" ht="30" x14ac:dyDescent="0.25">
      <c r="A132" s="14" t="s">
        <v>10</v>
      </c>
      <c r="B132" s="20" t="s">
        <v>629</v>
      </c>
      <c r="C132" s="21" t="s">
        <v>630</v>
      </c>
      <c r="D132" s="20" t="s">
        <v>134</v>
      </c>
      <c r="E132" s="21" t="s">
        <v>627</v>
      </c>
      <c r="F132" s="22">
        <v>65.66</v>
      </c>
      <c r="G132" s="23">
        <v>45000</v>
      </c>
      <c r="H132" s="23">
        <v>45000</v>
      </c>
      <c r="I132" s="23">
        <f>I131+H132</f>
        <v>148500</v>
      </c>
      <c r="J132" s="20" t="s">
        <v>631</v>
      </c>
    </row>
    <row r="133" spans="1:11" ht="60" x14ac:dyDescent="0.25">
      <c r="A133" s="14" t="s">
        <v>11</v>
      </c>
      <c r="B133" s="20" t="s">
        <v>632</v>
      </c>
      <c r="C133" s="21" t="s">
        <v>633</v>
      </c>
      <c r="D133" s="20" t="s">
        <v>340</v>
      </c>
      <c r="E133" s="21" t="s">
        <v>627</v>
      </c>
      <c r="F133" s="22">
        <v>50.285714285700003</v>
      </c>
      <c r="G133" s="23">
        <v>45000</v>
      </c>
      <c r="H133" s="23">
        <v>45000</v>
      </c>
      <c r="I133" s="23">
        <f>I132+H133</f>
        <v>193500</v>
      </c>
      <c r="J133" s="20" t="s">
        <v>634</v>
      </c>
    </row>
    <row r="134" spans="1:11" ht="60" x14ac:dyDescent="0.25">
      <c r="A134" s="14" t="s">
        <v>18</v>
      </c>
      <c r="B134" s="20" t="s">
        <v>635</v>
      </c>
      <c r="C134" s="21" t="s">
        <v>636</v>
      </c>
      <c r="D134" s="20" t="s">
        <v>225</v>
      </c>
      <c r="E134" s="21" t="s">
        <v>627</v>
      </c>
      <c r="F134" s="22">
        <v>49.714285714299997</v>
      </c>
      <c r="G134" s="23">
        <v>40000</v>
      </c>
      <c r="H134" s="23">
        <v>40000</v>
      </c>
      <c r="I134" s="23">
        <f>I133+H134</f>
        <v>233500</v>
      </c>
      <c r="J134" s="20" t="s">
        <v>637</v>
      </c>
    </row>
    <row r="135" spans="1:11" ht="60" x14ac:dyDescent="0.25">
      <c r="A135" s="14" t="s">
        <v>19</v>
      </c>
      <c r="B135" s="20" t="s">
        <v>638</v>
      </c>
      <c r="C135" s="21" t="s">
        <v>639</v>
      </c>
      <c r="D135" s="20" t="s">
        <v>153</v>
      </c>
      <c r="E135" s="21" t="s">
        <v>627</v>
      </c>
      <c r="F135" s="22">
        <v>48.571428571399998</v>
      </c>
      <c r="G135" s="23">
        <v>100000</v>
      </c>
      <c r="H135" s="23">
        <v>100000</v>
      </c>
      <c r="I135" s="23">
        <f>I134+H135</f>
        <v>333500</v>
      </c>
      <c r="J135" s="20" t="s">
        <v>640</v>
      </c>
    </row>
    <row r="136" spans="1:11" ht="30" x14ac:dyDescent="0.25">
      <c r="A136" s="14" t="s">
        <v>20</v>
      </c>
      <c r="B136" s="20" t="s">
        <v>641</v>
      </c>
      <c r="C136" s="21" t="s">
        <v>642</v>
      </c>
      <c r="D136" s="20" t="s">
        <v>134</v>
      </c>
      <c r="E136" s="21" t="s">
        <v>627</v>
      </c>
      <c r="F136" s="22">
        <v>43.571428571399998</v>
      </c>
      <c r="G136" s="23">
        <v>120000</v>
      </c>
      <c r="H136" s="23">
        <v>120000</v>
      </c>
      <c r="I136" s="23">
        <f>I135+H136</f>
        <v>453500</v>
      </c>
      <c r="J136" s="20" t="s">
        <v>643</v>
      </c>
    </row>
    <row r="137" spans="1:11" x14ac:dyDescent="0.25">
      <c r="A137" s="15"/>
      <c r="B137" s="2" t="s">
        <v>13</v>
      </c>
      <c r="C137" s="16"/>
      <c r="D137" s="2"/>
      <c r="E137" s="2"/>
      <c r="F137" s="19"/>
      <c r="G137" s="3"/>
      <c r="H137" s="4"/>
      <c r="I137" s="3">
        <v>453500</v>
      </c>
      <c r="J137" s="5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1" x14ac:dyDescent="0.25">
      <c r="A139" s="17"/>
      <c r="B139" s="34" t="s">
        <v>645</v>
      </c>
      <c r="C139" s="35"/>
      <c r="D139" s="35"/>
      <c r="E139" s="36"/>
      <c r="F139" s="17"/>
      <c r="G139" s="17"/>
      <c r="H139" s="18">
        <v>10268356</v>
      </c>
      <c r="I139" s="17"/>
      <c r="J139" s="17"/>
    </row>
    <row r="140" spans="1:11" x14ac:dyDescent="0.25">
      <c r="K140" s="28"/>
    </row>
    <row r="141" spans="1:11" x14ac:dyDescent="0.25">
      <c r="K141" s="26"/>
    </row>
  </sheetData>
  <mergeCells count="8">
    <mergeCell ref="A128:H128"/>
    <mergeCell ref="A129:H129"/>
    <mergeCell ref="B139:E139"/>
    <mergeCell ref="A1:J1"/>
    <mergeCell ref="A2:H2"/>
    <mergeCell ref="A4:H4"/>
    <mergeCell ref="A3:H3"/>
    <mergeCell ref="A5:H5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Administrator</cp:lastModifiedBy>
  <cp:lastPrinted>2021-06-09T14:06:02Z</cp:lastPrinted>
  <dcterms:created xsi:type="dcterms:W3CDTF">2021-05-20T06:42:01Z</dcterms:created>
  <dcterms:modified xsi:type="dcterms:W3CDTF">2021-06-30T13:58:39Z</dcterms:modified>
</cp:coreProperties>
</file>