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8800" windowHeight="1600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<sst xmlns="http://schemas.openxmlformats.org/spreadsheetml/2006/main" count="115" uniqueCount="108">
  <si>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Číslo žádosti</t>
  </si>
  <si>
    <t>Název žadatele</t>
  </si>
  <si>
    <t>Okres</t>
  </si>
  <si>
    <t>Název projektu</t>
  </si>
  <si>
    <t>Datum poslední úpravy žádosti</t>
  </si>
  <si>
    <t>Beroun</t>
  </si>
  <si>
    <t>Příbram</t>
  </si>
  <si>
    <t>Nymburk</t>
  </si>
  <si>
    <t>Mělník</t>
  </si>
  <si>
    <t>Kultura města Mladá Boleslav a.s. (28166426)</t>
  </si>
  <si>
    <t>Mladá Boleslav</t>
  </si>
  <si>
    <t>Kladno</t>
  </si>
  <si>
    <t>Rakovník</t>
  </si>
  <si>
    <t>Benešov</t>
  </si>
  <si>
    <t>Kulturní a informační centrum Benešov, s. r. o. (05508339)</t>
  </si>
  <si>
    <t>Kutná Hora</t>
  </si>
  <si>
    <t>PRUH POLABÍ, s.r.o. (25764900)</t>
  </si>
  <si>
    <t>PCR/KSA/045803/2022</t>
  </si>
  <si>
    <t>Regiony české republiky 2022</t>
  </si>
  <si>
    <t>2021-12-13 11:09:16.0</t>
  </si>
  <si>
    <t>PCR/KSA/045813/2022</t>
  </si>
  <si>
    <t>Metalové sympozium</t>
  </si>
  <si>
    <t>2021-12-20 14:36:38.0</t>
  </si>
  <si>
    <t>PCR/KSA/045824/2022</t>
  </si>
  <si>
    <t>Lodě na Labi 2022</t>
  </si>
  <si>
    <t>2021-12-28 12:47:59.0</t>
  </si>
  <si>
    <t>PCR/KSA/045901/2022</t>
  </si>
  <si>
    <t>Mělnické vinobraní 2022</t>
  </si>
  <si>
    <t>2021-12-29 22:01:34.0</t>
  </si>
  <si>
    <t>PCR/KSA/045910/2022</t>
  </si>
  <si>
    <t>Místní akční skupina SVATOJIŘSKÝ LES, z.s. (27029182)</t>
  </si>
  <si>
    <t>Poznejte náš venkov 2022</t>
  </si>
  <si>
    <t>PCR/KSA/045976/2022</t>
  </si>
  <si>
    <t>Beatworx s.r.o. (08262021)</t>
  </si>
  <si>
    <t>Praha</t>
  </si>
  <si>
    <t>Let It Roll 2022</t>
  </si>
  <si>
    <t>2021-12-20 15:54:07.0</t>
  </si>
  <si>
    <t>PCR/KSA/045957/2022</t>
  </si>
  <si>
    <t>Hornický spolek Barbora, z.s. (26629071)</t>
  </si>
  <si>
    <t>Setkání hornických měst a obcí ČR 2022</t>
  </si>
  <si>
    <t>2021-12-21 19:25:14.0</t>
  </si>
  <si>
    <t>PCR/KSA/046024/2022</t>
  </si>
  <si>
    <t>Steam Story Agency s.r.o. (27873234)</t>
  </si>
  <si>
    <t>Festival parních lokomotiv "STEAM 53"</t>
  </si>
  <si>
    <t>2022-01-03 10:31:55.0</t>
  </si>
  <si>
    <t>PCR/KSA/046119/2022</t>
  </si>
  <si>
    <t>Mistr Jan Hus na Krakovci</t>
  </si>
  <si>
    <t>2021-12-30 12:13:42.0</t>
  </si>
  <si>
    <t>PCR/KSA/046162/2022</t>
  </si>
  <si>
    <t>Praha 1</t>
  </si>
  <si>
    <t>Festival Votvirak 2022</t>
  </si>
  <si>
    <t>2021-12-31 17:23:06.0</t>
  </si>
  <si>
    <t>PCR/KSA/046166/2022</t>
  </si>
  <si>
    <t>NAŠE NOVINY - nezávislý poberounský občasník z.s. (69780404)</t>
  </si>
  <si>
    <t>Poberounský folklorní festival STAROČESKÉ MÁJE - XXII. ročník</t>
  </si>
  <si>
    <t>2022-01-03 09:58:47.0</t>
  </si>
  <si>
    <t>PCR/KSA/046173/2022</t>
  </si>
  <si>
    <t>EKOFEST z.s. (22745467)</t>
  </si>
  <si>
    <t>Noir Film Festival 2022</t>
  </si>
  <si>
    <t>2022-01-03 14:22:22.0</t>
  </si>
  <si>
    <t>PCR/KSA/046247/2022</t>
  </si>
  <si>
    <t>Benešov City Live 2022</t>
  </si>
  <si>
    <t>2022-01-03 13:21:43.0</t>
  </si>
  <si>
    <t>PCR/KSA/046262/2022</t>
  </si>
  <si>
    <t>Vajíčkobraní 2022</t>
  </si>
  <si>
    <t>2022-01-03 15:47:29.0</t>
  </si>
  <si>
    <t>PCR/SPA/045969/2022</t>
  </si>
  <si>
    <t>Rock´n´ride 2022</t>
  </si>
  <si>
    <t>2022-01-03 13:15:22.0</t>
  </si>
  <si>
    <t>PCR/SPA/046059/2022</t>
  </si>
  <si>
    <t>AUTOSPORT KLUB RALLY PŘÍBRAM v AČR (22760865)</t>
  </si>
  <si>
    <t>41. Rally Příbram</t>
  </si>
  <si>
    <t>2021-12-28 11:28:28.0</t>
  </si>
  <si>
    <t>PCR/SPA/046154/2022</t>
  </si>
  <si>
    <t>Vltava Run s.r.o. (06511473)</t>
  </si>
  <si>
    <t>Žebětín</t>
  </si>
  <si>
    <t>Vltava Run 2022</t>
  </si>
  <si>
    <t>2022-01-03 13:43:32.0</t>
  </si>
  <si>
    <t>PCR/SPA/046237/2022</t>
  </si>
  <si>
    <t>RELMOST, a.s. (27942171)</t>
  </si>
  <si>
    <t>Vrchlabí</t>
  </si>
  <si>
    <t>D+D REAL Czech Masters</t>
  </si>
  <si>
    <t>2022-01-03 15:20:05.0</t>
  </si>
  <si>
    <t>PCR/SPA/046265/2022</t>
  </si>
  <si>
    <t>XIII. OLDTIMER BOHEMIA RALLY 2022</t>
  </si>
  <si>
    <t>2022-01-03 15:43:19.0</t>
  </si>
  <si>
    <t>Kulturní a společenské akce</t>
  </si>
  <si>
    <t>Sportovní akce</t>
  </si>
  <si>
    <t>Návrh na poskytnutí dotace z Programu 2022 pro poskytování dotací na podporu významných kulturních, společenských a sportovních akcí přispívajících k rozvoji cestovního ruchu z rozpočtu Středočeského kraje ze Středočeského Fondu podpory cestovního ruchu</t>
  </si>
  <si>
    <t>Rozpočet pro rok 2022</t>
  </si>
  <si>
    <t>Průměr bodového ohodnocení</t>
  </si>
  <si>
    <t>Požadovaná dotace v Kč celkem</t>
  </si>
  <si>
    <t>Navrhovaná dotace v Kč celkem</t>
  </si>
  <si>
    <t>Kumulativní součet</t>
  </si>
  <si>
    <t>Město Mělník (00237051)</t>
  </si>
  <si>
    <t>VOTVÍRÁK, spol. s r.o. (28256735)</t>
  </si>
  <si>
    <t>Výstaviště Lysá nad Labem spol. s r.o. (43144390)</t>
  </si>
  <si>
    <t>Obec Krakovec (00639893)</t>
  </si>
  <si>
    <t>Město Velvary (00235105)</t>
  </si>
  <si>
    <t>Klub Historických vozidel Mladá Boleslav v AČR (72060972)</t>
  </si>
  <si>
    <t>4K CITY, s.r.o. (04597362)</t>
  </si>
  <si>
    <t>alokace 6 300 000,00 Kč</t>
  </si>
  <si>
    <t>alokace 3 700 000,00 Kč</t>
  </si>
  <si>
    <t>PCR/KSA/046001/2022</t>
  </si>
  <si>
    <t>Formanova Čáslav, z.s. (08808082)</t>
  </si>
  <si>
    <t>Dvorky 2022</t>
  </si>
  <si>
    <t xml:space="preserve"> 2022-01-03 12:34:32.0</t>
  </si>
  <si>
    <t xml:space="preserve"> 2021-12-23 06:24:29.0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</si>
</sst>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  <numFmt numFmtId="167" formatCode="[$-405]dddd\ d\.\ mmmm\ yyyy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5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166" fontId="0" fillId="0" borderId="12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2" fillId="7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wrapText="1"/>
    </xf>
    <xf numFmtId="168" fontId="0" fillId="0" borderId="11" xfId="0" applyNumberFormat="1" applyFont="1" applyFill="1" applyBorder="1" applyAlignment="1">
      <alignment wrapText="1"/>
    </xf>
    <xf numFmtId="0" fontId="2" fillId="7" borderId="16" xfId="0" applyNumberFormat="1" applyFont="1" applyFill="1" applyBorder="1" applyAlignment="1">
      <alignment vertical="center" wrapText="1"/>
    </xf>
    <xf numFmtId="0" fontId="2" fillId="7" borderId="17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4" fillId="13" borderId="18" xfId="0" applyNumberFormat="1" applyFont="1" applyFill="1" applyBorder="1" applyAlignment="1">
      <alignment horizontal="center" wrapText="1"/>
    </xf>
    <xf numFmtId="0" fontId="4" fillId="13" borderId="16" xfId="0" applyNumberFormat="1" applyFont="1" applyFill="1" applyBorder="1" applyAlignment="1">
      <alignment horizontal="center" wrapText="1"/>
    </xf>
    <xf numFmtId="0" fontId="4" fillId="13" borderId="19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166" fontId="4" fillId="33" borderId="16" xfId="38" applyNumberFormat="1" applyFont="1" applyFill="1" applyBorder="1" applyAlignment="1">
      <alignment horizontal="center" wrapText="1"/>
    </xf>
    <xf numFmtId="166" fontId="4" fillId="33" borderId="19" xfId="38" applyNumberFormat="1" applyFont="1" applyFill="1" applyBorder="1" applyAlignment="1">
      <alignment horizontal="center" wrapText="1"/>
    </xf>
    <xf numFmtId="0" fontId="2" fillId="7" borderId="18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7" borderId="19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center" wrapText="1"/>
    </xf>
    <xf numFmtId="0" fontId="2" fillId="7" borderId="21" xfId="0" applyNumberFormat="1" applyFont="1" applyFill="1" applyBorder="1" applyAlignment="1">
      <alignment horizontal="center" wrapText="1"/>
    </xf>
    <xf numFmtId="0" fontId="2" fillId="7" borderId="22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0" zoomScaleNormal="70" zoomScalePageLayoutView="0" workbookViewId="0" topLeftCell="A1">
      <selection activeCell="I30" sqref="I30"/>
    </sheetView>
  </sheetViews>
  <sheetFormatPr defaultColWidth="8.8515625" defaultRowHeight="12.75"/>
  <cols>
    <col min="1" max="1" width="22.8515625" style="0" customWidth="1"/>
    <col min="2" max="2" width="27.421875" style="0" customWidth="1"/>
    <col min="3" max="3" width="13.28125" style="0" customWidth="1"/>
    <col min="4" max="4" width="32.140625" style="0" customWidth="1"/>
    <col min="5" max="5" width="17.00390625" style="0" customWidth="1"/>
    <col min="6" max="7" width="21.00390625" style="0" customWidth="1"/>
    <col min="8" max="8" width="18.7109375" style="0" customWidth="1"/>
    <col min="9" max="9" width="23.140625" style="0" customWidth="1"/>
    <col min="10" max="10" width="14.421875" style="0" customWidth="1"/>
  </cols>
  <sheetData>
    <row r="1" spans="1:9" ht="55.5" customHeight="1" thickBot="1">
      <c r="A1" s="22" t="s">
        <v>88</v>
      </c>
      <c r="B1" s="23"/>
      <c r="C1" s="23"/>
      <c r="D1" s="23"/>
      <c r="E1" s="23"/>
      <c r="F1" s="23"/>
      <c r="G1" s="23"/>
      <c r="H1" s="23"/>
      <c r="I1" s="24"/>
    </row>
    <row r="2" spans="1:9" ht="55.5" customHeight="1" thickBot="1">
      <c r="A2" s="25" t="s">
        <v>89</v>
      </c>
      <c r="B2" s="26"/>
      <c r="C2" s="11"/>
      <c r="D2" s="11"/>
      <c r="E2" s="11"/>
      <c r="F2" s="11"/>
      <c r="G2" s="11"/>
      <c r="H2" s="27">
        <v>10000000</v>
      </c>
      <c r="I2" s="28"/>
    </row>
    <row r="3" spans="1:9" ht="46.5" customHeight="1" thickBot="1">
      <c r="A3" s="8" t="s">
        <v>0</v>
      </c>
      <c r="B3" s="9" t="s">
        <v>1</v>
      </c>
      <c r="C3" s="9" t="s">
        <v>2</v>
      </c>
      <c r="D3" s="9" t="s">
        <v>3</v>
      </c>
      <c r="E3" s="9" t="s">
        <v>90</v>
      </c>
      <c r="F3" s="9" t="s">
        <v>91</v>
      </c>
      <c r="G3" s="9" t="s">
        <v>92</v>
      </c>
      <c r="H3" s="9" t="s">
        <v>93</v>
      </c>
      <c r="I3" s="10" t="s">
        <v>4</v>
      </c>
    </row>
    <row r="4" spans="1:9" ht="27" customHeight="1" thickBot="1">
      <c r="A4" s="29" t="s">
        <v>86</v>
      </c>
      <c r="B4" s="30"/>
      <c r="C4" s="18"/>
      <c r="D4" s="18"/>
      <c r="E4" s="18"/>
      <c r="F4" s="18"/>
      <c r="G4" s="18"/>
      <c r="H4" s="30" t="s">
        <v>101</v>
      </c>
      <c r="I4" s="31"/>
    </row>
    <row r="5" spans="1:9" ht="12.75">
      <c r="A5" s="2" t="s">
        <v>26</v>
      </c>
      <c r="B5" s="2" t="s">
        <v>94</v>
      </c>
      <c r="C5" s="2" t="s">
        <v>8</v>
      </c>
      <c r="D5" s="2" t="s">
        <v>27</v>
      </c>
      <c r="E5" s="2">
        <v>92.57</v>
      </c>
      <c r="F5" s="3">
        <v>500000</v>
      </c>
      <c r="G5" s="3">
        <v>500000</v>
      </c>
      <c r="H5" s="17">
        <v>500000</v>
      </c>
      <c r="I5" s="2" t="s">
        <v>28</v>
      </c>
    </row>
    <row r="6" spans="1:9" ht="12.75">
      <c r="A6" s="1" t="s">
        <v>32</v>
      </c>
      <c r="B6" s="1" t="s">
        <v>33</v>
      </c>
      <c r="C6" s="1" t="s">
        <v>34</v>
      </c>
      <c r="D6" s="1" t="s">
        <v>35</v>
      </c>
      <c r="E6" s="1">
        <v>91.86</v>
      </c>
      <c r="F6" s="4">
        <v>450000</v>
      </c>
      <c r="G6" s="4">
        <v>450000</v>
      </c>
      <c r="H6" s="4">
        <f>H5+G6</f>
        <v>950000</v>
      </c>
      <c r="I6" s="1" t="s">
        <v>36</v>
      </c>
    </row>
    <row r="7" spans="1:9" ht="25.5">
      <c r="A7" s="1" t="s">
        <v>48</v>
      </c>
      <c r="B7" s="1" t="s">
        <v>95</v>
      </c>
      <c r="C7" s="1" t="s">
        <v>49</v>
      </c>
      <c r="D7" s="1" t="s">
        <v>50</v>
      </c>
      <c r="E7" s="1">
        <v>83.14</v>
      </c>
      <c r="F7" s="4">
        <v>500000</v>
      </c>
      <c r="G7" s="4">
        <v>500000</v>
      </c>
      <c r="H7" s="4">
        <f aca="true" t="shared" si="0" ref="H7:H19">H6+G7</f>
        <v>1450000</v>
      </c>
      <c r="I7" s="1" t="s">
        <v>51</v>
      </c>
    </row>
    <row r="8" spans="1:9" ht="25.5">
      <c r="A8" s="1" t="s">
        <v>17</v>
      </c>
      <c r="B8" s="1" t="s">
        <v>96</v>
      </c>
      <c r="C8" s="1" t="s">
        <v>7</v>
      </c>
      <c r="D8" s="1" t="s">
        <v>18</v>
      </c>
      <c r="E8" s="1">
        <v>75.29</v>
      </c>
      <c r="F8" s="4">
        <v>300000</v>
      </c>
      <c r="G8" s="4">
        <v>300000</v>
      </c>
      <c r="H8" s="4">
        <f t="shared" si="0"/>
        <v>1750000</v>
      </c>
      <c r="I8" s="1" t="s">
        <v>19</v>
      </c>
    </row>
    <row r="9" spans="1:9" ht="25.5">
      <c r="A9" s="1" t="s">
        <v>41</v>
      </c>
      <c r="B9" s="1" t="s">
        <v>42</v>
      </c>
      <c r="C9" s="1" t="s">
        <v>34</v>
      </c>
      <c r="D9" s="1" t="s">
        <v>43</v>
      </c>
      <c r="E9" s="1">
        <v>73.29</v>
      </c>
      <c r="F9" s="4">
        <v>500000</v>
      </c>
      <c r="G9" s="4">
        <v>500000</v>
      </c>
      <c r="H9" s="4">
        <f t="shared" si="0"/>
        <v>2250000</v>
      </c>
      <c r="I9" s="1" t="s">
        <v>44</v>
      </c>
    </row>
    <row r="10" spans="1:9" ht="25.5">
      <c r="A10" s="1" t="s">
        <v>23</v>
      </c>
      <c r="B10" s="1" t="s">
        <v>16</v>
      </c>
      <c r="C10" s="1" t="s">
        <v>7</v>
      </c>
      <c r="D10" s="1" t="s">
        <v>24</v>
      </c>
      <c r="E10" s="1">
        <v>71.86</v>
      </c>
      <c r="F10" s="4">
        <v>200000</v>
      </c>
      <c r="G10" s="4">
        <v>200000</v>
      </c>
      <c r="H10" s="4">
        <f t="shared" si="0"/>
        <v>2450000</v>
      </c>
      <c r="I10" s="1" t="s">
        <v>25</v>
      </c>
    </row>
    <row r="11" spans="1:9" ht="12.75">
      <c r="A11" s="1" t="s">
        <v>56</v>
      </c>
      <c r="B11" s="1" t="s">
        <v>57</v>
      </c>
      <c r="C11" s="1" t="s">
        <v>34</v>
      </c>
      <c r="D11" s="1" t="s">
        <v>58</v>
      </c>
      <c r="E11" s="1">
        <v>69.86</v>
      </c>
      <c r="F11" s="4">
        <v>500000</v>
      </c>
      <c r="G11" s="4">
        <v>500000</v>
      </c>
      <c r="H11" s="4">
        <f t="shared" si="0"/>
        <v>2950000</v>
      </c>
      <c r="I11" s="1" t="s">
        <v>59</v>
      </c>
    </row>
    <row r="12" spans="1:9" ht="25.5">
      <c r="A12" s="1" t="s">
        <v>37</v>
      </c>
      <c r="B12" s="1" t="s">
        <v>38</v>
      </c>
      <c r="C12" s="1" t="s">
        <v>15</v>
      </c>
      <c r="D12" s="1" t="s">
        <v>39</v>
      </c>
      <c r="E12" s="1">
        <v>62.57</v>
      </c>
      <c r="F12" s="4">
        <v>200000</v>
      </c>
      <c r="G12" s="4">
        <v>200000</v>
      </c>
      <c r="H12" s="4">
        <f t="shared" si="0"/>
        <v>3150000</v>
      </c>
      <c r="I12" s="1" t="s">
        <v>40</v>
      </c>
    </row>
    <row r="13" spans="1:9" ht="25.5">
      <c r="A13" s="1" t="s">
        <v>20</v>
      </c>
      <c r="B13" s="1" t="s">
        <v>9</v>
      </c>
      <c r="C13" s="1" t="s">
        <v>10</v>
      </c>
      <c r="D13" s="1" t="s">
        <v>21</v>
      </c>
      <c r="E13" s="1">
        <v>61.43</v>
      </c>
      <c r="F13" s="4">
        <v>185000</v>
      </c>
      <c r="G13" s="4">
        <v>185000</v>
      </c>
      <c r="H13" s="4">
        <f t="shared" si="0"/>
        <v>3335000</v>
      </c>
      <c r="I13" s="1" t="s">
        <v>22</v>
      </c>
    </row>
    <row r="14" spans="1:9" ht="25.5">
      <c r="A14" s="1" t="s">
        <v>60</v>
      </c>
      <c r="B14" s="1" t="s">
        <v>14</v>
      </c>
      <c r="C14" s="1" t="s">
        <v>13</v>
      </c>
      <c r="D14" s="1" t="s">
        <v>61</v>
      </c>
      <c r="E14" s="1">
        <v>60.29</v>
      </c>
      <c r="F14" s="4">
        <v>400000</v>
      </c>
      <c r="G14" s="4">
        <v>400000</v>
      </c>
      <c r="H14" s="4">
        <f t="shared" si="0"/>
        <v>3735000</v>
      </c>
      <c r="I14" s="1" t="s">
        <v>62</v>
      </c>
    </row>
    <row r="15" spans="1:9" ht="13.5" thickBot="1">
      <c r="A15" s="1" t="s">
        <v>45</v>
      </c>
      <c r="B15" s="1" t="s">
        <v>97</v>
      </c>
      <c r="C15" s="1" t="s">
        <v>12</v>
      </c>
      <c r="D15" s="1" t="s">
        <v>46</v>
      </c>
      <c r="E15" s="1">
        <v>58.43</v>
      </c>
      <c r="F15" s="4">
        <v>100000</v>
      </c>
      <c r="G15" s="4">
        <v>100000</v>
      </c>
      <c r="H15" s="4">
        <f t="shared" si="0"/>
        <v>3835000</v>
      </c>
      <c r="I15" s="1" t="s">
        <v>47</v>
      </c>
    </row>
    <row r="16" spans="1:9" ht="38.25">
      <c r="A16" s="1" t="s">
        <v>52</v>
      </c>
      <c r="B16" s="1" t="s">
        <v>53</v>
      </c>
      <c r="C16" s="1" t="s">
        <v>5</v>
      </c>
      <c r="D16" s="1" t="s">
        <v>54</v>
      </c>
      <c r="E16" s="1">
        <v>57.43</v>
      </c>
      <c r="F16" s="4">
        <v>100000</v>
      </c>
      <c r="G16" s="4">
        <v>100000</v>
      </c>
      <c r="H16" s="4">
        <f t="shared" si="0"/>
        <v>3935000</v>
      </c>
      <c r="I16" s="1" t="s">
        <v>55</v>
      </c>
    </row>
    <row r="17" spans="1:9" ht="38.25">
      <c r="A17" s="1" t="s">
        <v>29</v>
      </c>
      <c r="B17" s="1" t="s">
        <v>30</v>
      </c>
      <c r="C17" s="1" t="s">
        <v>7</v>
      </c>
      <c r="D17" s="7" t="s">
        <v>31</v>
      </c>
      <c r="E17" s="7">
        <v>56.86</v>
      </c>
      <c r="F17" s="4">
        <v>500000</v>
      </c>
      <c r="G17" s="4">
        <v>500000</v>
      </c>
      <c r="H17" s="4">
        <f t="shared" si="0"/>
        <v>4435000</v>
      </c>
      <c r="I17" s="1" t="s">
        <v>106</v>
      </c>
    </row>
    <row r="18" spans="1:10" ht="25.5">
      <c r="A18" s="5" t="s">
        <v>103</v>
      </c>
      <c r="B18" s="5" t="s">
        <v>104</v>
      </c>
      <c r="C18" s="5" t="s">
        <v>15</v>
      </c>
      <c r="D18" s="20" t="s">
        <v>105</v>
      </c>
      <c r="E18" s="20">
        <v>56.67</v>
      </c>
      <c r="F18" s="6">
        <v>120000</v>
      </c>
      <c r="G18" s="6">
        <v>120000</v>
      </c>
      <c r="H18" s="4">
        <f t="shared" si="0"/>
        <v>4555000</v>
      </c>
      <c r="I18" s="1" t="s">
        <v>107</v>
      </c>
      <c r="J18" s="21"/>
    </row>
    <row r="19" spans="1:9" ht="12.75">
      <c r="A19" s="5" t="s">
        <v>63</v>
      </c>
      <c r="B19" s="5" t="s">
        <v>98</v>
      </c>
      <c r="C19" s="5" t="s">
        <v>11</v>
      </c>
      <c r="D19" s="5" t="s">
        <v>64</v>
      </c>
      <c r="E19" s="5">
        <v>52.14</v>
      </c>
      <c r="F19" s="6">
        <v>175000</v>
      </c>
      <c r="G19" s="6">
        <v>175000</v>
      </c>
      <c r="H19" s="4">
        <f t="shared" si="0"/>
        <v>4730000</v>
      </c>
      <c r="I19" s="1" t="s">
        <v>65</v>
      </c>
    </row>
    <row r="20" spans="1:9" ht="12.75">
      <c r="A20" s="1"/>
      <c r="B20" s="1"/>
      <c r="C20" s="1"/>
      <c r="D20" s="1"/>
      <c r="E20" s="1"/>
      <c r="F20" s="16"/>
      <c r="G20" s="16"/>
      <c r="H20" s="16">
        <v>4730000</v>
      </c>
      <c r="I20" s="1"/>
    </row>
    <row r="21" spans="1:9" ht="27" customHeight="1" thickBot="1">
      <c r="A21" s="32" t="s">
        <v>87</v>
      </c>
      <c r="B21" s="33"/>
      <c r="C21" s="19"/>
      <c r="D21" s="19"/>
      <c r="E21" s="19"/>
      <c r="F21" s="19"/>
      <c r="G21" s="19"/>
      <c r="H21" s="33" t="s">
        <v>102</v>
      </c>
      <c r="I21" s="34"/>
    </row>
    <row r="22" spans="1:9" ht="12.75">
      <c r="A22" s="2" t="s">
        <v>78</v>
      </c>
      <c r="B22" s="2" t="s">
        <v>79</v>
      </c>
      <c r="C22" s="2" t="s">
        <v>80</v>
      </c>
      <c r="D22" s="2" t="s">
        <v>81</v>
      </c>
      <c r="E22" s="13">
        <v>95</v>
      </c>
      <c r="F22" s="3">
        <v>500000</v>
      </c>
      <c r="G22" s="3">
        <v>500000</v>
      </c>
      <c r="H22" s="3">
        <v>500000</v>
      </c>
      <c r="I22" s="2" t="s">
        <v>82</v>
      </c>
    </row>
    <row r="23" spans="1:11" ht="25.5">
      <c r="A23" s="1" t="s">
        <v>69</v>
      </c>
      <c r="B23" s="1" t="s">
        <v>70</v>
      </c>
      <c r="C23" s="1" t="s">
        <v>6</v>
      </c>
      <c r="D23" s="1" t="s">
        <v>71</v>
      </c>
      <c r="E23" s="14">
        <v>88.33</v>
      </c>
      <c r="F23" s="4">
        <v>300000</v>
      </c>
      <c r="G23" s="4">
        <v>300000</v>
      </c>
      <c r="H23" s="4">
        <f>H22+G23</f>
        <v>800000</v>
      </c>
      <c r="I23" s="1" t="s">
        <v>72</v>
      </c>
      <c r="K23" s="1"/>
    </row>
    <row r="24" spans="1:9" ht="38.25">
      <c r="A24" s="1" t="s">
        <v>83</v>
      </c>
      <c r="B24" s="1" t="s">
        <v>99</v>
      </c>
      <c r="C24" s="1" t="s">
        <v>10</v>
      </c>
      <c r="D24" s="1" t="s">
        <v>84</v>
      </c>
      <c r="E24" s="14">
        <v>78.67</v>
      </c>
      <c r="F24" s="4">
        <v>500000</v>
      </c>
      <c r="G24" s="4">
        <v>500000</v>
      </c>
      <c r="H24" s="4">
        <f>H23+G24</f>
        <v>1300000</v>
      </c>
      <c r="I24" s="1" t="s">
        <v>85</v>
      </c>
    </row>
    <row r="25" spans="1:9" ht="12.75">
      <c r="A25" s="1" t="s">
        <v>73</v>
      </c>
      <c r="B25" s="1" t="s">
        <v>74</v>
      </c>
      <c r="C25" s="1" t="s">
        <v>75</v>
      </c>
      <c r="D25" s="1" t="s">
        <v>76</v>
      </c>
      <c r="E25" s="14">
        <v>77</v>
      </c>
      <c r="F25" s="4">
        <v>311000</v>
      </c>
      <c r="G25" s="4">
        <v>311000</v>
      </c>
      <c r="H25" s="4">
        <f>H24+G25</f>
        <v>1611000</v>
      </c>
      <c r="I25" s="1" t="s">
        <v>77</v>
      </c>
    </row>
    <row r="26" spans="1:9" ht="12.75">
      <c r="A26" s="1" t="s">
        <v>66</v>
      </c>
      <c r="B26" s="1" t="s">
        <v>100</v>
      </c>
      <c r="C26" s="15" t="s">
        <v>13</v>
      </c>
      <c r="D26" s="1" t="s">
        <v>67</v>
      </c>
      <c r="E26" s="14">
        <v>67.67</v>
      </c>
      <c r="F26" s="4">
        <v>500000</v>
      </c>
      <c r="G26" s="4">
        <v>500000</v>
      </c>
      <c r="H26" s="4">
        <f>H25+G26</f>
        <v>2111000</v>
      </c>
      <c r="I26" s="1" t="s">
        <v>68</v>
      </c>
    </row>
    <row r="27" spans="6:8" ht="12.75">
      <c r="F27" s="12"/>
      <c r="G27" s="12"/>
      <c r="H27" s="12">
        <v>2111000</v>
      </c>
    </row>
  </sheetData>
  <sheetProtection/>
  <mergeCells count="7">
    <mergeCell ref="A1:I1"/>
    <mergeCell ref="A2:B2"/>
    <mergeCell ref="H2:I2"/>
    <mergeCell ref="A4:B4"/>
    <mergeCell ref="H4:I4"/>
    <mergeCell ref="A21:B21"/>
    <mergeCell ref="H21:I21"/>
  </mergeCells>
  <printOptions/>
  <pageMargins left="0.787401575" right="0.787401575" top="0.984251969" bottom="0.984251969" header="0.5" footer="0.5"/>
  <pageSetup fitToHeight="0" fitToWidth="1" horizontalDpi="300" verticalDpi="3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Vištiaková Marta</dc:creator>
  <cp:keywords/>
  <dc:description/>
  <cp:lastModifiedBy>Vištiaková Marta</cp:lastModifiedBy>
  <cp:lastPrinted>2022-01-05T14:32:39Z</cp:lastPrinted>
  <dcterms:created xsi:type="dcterms:W3CDTF">2022-01-14T12:20:35Z</dcterms:created>
  <dcterms:modified xsi:type="dcterms:W3CDTF">2022-03-09T09:04:53Z</dcterms:modified>
  <cp:category/>
  <cp:version/>
  <cp:contentType/>
  <cp:contentStatus/>
</cp:coreProperties>
</file>