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pryslova\Desktop\TISK_ZK_DOTACE_2021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306" i="1" s="1"/>
  <c r="G304" i="1"/>
  <c r="I137" i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G128" i="1"/>
  <c r="I14" i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G130" i="1" l="1"/>
</calcChain>
</file>

<file path=xl/sharedStrings.xml><?xml version="1.0" encoding="utf-8"?>
<sst xmlns="http://schemas.openxmlformats.org/spreadsheetml/2006/main" count="1761" uniqueCount="1343">
  <si>
    <t>Poř. číslo</t>
  </si>
  <si>
    <t>Číslo žádosti</t>
  </si>
  <si>
    <t>Název žadatele</t>
  </si>
  <si>
    <t>Okres</t>
  </si>
  <si>
    <t>Název projektu</t>
  </si>
  <si>
    <t>Průměr bodového ohodnocení</t>
  </si>
  <si>
    <t xml:space="preserve">Požadovaná dotace v Kč </t>
  </si>
  <si>
    <t xml:space="preserve">Navrhovaná dotace v Kč </t>
  </si>
  <si>
    <t>Kumulativní součet</t>
  </si>
  <si>
    <t>Datum a čas elektronického podání žádosti</t>
  </si>
  <si>
    <t>1.</t>
  </si>
  <si>
    <t>2.</t>
  </si>
  <si>
    <t>3.</t>
  </si>
  <si>
    <t>CELKEM</t>
  </si>
  <si>
    <t>Žádosti o poskytnutí dotace prostřednictvím veřejnoprávní smlouvy z Programu 2021 pro poskytování dotací 
z rozpočtu Středočeského kraje ze Středočeského Fondu sportu a volného času, 
které byly řádně podány, splňují všechny formální náležitosti, 
ale objem peněžních prostředků v uvedeném programu nestačí pro schválení dotace</t>
  </si>
  <si>
    <t>Tematické zadání  "Podpora handicapovaných"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</si>
  <si>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</si>
  <si>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</si>
  <si>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</si>
  <si>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</si>
  <si>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</si>
  <si>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</si>
  <si>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</si>
  <si>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</si>
  <si>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</si>
  <si>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</si>
  <si>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</si>
  <si>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</si>
  <si>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</si>
  <si>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</si>
  <si>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</si>
  <si>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</si>
  <si>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</si>
  <si>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</si>
  <si>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</si>
  <si>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</si>
  <si>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</si>
  <si>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</si>
  <si>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</si>
  <si>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</si>
  <si>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</si>
  <si>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</si>
  <si>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</si>
  <si>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</si>
  <si>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</si>
  <si>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</si>
  <si>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</si>
  <si>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</si>
  <si>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</si>
  <si>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</si>
  <si>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</si>
  <si>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</si>
  <si>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</si>
  <si>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</si>
  <si>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</si>
  <si>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</si>
  <si>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</si>
  <si>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</si>
  <si>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</si>
  <si>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</si>
  <si>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</si>
  <si>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</si>
  <si>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</si>
  <si>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</si>
  <si>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</si>
  <si>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</si>
  <si>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</si>
  <si>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</si>
  <si>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</si>
  <si>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</si>
  <si>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</si>
  <si>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</si>
  <si>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</si>
  <si>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</si>
  <si>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</si>
  <si>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</si>
  <si>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</si>
  <si>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</si>
  <si>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</si>
  <si>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</si>
  <si>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</si>
  <si>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</si>
  <si>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</si>
  <si>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</si>
  <si>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</si>
  <si>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</si>
  <si>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</si>
  <si>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</si>
  <si>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</si>
  <si>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</si>
  <si>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</si>
  <si>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</si>
  <si>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</si>
  <si>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</si>
  <si>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</si>
  <si>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</si>
  <si>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</si>
  <si>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</si>
  <si>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</si>
  <si>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Tematické zadání  "Podpora sportovních a volnočasových aktivit - neinvestiční podpora"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</si>
  <si>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</si>
  <si>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</si>
  <si>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</si>
  <si>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</si>
  <si>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</si>
  <si>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</si>
  <si>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</si>
  <si>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</si>
  <si>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</si>
  <si>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</si>
  <si>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</si>
  <si>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</si>
  <si>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</si>
  <si>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</si>
  <si>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</si>
  <si>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</si>
  <si>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</si>
  <si>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</si>
  <si>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</si>
  <si>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</si>
  <si>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</si>
  <si>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</si>
  <si>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</si>
  <si>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</si>
  <si>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</si>
  <si>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</si>
  <si>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</si>
  <si>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</si>
  <si>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</si>
  <si>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</si>
  <si>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</si>
  <si>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</si>
  <si>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</si>
  <si>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</si>
  <si>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</si>
  <si>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</si>
  <si>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</si>
  <si>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</si>
  <si>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</si>
  <si>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</si>
  <si>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</si>
  <si>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</si>
  <si>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</si>
  <si>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</si>
  <si>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</si>
  <si>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</si>
  <si>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</si>
  <si>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</si>
  <si>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</si>
  <si>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</si>
  <si>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</si>
  <si>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</si>
  <si>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</si>
  <si>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</si>
  <si>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</si>
  <si>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</si>
  <si>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</si>
  <si>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</si>
  <si>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</si>
  <si>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</si>
  <si>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</si>
  <si>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</si>
  <si>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</si>
  <si>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</si>
  <si>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</si>
  <si>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</si>
  <si>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</si>
  <si>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</si>
  <si>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</si>
  <si>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</si>
  <si>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</si>
  <si>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</si>
  <si>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</si>
  <si>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</si>
  <si>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</si>
  <si>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</si>
  <si>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</si>
  <si>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</si>
  <si>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</si>
  <si>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</si>
  <si>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</si>
  <si>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</si>
  <si>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SVČ/PHC/044264/2021</t>
  </si>
  <si>
    <t xml:space="preserve"> Anastasja Vištalová</t>
  </si>
  <si>
    <t>Praha - východ</t>
  </si>
  <si>
    <t>Příprava a účast na paralympijských hrách v Tokiu 2020, resp. 2021</t>
  </si>
  <si>
    <t>2021-04-18 22:39:12.0</t>
  </si>
  <si>
    <t>SVČ/PHC/043532/2021</t>
  </si>
  <si>
    <t xml:space="preserve"> Lenka Dubcová</t>
  </si>
  <si>
    <t>Kolín</t>
  </si>
  <si>
    <t>Podpora parajezdkyně Terezy Dubcové na cestě za paralympiádou</t>
  </si>
  <si>
    <t>2021-04-08 14:58:34.0</t>
  </si>
  <si>
    <t>SVČ/PHC/043704/2021</t>
  </si>
  <si>
    <t>Ing. Lenka Matoušková</t>
  </si>
  <si>
    <t>Benešov</t>
  </si>
  <si>
    <t>Vrcholová sportovní příprava na místrovství světa a deaflympiádu</t>
  </si>
  <si>
    <t>2021-04-12 09:25:44.0</t>
  </si>
  <si>
    <t>SVČ/VSAI/043584/2021</t>
  </si>
  <si>
    <t>Šestajovice (00240851)</t>
  </si>
  <si>
    <t>Výstavba atletického areálu – II.etapa, školní hřiště</t>
  </si>
  <si>
    <t>2021-04-07 21:23:22.0</t>
  </si>
  <si>
    <t>SVČ/VSAI/043471/2021</t>
  </si>
  <si>
    <t>FC Křivsoudov, z.s. (47082381)</t>
  </si>
  <si>
    <t>Výměna oken a dveří – FC Křivsoudov, z.s.</t>
  </si>
  <si>
    <t>2021-04-06 16:27:36.0</t>
  </si>
  <si>
    <t>SVČ/VSAI/043730/2021</t>
  </si>
  <si>
    <t>Tělovýchovná jednota Sokol Ondřejov, z.s. (16555864)</t>
  </si>
  <si>
    <t>Závlaha fotbalového hřiště</t>
  </si>
  <si>
    <t>2021-04-08 13:02:36.0</t>
  </si>
  <si>
    <t>SVČ/VSAI/043861/2021</t>
  </si>
  <si>
    <t>TJ Pátek z.s. (45826641)</t>
  </si>
  <si>
    <t>Nymburk</t>
  </si>
  <si>
    <t>ŠATNY A ZÁZEMÍ PRO HŘIŠTĚ NA KOPANOU V OBCI PÁTEK U PODĚBRAD</t>
  </si>
  <si>
    <t>2021-04-13 14:21:19.0</t>
  </si>
  <si>
    <t>SVČ/VSAI/044051/2021</t>
  </si>
  <si>
    <t>SK Slavoj Pozdeň, z.s. (48705942)</t>
  </si>
  <si>
    <t>Kladno</t>
  </si>
  <si>
    <t>Pozdeňský trávník</t>
  </si>
  <si>
    <t>2021-04-19 11:38:12.0</t>
  </si>
  <si>
    <t>SVČ/VSAI/044358/2021</t>
  </si>
  <si>
    <t>SK Sokol Zlatníky, z.s. (47002638)</t>
  </si>
  <si>
    <t>Praha - západ</t>
  </si>
  <si>
    <t>Výstavba nové veřejně přístupné venkovní posilovny</t>
  </si>
  <si>
    <t>2021-04-18 15:43:31.0</t>
  </si>
  <si>
    <t>SVČ/VSAI/044571/2021</t>
  </si>
  <si>
    <t>Piranhas Beroun, z. s. (03810852)</t>
  </si>
  <si>
    <t>Beroun</t>
  </si>
  <si>
    <t>Zkvalitnění mládežnických tréninků pálkovacích sportů v Berouně</t>
  </si>
  <si>
    <t>2021-04-19 13:39:31.0</t>
  </si>
  <si>
    <t>SVČ/VSAI/043589/2021</t>
  </si>
  <si>
    <t>SK SPB z.s. (08550395)</t>
  </si>
  <si>
    <t>sportoviště řitka</t>
  </si>
  <si>
    <t>2021-04-15 22:08:49.0</t>
  </si>
  <si>
    <t>SVČ/VSAI/043917/2021</t>
  </si>
  <si>
    <t>Fotbalový klub Slavoj Kladno, z.s. (16977262)</t>
  </si>
  <si>
    <t>Rekonstrukce sociálního zázemí v kabinách pro mládež</t>
  </si>
  <si>
    <t>2021-04-12 14:30:47.0</t>
  </si>
  <si>
    <t>SVČ/VSAI/043966/2021</t>
  </si>
  <si>
    <t>Sportovní klub Libeň, z.s.  (26999943)</t>
  </si>
  <si>
    <t>Modernizace fotbalového hřiště v Libni – umělé osvětlení</t>
  </si>
  <si>
    <t>2021-04-16 12:51:37.0</t>
  </si>
  <si>
    <t>SVČ/VSAI/044635/2021</t>
  </si>
  <si>
    <t>Tělocvičná jednota Sokol Kutná Hora (00510211)</t>
  </si>
  <si>
    <t>Kutná Hora</t>
  </si>
  <si>
    <t>Výměna osvětlovacích těles v baksetbalové hale/sokolovně Tyršova</t>
  </si>
  <si>
    <t>2021-04-20 13:12:06.0</t>
  </si>
  <si>
    <t>SVČ/VSAI/044237/2021</t>
  </si>
  <si>
    <t>SK Chocerady (43792588)</t>
  </si>
  <si>
    <t>Rekonstrukce tribuny</t>
  </si>
  <si>
    <t>2021-04-19 01:13:00.0</t>
  </si>
  <si>
    <t>SVČ/VSAI/044244/2021</t>
  </si>
  <si>
    <t>Příbram (00243132)</t>
  </si>
  <si>
    <t>Příbram</t>
  </si>
  <si>
    <t>Workoutové hřiště Příbram-Ryneček</t>
  </si>
  <si>
    <t>2021-04-20 10:09:39.0</t>
  </si>
  <si>
    <t>SVČ/VSAI/043742/2021</t>
  </si>
  <si>
    <t>Tělovýchovná jednota Sokol Hrusice, z.s. (64937381)</t>
  </si>
  <si>
    <t>kanalizace + zabezpečení sokolovna Hrusice č.p. 140</t>
  </si>
  <si>
    <t>2021-04-19 12:47:37.0</t>
  </si>
  <si>
    <t>SVČ/VSAI/044105/2021</t>
  </si>
  <si>
    <t>TJ Lokomotiva Nymburk z.s. (16577558)</t>
  </si>
  <si>
    <t>Trenažer</t>
  </si>
  <si>
    <t>2021-04-15 11:00:50.0</t>
  </si>
  <si>
    <t>SVČ/VSAI/044326/2021</t>
  </si>
  <si>
    <t>Tělovýchovná jednota TJF Čechie Čejetice, z.s. (14801086)</t>
  </si>
  <si>
    <t>Mladá Boleslav</t>
  </si>
  <si>
    <t>Modernizace tělocvičny</t>
  </si>
  <si>
    <t>2021-04-16 16:55:13.0</t>
  </si>
  <si>
    <t>SVČ/VSAI/043414/2021</t>
  </si>
  <si>
    <t>PRZECHWOZD jezdecká stáj, z.s. (01328158)</t>
  </si>
  <si>
    <t>PRZECHWOZD Rekonstrukce denní místnosti</t>
  </si>
  <si>
    <t>2021-04-06 09:30:11.0</t>
  </si>
  <si>
    <t>SVČ/VSAI/043771/2021</t>
  </si>
  <si>
    <t>SK Bezno-Sovínky, z.s. (48682497)</t>
  </si>
  <si>
    <t>Nová sekačka</t>
  </si>
  <si>
    <t>2021-04-14 17:45:26.0</t>
  </si>
  <si>
    <t>SVČ/VSAI/044719/2021</t>
  </si>
  <si>
    <t>TJ Stará Huť, z.s. (67676961)</t>
  </si>
  <si>
    <t>Tribuna - fotbalové hřiště Stará Huť</t>
  </si>
  <si>
    <t>2021-04-20 13:32:13.0</t>
  </si>
  <si>
    <t>SVČ/VSAI/043577/2021</t>
  </si>
  <si>
    <t>TJ Sokol Roztoky u Prahy (00472956)</t>
  </si>
  <si>
    <t>Elektronická časomíra pro atletiku</t>
  </si>
  <si>
    <t>2021-04-14 12:37:19.0</t>
  </si>
  <si>
    <t>SVČ/VSAI/044057/2021</t>
  </si>
  <si>
    <t>Jiří Ščučka - Animal Training Center z.s. (09190970)</t>
  </si>
  <si>
    <t>Podpora sportovních aktivit - venkovní jezdecké kolbiště</t>
  </si>
  <si>
    <t>2021-04-13 18:22:16.0</t>
  </si>
  <si>
    <t>SVČ/VSAI/044405/2021</t>
  </si>
  <si>
    <t>SK Roztoky z.s. (16949161)</t>
  </si>
  <si>
    <t>Osvětlení nových tréninkových ploch s umělým povrchem</t>
  </si>
  <si>
    <t>2021-04-19 20:02:02.0</t>
  </si>
  <si>
    <t>SVČ/VSAI/044711/2021</t>
  </si>
  <si>
    <t>Obec Miřetice (00232246)</t>
  </si>
  <si>
    <t>Výstavba oplocení multifunkčního hřiště</t>
  </si>
  <si>
    <t>2021-04-20 13:21:19.0</t>
  </si>
  <si>
    <t>SVČ/VSAI/043446/2021</t>
  </si>
  <si>
    <t>Krhanice (00232025)</t>
  </si>
  <si>
    <t>Rekonstrukce a modernizace volnočasového hřiště v Krhanicích</t>
  </si>
  <si>
    <t>2021-04-19 13:36:10.0</t>
  </si>
  <si>
    <t>SVČ/VSAI/043620/2021</t>
  </si>
  <si>
    <t>Přestavlky u Čerčan (00232564)</t>
  </si>
  <si>
    <t>Přestavlky u Čerčan - rekonstrukce dětského hřiště</t>
  </si>
  <si>
    <t>2021-04-16 10:29:26.0</t>
  </si>
  <si>
    <t>SVČ/VSAI/044101/2021</t>
  </si>
  <si>
    <t>Klub START-UP, z.s. (22722882)</t>
  </si>
  <si>
    <t>Pořízení nové bezpečnostní dopadové plochy</t>
  </si>
  <si>
    <t>2021-04-14 13:20:58.0</t>
  </si>
  <si>
    <t>SVČ/VSAI/044413/2021</t>
  </si>
  <si>
    <t>Tělocvičná jednota Sokol Přívory (47008199)</t>
  </si>
  <si>
    <t>Mělník</t>
  </si>
  <si>
    <t>Pořízení traktoru pro úpravu sportoviště</t>
  </si>
  <si>
    <t>2021-04-20 11:49:22.0</t>
  </si>
  <si>
    <t>SVČ/VSAI/043655/2021</t>
  </si>
  <si>
    <t>Křivsoudov (00232076)</t>
  </si>
  <si>
    <t>Hřiště Křivsoudov</t>
  </si>
  <si>
    <t>2021-04-13 13:41:25.0</t>
  </si>
  <si>
    <t>SVČ/VSAI/043797/2021</t>
  </si>
  <si>
    <t>FC JÍLOVÉ, z.s. (47569638)</t>
  </si>
  <si>
    <t>Rekonstrukce oplocení sportovního areálu FC Jílové</t>
  </si>
  <si>
    <t>2021-04-14 14:36:50.0</t>
  </si>
  <si>
    <t>SVČ/VSAI/044065/2021</t>
  </si>
  <si>
    <t>Sportovní klub Pyšely z.s. (43751938)</t>
  </si>
  <si>
    <t>Rekonstrukce oplocení</t>
  </si>
  <si>
    <t>2021-04-15 12:25:14.0</t>
  </si>
  <si>
    <t>SVČ/VSAI/044578/2021</t>
  </si>
  <si>
    <t>SK JINCE 1921, z.s. (42730996)</t>
  </si>
  <si>
    <t>Modernizace stávajícího sportovního areálu SK JINCE 1921, z.s.</t>
  </si>
  <si>
    <t>2021-04-19 17:36:57.0</t>
  </si>
  <si>
    <t>SVČ/VSAI/043983/2021</t>
  </si>
  <si>
    <t>Atleticko-Fotbalový Klub Loděnice, z.s. (43763766)</t>
  </si>
  <si>
    <t xml:space="preserve">Pořízení a instalace ochranných sítí pro Atleticko-Fotbalový Klub Loděnice, z.s. </t>
  </si>
  <si>
    <t>2021-04-13 09:27:10.0</t>
  </si>
  <si>
    <t>SVČ/VSAI/043572/2021</t>
  </si>
  <si>
    <t>SK Vrané nad Vltavou, z.s. (69056099)</t>
  </si>
  <si>
    <t>Rekonstrukce a modernizace ochranné sítě na fotbalovém hřišti</t>
  </si>
  <si>
    <t>2021-04-20 06:57:16.0</t>
  </si>
  <si>
    <t>SVČ/VSAI/044288/2021</t>
  </si>
  <si>
    <t>SK Pavlíkov,z.s. (47019972)</t>
  </si>
  <si>
    <t>Rakovník</t>
  </si>
  <si>
    <t>Nové šatny pro mladé fotbalisty SK Pavlíkov,z.s.</t>
  </si>
  <si>
    <t>2021-04-19 14:14:33.0</t>
  </si>
  <si>
    <t>SVČ/VSAI/043425/2021</t>
  </si>
  <si>
    <t>Tělovýchovná jednota Sokol Ostředek, z.s. (47082216)</t>
  </si>
  <si>
    <t>Nový traktůrek na sekání hřiště v Ostředku</t>
  </si>
  <si>
    <t>2021-04-06 09:50:08.0</t>
  </si>
  <si>
    <t>SVČ/VSAI/043925/2021</t>
  </si>
  <si>
    <t>TJ Slavia Radonice z.s. (43750338)</t>
  </si>
  <si>
    <t>Zakoupení travního traktoru</t>
  </si>
  <si>
    <t>2021-04-12 16:20:08.0</t>
  </si>
  <si>
    <t>SVČ/VSAI/043445/2021</t>
  </si>
  <si>
    <t>Tělocvičná jednota Sokol Kolín (00472271)</t>
  </si>
  <si>
    <t>Výměna světelných těles a elektroinstalace 1. etapa</t>
  </si>
  <si>
    <t>2021-04-07 10:54:20.0</t>
  </si>
  <si>
    <t>SVČ/VSAI/043508/2021</t>
  </si>
  <si>
    <t>TJ Karlštejn, z.s. (43762565)</t>
  </si>
  <si>
    <t>Závlaha systém na tenisových kurtech</t>
  </si>
  <si>
    <t>2021-04-16 16:05:10.0</t>
  </si>
  <si>
    <t>SVČ/VSAI/043574/2021</t>
  </si>
  <si>
    <t>Sokol Zvole, z.s. (47005505)</t>
  </si>
  <si>
    <t>2021-04-09 20:44:38.0</t>
  </si>
  <si>
    <t>SVČ/VSAI/043750/2021</t>
  </si>
  <si>
    <t>SKM Zruč nad Sázavou - Tennisline, z.s. (05503574)</t>
  </si>
  <si>
    <t>Výstavba zázemí dětského hřiště a hřiště na möllky v ulici Dvouletky</t>
  </si>
  <si>
    <t>2021-04-08 15:59:57.0</t>
  </si>
  <si>
    <t>SVČ/VSAI/043931/2021</t>
  </si>
  <si>
    <t>TJ Sokol Čechtice,spolek (18621210)</t>
  </si>
  <si>
    <t>Zastřešení sedaček tribuny</t>
  </si>
  <si>
    <t>2021-04-15 08:07:33.0</t>
  </si>
  <si>
    <t>SVČ/VSAI/044478/2021</t>
  </si>
  <si>
    <t>Sportovní klub Světice, z. s. (62936204)</t>
  </si>
  <si>
    <t>Výstavba hráčských kabin (střídačky)</t>
  </si>
  <si>
    <t>2021-04-19 22:05:48.0</t>
  </si>
  <si>
    <t>SVČ/VSAI/043415/2021</t>
  </si>
  <si>
    <t>Klub biatlonu Beroun, p. s. (47558873)</t>
  </si>
  <si>
    <t>Podpora sportovní činnosti Klubu biatlon Beroun</t>
  </si>
  <si>
    <t>2021-04-06 09:25:42.0</t>
  </si>
  <si>
    <t>SVČ/VSAI/043678/2021</t>
  </si>
  <si>
    <t>Radějovice (00240672)</t>
  </si>
  <si>
    <t>Radějovice - workout hřiště</t>
  </si>
  <si>
    <t>2021-04-09 20:32:44.0</t>
  </si>
  <si>
    <t>SVČ/VSAI/043922/2021</t>
  </si>
  <si>
    <t>ATLETIKA STARÁ BOLESLAV, z.s. (16555082)</t>
  </si>
  <si>
    <t xml:space="preserve">Modernizace umělého povrchu EPDM na víceúčelovém hřišti, Atletika Stará Boleslav Houštka 375 </t>
  </si>
  <si>
    <t>2021-04-14 15:52:30.0</t>
  </si>
  <si>
    <t>SVČ/VSAI/044033/2021</t>
  </si>
  <si>
    <t>Dolní Kralovice (00231711)</t>
  </si>
  <si>
    <t>Treninková tenisová plocha a stěna</t>
  </si>
  <si>
    <t>2021-04-13 15:02:27.0</t>
  </si>
  <si>
    <t>SVČ/VSAI/044693/2021</t>
  </si>
  <si>
    <t>Obec Vlkava (00509001)</t>
  </si>
  <si>
    <t>Rekonstrukce místnosti pro volnočasové a vzdělávací aktivity</t>
  </si>
  <si>
    <t>2021-04-20 11:20:45.0</t>
  </si>
  <si>
    <t>SVČ/VSAI/044699/2021</t>
  </si>
  <si>
    <t>Bezno (00237469)</t>
  </si>
  <si>
    <t>Fotbalové hřiště Bezno – závlahový systém</t>
  </si>
  <si>
    <t>2021-04-20 12:04:15.0</t>
  </si>
  <si>
    <t>SVČ/VSAI/043714/2021</t>
  </si>
  <si>
    <t>FK Chotusice 1932 z.s. (63845351)</t>
  </si>
  <si>
    <t>Krytá divácká tribuna na fotbalové hřiště</t>
  </si>
  <si>
    <t>2021-04-15 13:07:25.0</t>
  </si>
  <si>
    <t>SVČ/VSAI/043986/2021</t>
  </si>
  <si>
    <t>T.J. Sokol Popovice z.s. (49828231)</t>
  </si>
  <si>
    <t>Technické vybavení oddílu TJ Sokol Popovice</t>
  </si>
  <si>
    <t>2021-04-13 21:56:47.0</t>
  </si>
  <si>
    <t>SVČ/VSAI/044386/2021</t>
  </si>
  <si>
    <t>SK VS Benátky nad Jizerou, z.s. (42716179)</t>
  </si>
  <si>
    <t>Přestavba sociálního zařízení u loděnice</t>
  </si>
  <si>
    <t>2021-04-19 14:10:12.0</t>
  </si>
  <si>
    <t>SVČ/VSAI/044603/2021</t>
  </si>
  <si>
    <t>Ondřejov (00240567)</t>
  </si>
  <si>
    <t>Rekonstrukce elektroinstalace a osvětlení Sportovně kulturního centra v Ondřejově</t>
  </si>
  <si>
    <t>2021-04-20 10:43:39.0</t>
  </si>
  <si>
    <t>SVČ/VSAI/043417/2021</t>
  </si>
  <si>
    <t>Fotbalový klub Soběhrdy, z. s. (02501619)</t>
  </si>
  <si>
    <t>FK Soběhrdy – zakoupení robotické sekačky pro sečení fotbalového hřiště</t>
  </si>
  <si>
    <t>2021-04-06 09:36:25.0</t>
  </si>
  <si>
    <t>SVČ/VSAI/043541/2021</t>
  </si>
  <si>
    <t>Dolní Břežany (00241202)</t>
  </si>
  <si>
    <t>Parkourové fitko Dolní Břežany</t>
  </si>
  <si>
    <t>2021-04-19 15:11:09.0</t>
  </si>
  <si>
    <t>SVČ/VSAI/043687/2021</t>
  </si>
  <si>
    <t>Oplany (00639702)</t>
  </si>
  <si>
    <t>Dětské hřiště Na Průhoně</t>
  </si>
  <si>
    <t>2021-04-10 11:48:12.0</t>
  </si>
  <si>
    <t>SVČ/VSAI/044090/2021</t>
  </si>
  <si>
    <t>GOLF CLUB PODĚBRADY z.s. (49534050)</t>
  </si>
  <si>
    <t>Nákup nezbytného vybavení - GOLF CLUB Poděbrady</t>
  </si>
  <si>
    <t>2021-04-15 07:22:16.0</t>
  </si>
  <si>
    <t>SVČ/VSAI/044198/2021</t>
  </si>
  <si>
    <t>Tlustice (00233897)</t>
  </si>
  <si>
    <t>Zavlažovací automatický systém hřiště SK Tlustice</t>
  </si>
  <si>
    <t>2021-04-19 10:06:22.0</t>
  </si>
  <si>
    <t>SVČ/VSAI/044441/2021</t>
  </si>
  <si>
    <t>TJ Sokol Malín z.s. (48677957)</t>
  </si>
  <si>
    <t>Nákup sekacího traktoru a příslušenství</t>
  </si>
  <si>
    <t>2021-04-18 15:38:17.0</t>
  </si>
  <si>
    <t>SVČ/VSAI/044466/2021</t>
  </si>
  <si>
    <t>Drahňovice (00508446)</t>
  </si>
  <si>
    <t>Technika pro hřiště v Drahňovicích</t>
  </si>
  <si>
    <t>2021-04-19 10:05:00.0</t>
  </si>
  <si>
    <t>SVČ/VSAI/044514/2021</t>
  </si>
  <si>
    <t>Třebotov (00241741)</t>
  </si>
  <si>
    <t>Vybudování workoutového hřiště v Třebotově</t>
  </si>
  <si>
    <t>2021-04-19 19:48:14.0</t>
  </si>
  <si>
    <t>SVČ/VSAI/043740/2021</t>
  </si>
  <si>
    <t>TJ Slavoj Český Brod, z. s. (00663191)</t>
  </si>
  <si>
    <t xml:space="preserve">Oplocení tenisových dvorců </t>
  </si>
  <si>
    <t>2021-04-15 12:27:47.0</t>
  </si>
  <si>
    <t>SVČ/VSAI/044366/2021</t>
  </si>
  <si>
    <t>Únětice (00241792)</t>
  </si>
  <si>
    <t>Podpora sportu v ZŠ a MŠ Hnízdo Únětice</t>
  </si>
  <si>
    <t>2021-04-20 13:17:03.0</t>
  </si>
  <si>
    <t>SVČ/VSAI/044594/2021</t>
  </si>
  <si>
    <t>FK Radošovice, z.s. (43750729)</t>
  </si>
  <si>
    <t>Pořízení traktoru na údržbu fotbalového hřiště</t>
  </si>
  <si>
    <t>2021-04-19 15:25:37.0</t>
  </si>
  <si>
    <t>SVČ/VSAI/043700/2021</t>
  </si>
  <si>
    <t>Ústav ROZUMu a mateřská škola, z.ú. (04479289)</t>
  </si>
  <si>
    <t>Vybudování dětského hřiště včetně nového oplocení</t>
  </si>
  <si>
    <t>2021-04-15 12:03:57.0</t>
  </si>
  <si>
    <t>SVČ/VSAI/043738/2021</t>
  </si>
  <si>
    <t>SK HORYMÍR NEUMĚTELY (47511818)</t>
  </si>
  <si>
    <t>Rekonstukce zázemí pro děti a mládež SK Horymír Neumětely</t>
  </si>
  <si>
    <t>2021-04-14 12:40:03.0</t>
  </si>
  <si>
    <t>SVČ/VSAI/044364/2021</t>
  </si>
  <si>
    <t>TJ Sokol Kosořice z.s. (18572146)</t>
  </si>
  <si>
    <t>Solární systém pro ohřev teplé vody</t>
  </si>
  <si>
    <t>2021-04-18 14:36:22.0</t>
  </si>
  <si>
    <t>SVČ/VSAI/044399/2021</t>
  </si>
  <si>
    <t>Máslovice (00240443)</t>
  </si>
  <si>
    <t>Traktor pro údržbu fotbalového hřiště</t>
  </si>
  <si>
    <t>2021-04-19 11:48:29.0</t>
  </si>
  <si>
    <t>SVČ/VSAI/043486/2021</t>
  </si>
  <si>
    <t>Jince (00242381)</t>
  </si>
  <si>
    <t>Workoutové hřiště na Sokolské zahradě v Jincích</t>
  </si>
  <si>
    <t>2021-04-13 09:37:49.0</t>
  </si>
  <si>
    <t>SVČ/VSAI/043675/2021</t>
  </si>
  <si>
    <t>Veslařský klub Lysá nad Labem z. s. (62445197)</t>
  </si>
  <si>
    <t>Přívěs pro přepravu veslařských lodí</t>
  </si>
  <si>
    <t>2021-04-08 17:59:49.0</t>
  </si>
  <si>
    <t>SVČ/VSAI/043984/2021</t>
  </si>
  <si>
    <t>Badminton Club Kladno, z.s. (43775543)</t>
  </si>
  <si>
    <t>Aktivní příprava, Workoutová sestava</t>
  </si>
  <si>
    <t>2021-04-15 15:26:36.0</t>
  </si>
  <si>
    <t>SVČ/VSAI/044165/2021</t>
  </si>
  <si>
    <t>Sedlčany (00243272)</t>
  </si>
  <si>
    <t>1.	Nádrž pro automatickou závlahu stadion Taverny</t>
  </si>
  <si>
    <t>2021-04-16 08:49:09.0</t>
  </si>
  <si>
    <t>SVČ/VSAI/044469/2021</t>
  </si>
  <si>
    <t>Tělovýchovná jednota Slovan Hradištko, z.s. (63110547)</t>
  </si>
  <si>
    <t>Rekonstrukce osvětlení fotbalového hřiště</t>
  </si>
  <si>
    <t>2021-04-20 11:12:40.0</t>
  </si>
  <si>
    <t>SVČ/VSAI/043431/2021</t>
  </si>
  <si>
    <t>Mnichovohradišťský sportovní klub, z.s. (18621937)</t>
  </si>
  <si>
    <t>Workoutové hřiště v areálu MSK</t>
  </si>
  <si>
    <t>2021-04-06 10:37:04.0</t>
  </si>
  <si>
    <t>SVČ/VSAI/043479/2021</t>
  </si>
  <si>
    <t>Klub veslařů mělnických 1881, z.s. (65601793)</t>
  </si>
  <si>
    <t>Skify Cadet pro děti 9-13 let v KVM 1881</t>
  </si>
  <si>
    <t>2021-04-06 11:21:18.0</t>
  </si>
  <si>
    <t>SVČ/VSAI/043839/2021</t>
  </si>
  <si>
    <t>Amatérský fotbalový klub Pečky, z.s. (62994417)</t>
  </si>
  <si>
    <t>Rekonstrukce prádelny-vybavení sportovního klubu</t>
  </si>
  <si>
    <t>2021-04-17 12:56:53.0</t>
  </si>
  <si>
    <t>SVČ/VSAI/044277/2021</t>
  </si>
  <si>
    <t>Rožmitál pod Třemšínem (00243221)</t>
  </si>
  <si>
    <t>Zavlažovací systém hřiště TJ Spartak Rožmitál p. Tř.</t>
  </si>
  <si>
    <t>2021-04-19 15:37:37.0</t>
  </si>
  <si>
    <t>SVČ/VSAI/044445/2021</t>
  </si>
  <si>
    <t>MKM Odolena Voda , z.s. (04293835)</t>
  </si>
  <si>
    <t>Podpora aktivit oddílu sportovní lukostřelby - nákup traktůrku na sekání trávy na venkovní lukostřelnici</t>
  </si>
  <si>
    <t>2021-04-18 20:38:59.0</t>
  </si>
  <si>
    <t>SVČ/VSAI/044584/2021</t>
  </si>
  <si>
    <t>Sportovní klub Buštěhrad, z.s. (48705829)</t>
  </si>
  <si>
    <t>SK Buštěhrad 2021 Sekačka - Zahradní traktor</t>
  </si>
  <si>
    <t>2021-04-19 16:15:57.0</t>
  </si>
  <si>
    <t>SVČ/VSAI/043452/2021</t>
  </si>
  <si>
    <t>Netřebice (00640581)</t>
  </si>
  <si>
    <t>Modernizace tělovýchovného zařízení</t>
  </si>
  <si>
    <t>2021-04-08 10:16:42.0</t>
  </si>
  <si>
    <t>SVČ/VSAI/044142/2021</t>
  </si>
  <si>
    <t>Pyšely (00240664)</t>
  </si>
  <si>
    <t>Dokončení povrchu víceúčelového hřiště Pyšely-Zaječice</t>
  </si>
  <si>
    <t>2021-04-16 11:41:22.0</t>
  </si>
  <si>
    <t>SVČ/VSAI/043787/2021</t>
  </si>
  <si>
    <t>Březnice (00242004)</t>
  </si>
  <si>
    <t>Rekonstrukce, obnova - nátěry dřevěných a kovových prvků tribuny , stadion Březnice</t>
  </si>
  <si>
    <t>2021-04-14 13:09:13.0</t>
  </si>
  <si>
    <t>SVČ/VSAI/043878/2021</t>
  </si>
  <si>
    <t>Stará Huť (00243329)</t>
  </si>
  <si>
    <t>Tribuna - víceúčelové hřiště Stará Huť</t>
  </si>
  <si>
    <t>2021-04-20 13:47:05.0</t>
  </si>
  <si>
    <t>SVČ/VSAI/044522/2021</t>
  </si>
  <si>
    <t>Hořín (00236837)</t>
  </si>
  <si>
    <t>Venkovní osvětlení víceúčelového hřiště Hořín</t>
  </si>
  <si>
    <t>2021-04-19 15:07:13.0</t>
  </si>
  <si>
    <t>SVČ/VSAI/044038/2021</t>
  </si>
  <si>
    <t>Junák - český skaut, středisko Povodeň Benátky nad Jizerou, z. s. (62450204)</t>
  </si>
  <si>
    <t>Pořízení velkoprostorového stanu</t>
  </si>
  <si>
    <t>2021-04-19 09:21:55.0</t>
  </si>
  <si>
    <t>SVČ/VSAI/044170/2021</t>
  </si>
  <si>
    <t>TJ Sokol Bojanovice, z.s. (47003308)</t>
  </si>
  <si>
    <t>Nákup vertikutátoru TV 920 a nového čerpadla pro přívod vody včetně tlakové nádoby</t>
  </si>
  <si>
    <t>2021-04-16 08:26:46.0</t>
  </si>
  <si>
    <t>SVČ/VSAI/044253/2021</t>
  </si>
  <si>
    <t xml:space="preserve"> Komárov (00233382)</t>
  </si>
  <si>
    <t>vybudování multifunkčního hřiště při ZŠ TGM Komárov</t>
  </si>
  <si>
    <t>2021-04-20 13:51:49.0</t>
  </si>
  <si>
    <t>SVČ/VSAI/044305/2021</t>
  </si>
  <si>
    <t>HC Rakovník, z.s. (16980182)</t>
  </si>
  <si>
    <t>Nová výsledková tabule na zimním stadionu v Rakovníku</t>
  </si>
  <si>
    <t>2021-04-16 12:05:15.0</t>
  </si>
  <si>
    <t>SVČ/VSAI/044573/2021</t>
  </si>
  <si>
    <t>Jabkenice (00237949)</t>
  </si>
  <si>
    <t>Venkovní fitness v Lesoparku Profesorka</t>
  </si>
  <si>
    <t>2021-04-19 15:14:18.0</t>
  </si>
  <si>
    <t>SVČ/VSAI/044600/2021</t>
  </si>
  <si>
    <t>ČSS, z.s. - sportovně střelecký klub DDM Kolín (75098296)</t>
  </si>
  <si>
    <t>Pořízení diagnostického zařízení pro trénink střelby</t>
  </si>
  <si>
    <t>2021-04-20 07:29:21.0</t>
  </si>
  <si>
    <t>SVČ/VSAI/043937/2021</t>
  </si>
  <si>
    <t>Vrdy (00236616)</t>
  </si>
  <si>
    <t>Vybudování workautového hřiště v obci Vrdy“</t>
  </si>
  <si>
    <t>2021-04-20 10:33:51.0</t>
  </si>
  <si>
    <t>SVČ/VSAI/044346/2021</t>
  </si>
  <si>
    <t>TJ Sokol Červené Janovice, z.s. (67676057)</t>
  </si>
  <si>
    <t>Rekonstrukce sauny v objektu kabin TJ Sokol Červené Janovice</t>
  </si>
  <si>
    <t>2021-04-19 11:16:18.0</t>
  </si>
  <si>
    <t>SVČ/VSAI/044696/2021</t>
  </si>
  <si>
    <t>Velký Osek (00235873)</t>
  </si>
  <si>
    <t>Zavlažovací systém ve Sportovním areálu Velký Osek</t>
  </si>
  <si>
    <t>2021-04-20 13:20:13.0</t>
  </si>
  <si>
    <t>SVČ/VSAI/043480/2021</t>
  </si>
  <si>
    <t>Sázava (00236411)</t>
  </si>
  <si>
    <t>Stavební úpravy dětského hřiště "U Martina"</t>
  </si>
  <si>
    <t>2021-04-09 10:47:53.0</t>
  </si>
  <si>
    <t>SVČ/VSAI/044221/2021</t>
  </si>
  <si>
    <t>Suchdol (00236462)</t>
  </si>
  <si>
    <t>Workautové hřiště pro školu</t>
  </si>
  <si>
    <t>2021-04-19 14:54:28.0</t>
  </si>
  <si>
    <t>SVČ/VSAI/044561/2021</t>
  </si>
  <si>
    <t>Dobřichovice (00241181)</t>
  </si>
  <si>
    <t>Hřiště Dobřichovice 2021</t>
  </si>
  <si>
    <t>2021-04-20 08:28:56.0</t>
  </si>
  <si>
    <t>SVČ/VSAI/044596/2021</t>
  </si>
  <si>
    <t>Vonoklasy (00241822)</t>
  </si>
  <si>
    <t>Sestava prvků dětského, sportovního a workoutového hřiště Vonoklasy</t>
  </si>
  <si>
    <t>2021-04-20 09:45:30.0</t>
  </si>
  <si>
    <t>SVČ/VSAI/043461/2021</t>
  </si>
  <si>
    <t>Sportovní klub Černošice, z.s. (47005246)</t>
  </si>
  <si>
    <t>Výměna technologie pro ohřev teplé vody - solární předehřev</t>
  </si>
  <si>
    <t>2021-04-09 09:51:18.0</t>
  </si>
  <si>
    <t>SVČ/VSAI/043568/2021</t>
  </si>
  <si>
    <t>Obec Káraný (00510530)</t>
  </si>
  <si>
    <t>Káraný v pohybu</t>
  </si>
  <si>
    <t>2021-04-06 18:46:32.0</t>
  </si>
  <si>
    <t>SVČ/VSAI/044333/2021</t>
  </si>
  <si>
    <t>Hudlice (00233285)</t>
  </si>
  <si>
    <t>Vodní zdroj -  sportovní areál "U lesa"</t>
  </si>
  <si>
    <t>2021-04-19 13:16:19.0</t>
  </si>
  <si>
    <t>SVČ/VSAI/044220/2021</t>
  </si>
  <si>
    <t>FK Záboří nad Labem z.s. (49543105)</t>
  </si>
  <si>
    <t>Sekačka na sekátní fotbalového hřiště</t>
  </si>
  <si>
    <t>2021-04-15 12:30:22.0</t>
  </si>
  <si>
    <t>SVČ/VSAI/044662/2021</t>
  </si>
  <si>
    <t>Velké Přílepy (00241806)</t>
  </si>
  <si>
    <t>Rozšíření workoutového hřiště</t>
  </si>
  <si>
    <t>2021-04-20 11:20:58.0</t>
  </si>
  <si>
    <t>SVČ/VSAI/043515/2021</t>
  </si>
  <si>
    <t>Tělovýchovná jednota Sokol Vyšehořovice, z.s. (43751661)</t>
  </si>
  <si>
    <t>Oplocení sportovního areálu</t>
  </si>
  <si>
    <t>2021-04-09 09:38:31.0</t>
  </si>
  <si>
    <t>SVČ/VSAI/043988/2021</t>
  </si>
  <si>
    <t>Mělnické Vtelno (00237060)</t>
  </si>
  <si>
    <t>Dětské hřiště Radouň</t>
  </si>
  <si>
    <t>2021-04-13 12:04:29.0</t>
  </si>
  <si>
    <t>SVČ/VSAI/043554/2021</t>
  </si>
  <si>
    <t>Jezdecký klub Mělník, z.s. (42739403)</t>
  </si>
  <si>
    <t>Nákup ohražení drezurního obdelníku dle pravidel jezdeckého sportu</t>
  </si>
  <si>
    <t>2021-04-08 16:02:58.0</t>
  </si>
  <si>
    <t>SVČ/VSAI/044720/2021</t>
  </si>
  <si>
    <t>Krchleby (00236179)</t>
  </si>
  <si>
    <t>Pojďme ven</t>
  </si>
  <si>
    <t>2021-04-20 14:28:42.0</t>
  </si>
  <si>
    <t>SVČ/VSAI/043695/2021</t>
  </si>
  <si>
    <t>Místní akční skupina SVATOJIŘSKÝ LES, z.s. (27029182)</t>
  </si>
  <si>
    <t>Mobilní letní kino pro region SVATOJIŘSKÉHO LESA</t>
  </si>
  <si>
    <t>2021-04-20 08:47:21.0</t>
  </si>
  <si>
    <t>SVČ/VSAI/043564/2021</t>
  </si>
  <si>
    <t>Sportovní klub Církvice z.s. (49797484)</t>
  </si>
  <si>
    <t>zahradní traktor</t>
  </si>
  <si>
    <t>2021-04-14 06:29:38.0</t>
  </si>
  <si>
    <t>SVČ/VSAI/044575/2021</t>
  </si>
  <si>
    <t>Tuchlovice (00235041)</t>
  </si>
  <si>
    <t xml:space="preserve">Podpora sportu - rekonstrukce oken a dveří  v objektu č.p.95 U Hřiště </t>
  </si>
  <si>
    <t>2021-04-19 17:00:12.0</t>
  </si>
  <si>
    <t>SVČ/VSAI/044218/2021</t>
  </si>
  <si>
    <t>Stříbrná Skalice (00235750)</t>
  </si>
  <si>
    <t>Nové herní prvky na dětské hřiště</t>
  </si>
  <si>
    <t>2021-04-16 09:04:57.0</t>
  </si>
  <si>
    <t>SVČ/VSAI/043548/2021</t>
  </si>
  <si>
    <t>Obec Žďár (00640034)</t>
  </si>
  <si>
    <t>Altán, 4ks dětské prvky, 1ks workout</t>
  </si>
  <si>
    <t>2021-04-07 07:15:16.0</t>
  </si>
  <si>
    <t>SVČ/VSAI/043864/2021</t>
  </si>
  <si>
    <t>Zdice (00234061)</t>
  </si>
  <si>
    <t>Modernizace hřiště za sportovní halou na pozemku parc. číslo 1140/1, Zdice</t>
  </si>
  <si>
    <t>2021-04-19 13:49:38.0</t>
  </si>
  <si>
    <t>SVČ/VSAI/043710/2021</t>
  </si>
  <si>
    <t>FK KOMÁROV (26595117)</t>
  </si>
  <si>
    <t>Neveřejná vrtaná studna (vrt)</t>
  </si>
  <si>
    <t>2021-04-09 08:19:38.0</t>
  </si>
  <si>
    <t>SVČ/VSAI/043821/2021</t>
  </si>
  <si>
    <t>Jezdecký klub Stará Boleslav, z.s. (16556330)</t>
  </si>
  <si>
    <t>Traktor pro úpravu jezdeckých povrchů</t>
  </si>
  <si>
    <t>2021-04-19 12:25:03.0</t>
  </si>
  <si>
    <t>SVČ/VSAI/043521/2021</t>
  </si>
  <si>
    <t>Kralupy nad Vltavou (00236977)</t>
  </si>
  <si>
    <t>Dopravní hřiště ZŠ Třebízského, Kralupy nad Vltavou</t>
  </si>
  <si>
    <t>2021-04-12 13:04:49.0</t>
  </si>
  <si>
    <t>SVČ/VSAI/043729/2021</t>
  </si>
  <si>
    <t>Kamenice (00240273)</t>
  </si>
  <si>
    <t>Modernizace dětského hřiště Nová Hospoda</t>
  </si>
  <si>
    <t>2021-04-09 09:03:43.0</t>
  </si>
  <si>
    <t>SVČ/VSAI/044094/2021</t>
  </si>
  <si>
    <t>Zruč nad Sázavou (00236667)</t>
  </si>
  <si>
    <t>Dětské hřiště na Dubině</t>
  </si>
  <si>
    <t>2021-04-15 11:49:38.0</t>
  </si>
  <si>
    <t>CELKEM FOND SPORTU A VOLNÉHO ČASU</t>
  </si>
  <si>
    <t>Tematické zadání  "Podpora sportovních a volnočasových aktivit - investiční podpora "</t>
  </si>
  <si>
    <t>SVČ/VSAN/044329/2021</t>
  </si>
  <si>
    <t>TŠ Twist Říčany, z.s. (26615541)</t>
  </si>
  <si>
    <t>Podpora činnosti a obnova pomůcek a zařízení</t>
  </si>
  <si>
    <t>2021-04-16 15:02:57.0</t>
  </si>
  <si>
    <t>SVČ/VSAN/043926/2021</t>
  </si>
  <si>
    <t>Sportovní klub Jesenice, z.s. (47017970)</t>
  </si>
  <si>
    <t xml:space="preserve">Výměna okapů na budově kabin sportovního areálu  </t>
  </si>
  <si>
    <t>2021-04-16 15:42:52.0</t>
  </si>
  <si>
    <t>SVČ/VSAN/044434/2021</t>
  </si>
  <si>
    <t>100. Hard, z.s. (05207908)</t>
  </si>
  <si>
    <t>Podpora a rozvoj sportovní činnosti dětí a mládeže klubu 100. Hard</t>
  </si>
  <si>
    <t>2021-04-18 18:27:38.0</t>
  </si>
  <si>
    <t>SVČ/VSAN/044449/2021</t>
  </si>
  <si>
    <t>Rytmus Bakov nad Jizerou z.s. (68407670)</t>
  </si>
  <si>
    <t>Výročí 20 let taneční soutěže Pojizerský pohár</t>
  </si>
  <si>
    <t>2021-04-19 12:44:39.0</t>
  </si>
  <si>
    <t>SVČ/VSAN/044624/2021</t>
  </si>
  <si>
    <t>TJ Sokol Stratov, spolek (16577779)</t>
  </si>
  <si>
    <t>Doplnění tréninkového vybavení mládeže</t>
  </si>
  <si>
    <t>2021-04-19 19:19:50.0</t>
  </si>
  <si>
    <t>SVČ/VSAN/044640/2021</t>
  </si>
  <si>
    <t>Škola Taekwon-Do ITF Circle, z.s. (07362307)</t>
  </si>
  <si>
    <t>Pohybem proti šikaně a násilí ve společnosti</t>
  </si>
  <si>
    <t>2021-04-19 23:23:28.0</t>
  </si>
  <si>
    <t>SVČ/VSAN/044665/2021</t>
  </si>
  <si>
    <t>Spolek DOFOTBALU.CZ (09731172)</t>
  </si>
  <si>
    <t>FOTBAL CUP 4X4 – FOTBAL MALÝCH FOREM</t>
  </si>
  <si>
    <t>2021-04-20 09:14:00.0</t>
  </si>
  <si>
    <t>SVČ/VSAN/043504/2021</t>
  </si>
  <si>
    <t>JK MARKO, z.s. (26989794)</t>
  </si>
  <si>
    <t>Podpora aktivit s koňmi pro děti a mládež v roce 2021</t>
  </si>
  <si>
    <t>2021-04-07 08:56:03.0</t>
  </si>
  <si>
    <t>SVČ/VSAN/043516/2021</t>
  </si>
  <si>
    <t>SPORTOVNÍ KLUB LS KLADNO, z.s. (06258735)</t>
  </si>
  <si>
    <t>Pořízení vybavení pro mladé atlety v Kladně</t>
  </si>
  <si>
    <t>2021-04-07 13:59:37.0</t>
  </si>
  <si>
    <t>SVČ/VSAN/043522/2021</t>
  </si>
  <si>
    <t>Open Tennis Club, z.s. (22754521)</t>
  </si>
  <si>
    <t>Podpora tenisové mládeže v Unhošti v roce 2021</t>
  </si>
  <si>
    <t>2021-04-07 14:36:25.0</t>
  </si>
  <si>
    <t>SVČ/VSAN/043533/2021</t>
  </si>
  <si>
    <t>TJ Byšice, z.s. (47006153)</t>
  </si>
  <si>
    <t>Podpora mladých fotbalistů v Byšicích</t>
  </si>
  <si>
    <t>2021-04-07 16:26:05.0</t>
  </si>
  <si>
    <t>SVČ/VSAN/043537/2021</t>
  </si>
  <si>
    <t>TK Bohutín, z.s. (18608540)</t>
  </si>
  <si>
    <t xml:space="preserve">Podpora činnosti související se sportovními a volnočasovými aktivitami dětí a mládeže </t>
  </si>
  <si>
    <t>2021-04-07 16:58:09.0</t>
  </si>
  <si>
    <t>SVČ/VSAN/043603/2021</t>
  </si>
  <si>
    <t>Fotbal Neratovice - Byškovice z.s. (07205651)</t>
  </si>
  <si>
    <t>Sportovní činnost 2021</t>
  </si>
  <si>
    <t>2021-04-08 07:01:09.0</t>
  </si>
  <si>
    <t>SVČ/VSAN/043550/2021</t>
  </si>
  <si>
    <t>Tennis Academy Sport Advantage, z.s. (08686076)</t>
  </si>
  <si>
    <t>Podpora sportovní činnosti mladých tenistů</t>
  </si>
  <si>
    <t>2021-04-09 08:53:23.0</t>
  </si>
  <si>
    <t>SVČ/VSAN/043536/2021</t>
  </si>
  <si>
    <t>Tenisový oddíl Junior, spolek (26586991)</t>
  </si>
  <si>
    <t>Podpora mladých tenistů v roce 2021</t>
  </si>
  <si>
    <t>2021-04-12 12:13:20.0</t>
  </si>
  <si>
    <t>SVČ/VSAN/043969/2021</t>
  </si>
  <si>
    <t>Tělovýchovná jednota Slavia Louňovice, z.s. (16554582)</t>
  </si>
  <si>
    <t>Mládež fotbal 2021</t>
  </si>
  <si>
    <t>2021-04-12 23:12:21.0</t>
  </si>
  <si>
    <t>SVČ/VSAN/044018/2021</t>
  </si>
  <si>
    <t>FK Slovan Kladno, z.s. (16977050)</t>
  </si>
  <si>
    <t>Renovace travnatého hřiště FK Slovan Kladno, z.s..</t>
  </si>
  <si>
    <t>2021-04-14 09:51:24.0</t>
  </si>
  <si>
    <t>SVČ/VSAN/044031/2021</t>
  </si>
  <si>
    <t>SK SPARTAK Příbram, spolek (61904899)</t>
  </si>
  <si>
    <t>SK SPARTAK - restart mládežnického sportu 2021</t>
  </si>
  <si>
    <t>2021-04-15 12:28:09.0</t>
  </si>
  <si>
    <t>SVČ/VSAN/043833/2021</t>
  </si>
  <si>
    <t>SK Olympie Dolní Břežany z.s. (49855212)</t>
  </si>
  <si>
    <t>Sportování dětí a mládeže v SK Olympii Dolní Břežany v roce 2021</t>
  </si>
  <si>
    <t>2021-04-15 16:55:37.0</t>
  </si>
  <si>
    <t>SVČ/VSAN/043799/2021</t>
  </si>
  <si>
    <t>Jezdecká stáj Wagrann - Dita Harvanová, z.s. (22752536)</t>
  </si>
  <si>
    <t>Sportovní činnost a údržba a provoz 2021</t>
  </si>
  <si>
    <t>2021-04-16 09:28:36.0</t>
  </si>
  <si>
    <t>SVČ/VSAN/044383/2021</t>
  </si>
  <si>
    <t>TTC Brandýs n./L, spolek (43755003)</t>
  </si>
  <si>
    <t>Tréninkové centrum mládeže Brandýs n/L</t>
  </si>
  <si>
    <t>2021-04-17 12:12:29.0</t>
  </si>
  <si>
    <t>SVČ/VSAN/043981/2021</t>
  </si>
  <si>
    <t>Bruslařský klub Příbram, z.s. (47071371)</t>
  </si>
  <si>
    <t xml:space="preserve">Sportovní činnost mládeže Bruslařského klubu Příbram v roce 2021 </t>
  </si>
  <si>
    <t>2021-04-19 08:06:52.0</t>
  </si>
  <si>
    <t>SVČ/VSAN/044565/2021</t>
  </si>
  <si>
    <t>TJ Sokol Kounice, z.s. (41485777)</t>
  </si>
  <si>
    <t>Vybavení hřiště a tréninkové pomůcky</t>
  </si>
  <si>
    <t>2021-04-19 15:25:22.0</t>
  </si>
  <si>
    <t>SVČ/VSAN/043542/2021</t>
  </si>
  <si>
    <t>Offroad klub Vlašim v AČR (08554293)</t>
  </si>
  <si>
    <t>Tréninkový projekt motosportu pro děti a mládež</t>
  </si>
  <si>
    <t>2021-04-19 16:23:43.0</t>
  </si>
  <si>
    <t>SVČ/VSAN/044633/2021</t>
  </si>
  <si>
    <t>FK GALAXIE z. s. (08827460)</t>
  </si>
  <si>
    <t>Bezpečné branky a další vybavení pro fotbalovou přípravku v Máslovicích</t>
  </si>
  <si>
    <t>2021-04-19 21:48:46.0</t>
  </si>
  <si>
    <t>SVČ/VSAN/044604/2021</t>
  </si>
  <si>
    <t>Tělovýchovná jednota Felbabka, z.s. (47513004)</t>
  </si>
  <si>
    <t>Podpora rozvoje fotbalové mládeže a údržba hřiště</t>
  </si>
  <si>
    <t>2021-04-20 09:56:26.0</t>
  </si>
  <si>
    <t>SVČ/VSAN/044656/2021</t>
  </si>
  <si>
    <t>Hong He Hong Jia Quan z.s. (22688960)</t>
  </si>
  <si>
    <t xml:space="preserve">Nákup sportovního ochranného vybavení. </t>
  </si>
  <si>
    <t>2021-04-20 11:46:21.0</t>
  </si>
  <si>
    <t>SVČ/VSAN/043582/2021</t>
  </si>
  <si>
    <t>TAJV, z.s. (09287094)</t>
  </si>
  <si>
    <t>Sportovní dny mládeže s TAJV ve Středočeském kraji</t>
  </si>
  <si>
    <t>2021-04-06 22:36:14.0</t>
  </si>
  <si>
    <t>SVČ/VSAN/043672/2021</t>
  </si>
  <si>
    <t>Tenisový klub Tenisek Buštěhrad, z.s. (01326325)</t>
  </si>
  <si>
    <t>Podpora tenisové mládeže v Buštěhradě</t>
  </si>
  <si>
    <t>2021-04-07 17:20:29.0</t>
  </si>
  <si>
    <t>SVČ/VSAN/044171/2021</t>
  </si>
  <si>
    <t>TJ Lokomotiva Rakovník, z.s. (00507709)</t>
  </si>
  <si>
    <t>Podpora pro vylepšení sportovního zázemí oddílů TJ Lokomotiva Rakovník, z.s.</t>
  </si>
  <si>
    <t>2021-04-15 08:28:32.0</t>
  </si>
  <si>
    <t>SVČ/VSAN/043882/2021</t>
  </si>
  <si>
    <t>TJ Spartak Hořovice, z.s.  (47515571)</t>
  </si>
  <si>
    <t>Nákup sportovních potřeb, vybavení a nářadí na údržbu.</t>
  </si>
  <si>
    <t>2021-04-16 10:10:36.0</t>
  </si>
  <si>
    <t>SVČ/VSAN/044348/2021</t>
  </si>
  <si>
    <t>Tělovýchovná jednota Řepín,z.s.  (42742366)</t>
  </si>
  <si>
    <t>Zajištění kvalitního zázemí pro mladé fotbalisty z Řepína</t>
  </si>
  <si>
    <t>2021-04-16 15:46:52.0</t>
  </si>
  <si>
    <t>SVČ/VSAN/044415/2021</t>
  </si>
  <si>
    <t>Spolek DRáČe (27006786)</t>
  </si>
  <si>
    <t>Rozvoj spolku DRáČe 2021</t>
  </si>
  <si>
    <t>2021-04-18 20:11:43.0</t>
  </si>
  <si>
    <t>SVČ/VSAN/044446/2021</t>
  </si>
  <si>
    <t>Sportovní klub Zlonice, z.s. (48704849)</t>
  </si>
  <si>
    <t>Fotbalový minikemp a zajištění provozu SK Zlonice</t>
  </si>
  <si>
    <t>2021-04-19 08:00:54.0</t>
  </si>
  <si>
    <t>SVČ/VSAN/044462/2021</t>
  </si>
  <si>
    <t>Volejbalový sportovní club Čelákovice, z.s. (16556704)</t>
  </si>
  <si>
    <t xml:space="preserve"> Sportovní výchova dětí a mládeže 2021</t>
  </si>
  <si>
    <t>2021-04-19 16:26:43.0</t>
  </si>
  <si>
    <t>SVČ/VSAN/044599/2021</t>
  </si>
  <si>
    <t>FK RAKOVNÍK,z.s. (27003141)</t>
  </si>
  <si>
    <t>" Holkytaky hrají fotbal "</t>
  </si>
  <si>
    <t>2021-04-19 16:27:52.0</t>
  </si>
  <si>
    <t>SVČ/VSAN/044631/2021</t>
  </si>
  <si>
    <t>KOLB Dance Gym z.s. (08175721)</t>
  </si>
  <si>
    <t xml:space="preserve">Podpora a rozvoj sportující mládeže se zaměřením na gymnastické aktivity a tanec </t>
  </si>
  <si>
    <t>2021-04-20 11:57:58.0</t>
  </si>
  <si>
    <t>SVČ/VSAN/043837/2021</t>
  </si>
  <si>
    <t>TENIS VLAŠIM, z.s. (07346328)</t>
  </si>
  <si>
    <t>Restart tenisu ve Vlašimi</t>
  </si>
  <si>
    <t>2021-04-10 21:32:59.0</t>
  </si>
  <si>
    <t>SVČ/VSAN/043497/2021</t>
  </si>
  <si>
    <t>Fotbalový klub Olympie Zdice, z.s. (01379623)</t>
  </si>
  <si>
    <t>Zlepšení tréninkového zázemí družstev mládeže ve Fotbalovém klubu Olympie Zdice, z.s.</t>
  </si>
  <si>
    <t>2021-04-12 15:37:41.0</t>
  </si>
  <si>
    <t>SVČ/VSAN/043588/2021</t>
  </si>
  <si>
    <t>JK Farma Ptýrov, z.s. (04711271)</t>
  </si>
  <si>
    <t>Služby a materiál pro sportovní přípravu mládeže v parkurovém sportu včetně organizace sportovních akcí</t>
  </si>
  <si>
    <t>2021-04-13 13:50:50.0</t>
  </si>
  <si>
    <t>SVČ/VSAN/044163/2021</t>
  </si>
  <si>
    <t>FK JIRNY, z.s. (08166072)</t>
  </si>
  <si>
    <t>Sportovní vybavení, pomůcky a zvýšení kvalifikace trenérů</t>
  </si>
  <si>
    <t>2021-04-14 15:59:55.0</t>
  </si>
  <si>
    <t>SVČ/VSAN/043694/2021</t>
  </si>
  <si>
    <t>SK Kelti 2008 z.s. (22732713)</t>
  </si>
  <si>
    <t>Sportovní činnost mládežnických kategorií SK Kelti 2008 z.s. v roce 2021</t>
  </si>
  <si>
    <t>2021-04-15 16:33:27.0</t>
  </si>
  <si>
    <t>SVČ/VSAN/043478/2021</t>
  </si>
  <si>
    <t>Kanoistický klub Rakovník, z.s.  (00473332)</t>
  </si>
  <si>
    <t>Činnost Kanoistického klubu Rakovník, z.s.</t>
  </si>
  <si>
    <t>2021-04-16 09:12:06.0</t>
  </si>
  <si>
    <t>SVČ/VSAN/043784/2021</t>
  </si>
  <si>
    <t>Tělovýchovná jednota Sokol Sedlec-Prčice (45131660)</t>
  </si>
  <si>
    <t>Inovace sportovního vybavení areálu v souladu s aktuálním trendem mládežnických tréninkových jednotek FAČR (hra 1na1, hra 2na2, hra 3na3, každý hráč má míč, dohazované balony)</t>
  </si>
  <si>
    <t>2021-04-19 14:47:12.0</t>
  </si>
  <si>
    <t>SVČ/VSAN/044639/2021</t>
  </si>
  <si>
    <t>SK Třebotov, z.s. (47005416)</t>
  </si>
  <si>
    <t>Regenerace fotbalového hřiště v Třebotově</t>
  </si>
  <si>
    <t>2021-04-20 09:08:06.0</t>
  </si>
  <si>
    <t>SVČ/VSAN/044630/2021</t>
  </si>
  <si>
    <t>TJ Sokol Pravonín z.s. (47082470)</t>
  </si>
  <si>
    <t>Pořízení vybavení pro TJ Sokol Pravonín z.s.</t>
  </si>
  <si>
    <t>2021-04-20 11:02:25.0</t>
  </si>
  <si>
    <t>SVČ/VSAN/044360/2021</t>
  </si>
  <si>
    <t>Brandýský Matýsek z.s. (27051374)</t>
  </si>
  <si>
    <t>Zdravý pohyb od malička</t>
  </si>
  <si>
    <t>2021-04-20 11:13:11.0</t>
  </si>
  <si>
    <t>SVČ/VSAN/043979/2021</t>
  </si>
  <si>
    <t>TJ LTC Poděbrady z. s. (00507491)</t>
  </si>
  <si>
    <t xml:space="preserve">Podpora mládežnického tenisu v Poděbradech </t>
  </si>
  <si>
    <t>2021-04-13 08:50:54.0</t>
  </si>
  <si>
    <t>SVČ/VSAN/043498/2021</t>
  </si>
  <si>
    <t>HC Poděbrady z.s. (62994379)</t>
  </si>
  <si>
    <t>Podpora a rozvoj ledního hokeje</t>
  </si>
  <si>
    <t>2021-04-13 09:15:32.0</t>
  </si>
  <si>
    <t>SVČ/VSAN/044183/2021</t>
  </si>
  <si>
    <t>HC 1972 RAKOVNÍK, z.s. (47018828)</t>
  </si>
  <si>
    <t xml:space="preserve">Nákup branek pro mládežnické kategorie </t>
  </si>
  <si>
    <t>2021-04-15 19:28:46.0</t>
  </si>
  <si>
    <t>SVČ/VSAN/044073/2021</t>
  </si>
  <si>
    <t>ArenA Kolín,z.s. (04545052)</t>
  </si>
  <si>
    <t>CVIČEBNÍ POMŮCKY - DOVYBAVENÍ</t>
  </si>
  <si>
    <t>2021-04-15 20:23:27.0</t>
  </si>
  <si>
    <t>SVČ/VSAN/044158/2021</t>
  </si>
  <si>
    <t>TJ Slavoj Velké Popovice (00507687)</t>
  </si>
  <si>
    <t>Podpora mládežnického fotbalu Slavoj Velké Popovice 2021</t>
  </si>
  <si>
    <t>2021-04-16 09:25:51.0</t>
  </si>
  <si>
    <t>SVČ/VSAN/044334/2021</t>
  </si>
  <si>
    <t>SK Olbramovice z.s. (47082275)</t>
  </si>
  <si>
    <t>SK Olbramovice - Mladí fotbalisté 2021</t>
  </si>
  <si>
    <t>2021-04-19 08:45:43.0</t>
  </si>
  <si>
    <t>SVČ/VSAN/044500/2021</t>
  </si>
  <si>
    <t>Basketbalový klub Kralupy junior, z.s. (70129941)</t>
  </si>
  <si>
    <t>Finanční zajištění tréninkových prostor pro BK Kralupy junior, z.s.</t>
  </si>
  <si>
    <t>2021-04-19 11:01:51.0</t>
  </si>
  <si>
    <t>SVČ/VSAN/044621/2021</t>
  </si>
  <si>
    <t>Spolek pro rozvoj sportu, z.s. (07863985)</t>
  </si>
  <si>
    <t>Zátopkova desítka 2021</t>
  </si>
  <si>
    <t>2021-04-19 18:45:07.0</t>
  </si>
  <si>
    <t>SVČ/VSAN/044372/2021</t>
  </si>
  <si>
    <t>Sparta Mratín z. s. (26596075)</t>
  </si>
  <si>
    <t>Modernizace vybavení sportoviště klubu Sparta Mratín z.s.</t>
  </si>
  <si>
    <t>2021-04-19 22:14:01.0</t>
  </si>
  <si>
    <t>SVČ/VSAN/044583/2021</t>
  </si>
  <si>
    <t xml:space="preserve"> HC JUNIOR MĚLNÍK (70845166)</t>
  </si>
  <si>
    <t>Sportovní činnost dětí HC Junior Mělník</t>
  </si>
  <si>
    <t>2021-04-19 22:28:23.0</t>
  </si>
  <si>
    <t>SVČ/VSAN/044701/2021</t>
  </si>
  <si>
    <t>Alena Novotná, z.s. (02166437)</t>
  </si>
  <si>
    <t>Podpora sportujících dětí a mládeže v oblasti rekreačního i soutěžního aerobiku</t>
  </si>
  <si>
    <t>2021-04-20 12:09:54.0</t>
  </si>
  <si>
    <t>SVČ/VSAN/044589/2021</t>
  </si>
  <si>
    <t>Základní škola a Mateřská škola Kojetice, příspěvková organizace (75031655)</t>
  </si>
  <si>
    <t>Rozhýbejme kojetické děti!</t>
  </si>
  <si>
    <t>2021-04-20 12:37:07.0</t>
  </si>
  <si>
    <t>SVČ/VSAN/043539/2021</t>
  </si>
  <si>
    <t>Sportovní klub Velc Žilina, z.s. (26648920)</t>
  </si>
  <si>
    <t>Podpora začleňování mládeže do sportu dospělých</t>
  </si>
  <si>
    <t>2021-04-06 14:41:00.0</t>
  </si>
  <si>
    <t>SVČ/VSAN/043576/2021</t>
  </si>
  <si>
    <t>Sportovní klub Kosmonosy, z.s. (14798441)</t>
  </si>
  <si>
    <t xml:space="preserve">Pořízení sportovního vybavení </t>
  </si>
  <si>
    <t>2021-04-07 16:20:40.0</t>
  </si>
  <si>
    <t>SVČ/VSAN/043647/2021</t>
  </si>
  <si>
    <t>SPORTOVNÍ KLUB KARATE CHVATĚRUBY,z.s. (09355201)</t>
  </si>
  <si>
    <t>Podpora činnosti SK karate Chvatěruby</t>
  </si>
  <si>
    <t>2021-04-08 13:12:21.0</t>
  </si>
  <si>
    <t>SVČ/VSAN/043575/2021</t>
  </si>
  <si>
    <t>Tělocvičná jednota Sokol Jince (00662712)</t>
  </si>
  <si>
    <t>Vytvoření podmínek pro sportování dětí a mládeže v Jincích</t>
  </si>
  <si>
    <t>2021-04-12 11:53:53.0</t>
  </si>
  <si>
    <t>SVČ/VSAN/043484/2021</t>
  </si>
  <si>
    <t>DST Olympia KH, z. s. (01204661)</t>
  </si>
  <si>
    <t>Dětský sportovní tábor 2021</t>
  </si>
  <si>
    <t>2021-04-12 14:23:11.0</t>
  </si>
  <si>
    <t>SVČ/VSAN/044243/2021</t>
  </si>
  <si>
    <t>Tělocvičná jednota Sokol Lety (44685131)</t>
  </si>
  <si>
    <t>Podpora sportovní činnosti dětí a mládeže v Letech v roce 2021</t>
  </si>
  <si>
    <t>2021-04-15 12:38:01.0</t>
  </si>
  <si>
    <t>SVČ/VSAN/043676/2021</t>
  </si>
  <si>
    <t>KOBRA KLADNO, z.s. (70857865)</t>
  </si>
  <si>
    <t>Podpora mládežnických družstev</t>
  </si>
  <si>
    <t>2021-04-16 12:55:29.0</t>
  </si>
  <si>
    <t>SVČ/VSAN/044474/2021</t>
  </si>
  <si>
    <t>Club Deportivo Kutná Hora, spolek (26554810)</t>
  </si>
  <si>
    <t>Běh Dačického 12 potřinácté</t>
  </si>
  <si>
    <t>2021-04-18 23:00:35.0</t>
  </si>
  <si>
    <t>SVČ/VSAN/044322/2021</t>
  </si>
  <si>
    <t>AFK Tuchlovice z.s (22740082)</t>
  </si>
  <si>
    <t>Podpora fotbalového oddílu AFK Tuchlovice - areál Tuchlovice</t>
  </si>
  <si>
    <t>2021-04-19 18:51:02.0</t>
  </si>
  <si>
    <t>SVČ/VSAN/044457/2021</t>
  </si>
  <si>
    <t>Škola Taekwon-Do ITF Dallyon, z.s. (07401906)</t>
  </si>
  <si>
    <t>Příprava dětí a mládeže na sportovní sezónu 2021</t>
  </si>
  <si>
    <t>2021-04-19 20:23:19.0</t>
  </si>
  <si>
    <t>SVČ/VSAN/043967/2021</t>
  </si>
  <si>
    <t>SK Rakovník, z. s. (14802856)</t>
  </si>
  <si>
    <t>Podpora činnosti mládeže SK Rakovník,z.s.</t>
  </si>
  <si>
    <t>2021-04-20 11:29:58.0</t>
  </si>
  <si>
    <t>SVČ/VSAN/043671/2021</t>
  </si>
  <si>
    <t>Lesní klub Skřítek, z.s. (09232516)</t>
  </si>
  <si>
    <t>Rozšíření činnosti spolku</t>
  </si>
  <si>
    <t>2021-04-08 19:51:01.0</t>
  </si>
  <si>
    <t>SVČ/VSAN/043883/2021</t>
  </si>
  <si>
    <t>FK Čáslav, z.s. (46405356)</t>
  </si>
  <si>
    <t>Bezpečné branky pro FK Čáslav</t>
  </si>
  <si>
    <t>2021-04-12 11:14:05.0</t>
  </si>
  <si>
    <t>SVČ/VSAN/043962/2021</t>
  </si>
  <si>
    <t>MFK Dobříš (Městský fotbalový klub Dobříš) (69347557)</t>
  </si>
  <si>
    <t>Podpora výchovy mládeže v MFK Dobříš</t>
  </si>
  <si>
    <t>2021-04-12 21:28:25.0</t>
  </si>
  <si>
    <t>SVČ/VSAN/044045/2021</t>
  </si>
  <si>
    <t>1.FC Bělá pod Bezdězem, z.s. (22730524)</t>
  </si>
  <si>
    <t>Zajištění tréninků sportovního šermu mládeže</t>
  </si>
  <si>
    <t>2021-04-13 15:28:29.0</t>
  </si>
  <si>
    <t>SVČ/VSAN/044260/2021</t>
  </si>
  <si>
    <t>Basket Pastelka MB z.s. (22861441)</t>
  </si>
  <si>
    <t>Pastelka - dívčí basketbal od šesti do devatenácti lett</t>
  </si>
  <si>
    <t>2021-04-15 17:36:02.0</t>
  </si>
  <si>
    <t>SVČ/VSAN/043862/2021</t>
  </si>
  <si>
    <t>Sportovní klub Doubravan Újezd (47514264)</t>
  </si>
  <si>
    <t>Oprava klubovny sportovního klubu</t>
  </si>
  <si>
    <t>2021-04-16 10:01:03.0</t>
  </si>
  <si>
    <t>SVČ/VSAN/044196/2021</t>
  </si>
  <si>
    <t>Štítarský SK, z.s. (14800551)</t>
  </si>
  <si>
    <t>Údržba zázemí sportovního klubu</t>
  </si>
  <si>
    <t>2021-04-16 13:41:13.0</t>
  </si>
  <si>
    <t>SVČ/VSAN/044443/2021</t>
  </si>
  <si>
    <t>Sokol Hostouň z.s. (48706221)</t>
  </si>
  <si>
    <t>Sokol Hostouň do škol</t>
  </si>
  <si>
    <t>2021-04-19 20:29:41.0</t>
  </si>
  <si>
    <t>SVČ/VSAN/044649/2021</t>
  </si>
  <si>
    <t>Rugby Club STRONG GIRLS, z.s. (07949308)</t>
  </si>
  <si>
    <t>Mzdy trenérů ragbistek STRONG GIRLS 2021</t>
  </si>
  <si>
    <t>2021-04-20 01:10:15.0</t>
  </si>
  <si>
    <t>SVČ/VSAN/044612/2021</t>
  </si>
  <si>
    <t>Lexik, vzdělávací centrum a pedagogicko-psychologická poradna, s.r.o. (28392272)</t>
  </si>
  <si>
    <t>Lexikova hravá cesta ke zdravé mysli</t>
  </si>
  <si>
    <t>2021-04-20 11:03:26.0</t>
  </si>
  <si>
    <t>SVČ/VSAN/044558/2021</t>
  </si>
  <si>
    <t>Český svaz Taekwon-do ITF, z.s. (16191285)</t>
  </si>
  <si>
    <t>Praha</t>
  </si>
  <si>
    <t>Podpora dětí a mládeže cvičící korejské taekwon-do ve středočeském kraji</t>
  </si>
  <si>
    <t>2021-04-20 11:35:52.0</t>
  </si>
  <si>
    <t>SVČ/VSAN/044648/2021</t>
  </si>
  <si>
    <t>Tělocvičná jednota Sokol Vlašim (14799901)</t>
  </si>
  <si>
    <t>Provozní náklady Sokol Vlašim</t>
  </si>
  <si>
    <t>2021-04-20 11:51:05.0</t>
  </si>
  <si>
    <t>SVČ/VSAN/044481/2021</t>
  </si>
  <si>
    <t>Rodinné centrum Parníček, z.s. (22679243)</t>
  </si>
  <si>
    <t>Služby pro rodiny v Parníčku</t>
  </si>
  <si>
    <t>2021-04-20 14:26:58.0</t>
  </si>
  <si>
    <t>SVČ/VSAN/044007/2021</t>
  </si>
  <si>
    <t>AFK Kácov, z.s. (27033236)</t>
  </si>
  <si>
    <t>Dovybavení sportovního areálu</t>
  </si>
  <si>
    <t>2021-04-13 22:53:05.0</t>
  </si>
  <si>
    <t>SVČ/VSAN/043573/2021</t>
  </si>
  <si>
    <t>Tělovýchovná jednota Viktoria Vestec, z.s. (70831726)</t>
  </si>
  <si>
    <t>Podpora fotbalové mládeže v TJ Viktoria Vestec</t>
  </si>
  <si>
    <t>2021-04-14 12:28:54.0</t>
  </si>
  <si>
    <t>SVČ/VSAN/044118/2021</t>
  </si>
  <si>
    <t>TJ Sokol Pičín z.s. (42729530)</t>
  </si>
  <si>
    <t>Stavební opravy v areálu TJ Sokol Pičín</t>
  </si>
  <si>
    <t>2021-04-15 10:31:14.0</t>
  </si>
  <si>
    <t>SVČ/VSAN/044081/2021</t>
  </si>
  <si>
    <t>Pionýr z.s. - pionýrská skupina 1.PTS Táborník Ml.Boleslav - pionýrské oddíly Středočeského kraje (68406703)</t>
  </si>
  <si>
    <t xml:space="preserve">Technika, sport, turistika pro všechny děti je naší prioritou. </t>
  </si>
  <si>
    <t>2021-04-16 14:43:23.0</t>
  </si>
  <si>
    <t>SVČ/VSAN/044393/2021</t>
  </si>
  <si>
    <t>Rodinné centrum Lodička z.s. (26625890)</t>
  </si>
  <si>
    <t>Sportovní a relaxační Lodička</t>
  </si>
  <si>
    <t>2021-04-17 15:27:30.0</t>
  </si>
  <si>
    <t>SVČ/VSAN/044390/2021</t>
  </si>
  <si>
    <t>SC BMX Benátky nad Jizerou v ÚAMK (22898867)</t>
  </si>
  <si>
    <t>Mistrovství Středočeského kraje + dvoudenní závody České ligy</t>
  </si>
  <si>
    <t>2021-04-18 18:19:23.0</t>
  </si>
  <si>
    <t>SVČ/VSAN/044055/2021</t>
  </si>
  <si>
    <t>FK Týnec nad Sázavou z.s. (45064253)</t>
  </si>
  <si>
    <t>Pořízení a modernizace mobiliáře sportovního areálu V Náklí</t>
  </si>
  <si>
    <t>2021-04-19 08:43:09.0</t>
  </si>
  <si>
    <t>SVČ/VSAN/044112/2021</t>
  </si>
  <si>
    <t>Základní škola Semice, okres Nymburk (61631914)</t>
  </si>
  <si>
    <t>Nákup běžek a servisního vybavení pro zimní sportovní aktivity mládeže</t>
  </si>
  <si>
    <t>2021-04-19 21:19:54.0</t>
  </si>
  <si>
    <t>SVČ/VSAN/043758/2021</t>
  </si>
  <si>
    <t>Středočeská krajská asociace Sport pro všechny, z.s. (26535459)</t>
  </si>
  <si>
    <t>Opětovné zapojení dětí a mládeže Středočeského kraje do pohybových aktivit po roční odmlce způsobené Pandemií.</t>
  </si>
  <si>
    <t>2021-04-12 20:09:44.0</t>
  </si>
  <si>
    <t>SVČ/VSAN/044071/2021</t>
  </si>
  <si>
    <t>VK Rakovník - volejbalový klub, z. s. (47018887)</t>
  </si>
  <si>
    <t>Zabezpečení činnosti VK Rakovník</t>
  </si>
  <si>
    <t>2021-04-15 19:26:47.0</t>
  </si>
  <si>
    <t>SVČ/VSAN/044410/2021</t>
  </si>
  <si>
    <t>Academy JUDO NEXT z.s. (09425624)</t>
  </si>
  <si>
    <t>Žádost o částečnou úhradu nájemného</t>
  </si>
  <si>
    <t>2021-04-17 21:43:35.0</t>
  </si>
  <si>
    <t>SVČ/VSAN/044396/2021</t>
  </si>
  <si>
    <t>Neratovický Plavecký Klub, z.s. (26548186)</t>
  </si>
  <si>
    <t>Podpora sportovní činnosti Neratovického Plaveckého Klubu, z.s.</t>
  </si>
  <si>
    <t>2021-04-19 13:30:34.0</t>
  </si>
  <si>
    <t>SVČ/VSAN/044660/2021</t>
  </si>
  <si>
    <t>Česká golfová federace (45251100)</t>
  </si>
  <si>
    <t>Týden českého golfu - Bav se golfem / Se školou na golf / Akademie pro nadaci ČOV v rámci mezinárodního golfového turnaje AMUNDI Czech Ladies Challenge 2021</t>
  </si>
  <si>
    <t>2021-04-20 07:58:53.0</t>
  </si>
  <si>
    <t>SVČ/VSAN/044663/2021</t>
  </si>
  <si>
    <t>Jinečáček, z.s.  (22728384)</t>
  </si>
  <si>
    <t>Nejen děti potřebují restart</t>
  </si>
  <si>
    <t>2021-04-20 09:46:13.0</t>
  </si>
  <si>
    <t>SVČ/VSAN/044716/2021</t>
  </si>
  <si>
    <t>OK Dobříš, z. s. (22878491)</t>
  </si>
  <si>
    <t xml:space="preserve">Rozvoj orientačního běhu ve Středočeském kraji </t>
  </si>
  <si>
    <t>2021-04-20 14:41:10.0</t>
  </si>
  <si>
    <t>SVČ/VSAN/043800/2021</t>
  </si>
  <si>
    <t>TJ TATRAN Rakovník, z.s. (47016795)</t>
  </si>
  <si>
    <t>Podpora činnosti mládežnických mužstev TJ TATRAN Rakovník, z.s.</t>
  </si>
  <si>
    <t>2021-04-13 11:42:37.0</t>
  </si>
  <si>
    <t>SVČ/VSAN/043945/2021</t>
  </si>
  <si>
    <t>Sokol Zákolany, z.s. (43775233)</t>
  </si>
  <si>
    <t>Mobilní chatky pro tábořiště v Podholí</t>
  </si>
  <si>
    <t>2021-04-14 12:55:40.0</t>
  </si>
  <si>
    <t>SVČ/VSAN/044292/2021</t>
  </si>
  <si>
    <t>UNION CERHOVICE (64752976)</t>
  </si>
  <si>
    <t>Podpora mládežnických sportovců v Union Cerhovice</t>
  </si>
  <si>
    <t>2021-04-16 07:57:55.0</t>
  </si>
  <si>
    <t>SVČ/VSAN/043863/2021</t>
  </si>
  <si>
    <t>Základní škola Dobříš, Komenského nám. 35, okres Příbram (42727537)</t>
  </si>
  <si>
    <t>Vybavení školní tělocvičny</t>
  </si>
  <si>
    <t>2021-04-16 08:15:58.0</t>
  </si>
  <si>
    <t>SVČ/VSAN/044482/2021</t>
  </si>
  <si>
    <t>Naše základní škola, z. ú. (04826043)</t>
  </si>
  <si>
    <t>Po covidu za sportem 2021</t>
  </si>
  <si>
    <t>2021-04-19 01:40:34.0</t>
  </si>
  <si>
    <t>SVČ/VSAN/044302/2021</t>
  </si>
  <si>
    <t>FK Uhlířské Janovice, z.s. (65927559)</t>
  </si>
  <si>
    <t>Podpora činnosti spolku, provozní náklady</t>
  </si>
  <si>
    <t>2021-04-19 21:23:03.0</t>
  </si>
  <si>
    <t>SVČ/VSAN/044241/2021</t>
  </si>
  <si>
    <t>Základní škola a mateřská škola Hnízdo v Úněticích, p.o. (75034573)</t>
  </si>
  <si>
    <t xml:space="preserve">Sport v ZŠ Hnízdo Únětice </t>
  </si>
  <si>
    <t>2021-04-20 12:41:57.0</t>
  </si>
  <si>
    <t>SVČ/VSAN/044688/2021</t>
  </si>
  <si>
    <t>HOKEJOVÝ KLUB KRALUPY NAD VLTAVOU (49520342)</t>
  </si>
  <si>
    <t>Vybavení hráčů ledního hokeje HK Kralupy nad Vltavou zápasovými a tréninkovými dresy včetně štulpen</t>
  </si>
  <si>
    <t>2021-04-20 14:20:59.0</t>
  </si>
  <si>
    <t>SVČ/VSAN/043435/2021</t>
  </si>
  <si>
    <t>Junák - český skaut, středisko Lesní Moudrost Dobřichovice, z. s. (16949048)</t>
  </si>
  <si>
    <t>Obnova a rozšíření provozního vybavení</t>
  </si>
  <si>
    <t>2021-04-06 09:55:01.0</t>
  </si>
  <si>
    <t>SVČ/VSAN/043628/2021</t>
  </si>
  <si>
    <t>Sportovní klub Beroun z.s. (22865098)</t>
  </si>
  <si>
    <t>Bruslení pro mateřské a základní školy ve Středočeském kraji</t>
  </si>
  <si>
    <t>2021-04-07 13:39:30.0</t>
  </si>
  <si>
    <t>SVČ/VSAN/043854/2021</t>
  </si>
  <si>
    <t>Sportovní klub POLICIE Nymburk, z.s. (14801027)</t>
  </si>
  <si>
    <t xml:space="preserve">Cílevědomá práce s mládeží v klubu SKP Nymburk v roce 2021 </t>
  </si>
  <si>
    <t>2021-04-11 20:16:19.0</t>
  </si>
  <si>
    <t>SVČ/VSAN/043639/2021</t>
  </si>
  <si>
    <t>TJ Sokol Tuchoměřice (14802392)</t>
  </si>
  <si>
    <t xml:space="preserve">Oprava krovu a výměna střešní krytiny </t>
  </si>
  <si>
    <t>2021-04-11 21:03:32.0</t>
  </si>
  <si>
    <t>SVČ/VSAN/044134/2021</t>
  </si>
  <si>
    <t>Sportovní klub Tlustice (47514710)</t>
  </si>
  <si>
    <t>Kontejner na trávu</t>
  </si>
  <si>
    <t>2021-04-15 18:52:53.0</t>
  </si>
  <si>
    <t>SVČ/VSAN/044455/2021</t>
  </si>
  <si>
    <t>Pionýr, z. s. - Středočeská krajská organizace Pionýra (70567255)</t>
  </si>
  <si>
    <t>Celoroční aktivity 2021</t>
  </si>
  <si>
    <t>2021-04-18 20:30:13.0</t>
  </si>
  <si>
    <t>SVČ/VSAN/043934/2021</t>
  </si>
  <si>
    <t>SK Březnice 1918, z. s.  (00472913)</t>
  </si>
  <si>
    <t>Vybavení mládežnických oddílů SK Březnice 1918, z.s.- tréninkové oblečení</t>
  </si>
  <si>
    <t>2021-04-19 13:44:35.0</t>
  </si>
  <si>
    <t>SVČ/VSAN/043987/2021</t>
  </si>
  <si>
    <t>LECCOS, z. s. (70855811)</t>
  </si>
  <si>
    <t>Sport jako zábava</t>
  </si>
  <si>
    <t>2021-04-19 14:59:54.0</t>
  </si>
  <si>
    <t>SVČ/VSAN/044647/2021</t>
  </si>
  <si>
    <t>TJ Sokol Senohraby (16554523)</t>
  </si>
  <si>
    <t>Oprava a nátěr střechy sportovního zařízení TJ Sokol Senohraby</t>
  </si>
  <si>
    <t>2021-04-20 09:11:59.0</t>
  </si>
  <si>
    <t>SVČ/VSAN/044040/2021</t>
  </si>
  <si>
    <t>FBC Draci, z.s. (22850171)</t>
  </si>
  <si>
    <t>Soustředění 2021</t>
  </si>
  <si>
    <t>2021-04-20 12:26:08.0</t>
  </si>
  <si>
    <t>SVČ/VSAN/043434/2021</t>
  </si>
  <si>
    <t>SK Slatina, z.s. (48705632)</t>
  </si>
  <si>
    <t>Oprava elektroinstalace v kabinách na fotbalovém hřišti</t>
  </si>
  <si>
    <t>2021-04-06 11:27:35.0</t>
  </si>
  <si>
    <t>SVČ/VSAN/043624/2021</t>
  </si>
  <si>
    <t>SK Slavia Jesenice z.s. (47005343)</t>
  </si>
  <si>
    <t>Oprava stávajícího oplocení areálu</t>
  </si>
  <si>
    <t>2021-04-07 14:30:59.0</t>
  </si>
  <si>
    <t>SVČ/VSAN/043817/2021</t>
  </si>
  <si>
    <t>Máchovna z.s. (09274529)</t>
  </si>
  <si>
    <t>Celoroční sportovní činnost středočeských dětí a mládeže</t>
  </si>
  <si>
    <t>2021-04-12 12:07:47.0</t>
  </si>
  <si>
    <t>SVČ/VSAN/044117/2021</t>
  </si>
  <si>
    <t>HC Spartak Žebrák, z.s. (05091501)</t>
  </si>
  <si>
    <t>Rozvoj hokejové mládeže</t>
  </si>
  <si>
    <t>2021-04-14 14:05:37.0</t>
  </si>
  <si>
    <t>SVČ/VSAN/044222/2021</t>
  </si>
  <si>
    <t>Cesta integrace, o.p.s. (26619032)</t>
  </si>
  <si>
    <t>Volnočasové aktivity Klubu Cesta</t>
  </si>
  <si>
    <t>2021-04-18 13:41:14.0</t>
  </si>
  <si>
    <t>SVČ/VSAN/044461/2021</t>
  </si>
  <si>
    <t>SK Slunéčko, z.s. (22664963)</t>
  </si>
  <si>
    <t>Basketbalový kemp SK Slunéčko</t>
  </si>
  <si>
    <t>2021-04-19 14:13:22.0</t>
  </si>
  <si>
    <t>SVČ/VSAN/043592/2021</t>
  </si>
  <si>
    <t>Jezdecký klub Redmill, z.s. (26987597)</t>
  </si>
  <si>
    <t>Výměna teplovzdušných krbových kamen v zázemí spolku JK Redmill</t>
  </si>
  <si>
    <t>2021-04-19 15:10:56.0</t>
  </si>
  <si>
    <t>SVČ/VSAN/044062/2021</t>
  </si>
  <si>
    <t>1. základní škola Sedlčany, Primáře Kareše 68 (47074299)</t>
  </si>
  <si>
    <t>Inovace a oprava zařízení na sportovní hry v tělocvičně 1. ZŠ Sedlčany</t>
  </si>
  <si>
    <t>2021-04-19 15:11:12.0</t>
  </si>
  <si>
    <t>SVČ/VSAN/043609/2021</t>
  </si>
  <si>
    <t>Equilibrium education, z.s. (03497062)</t>
  </si>
  <si>
    <t>Jujutsu klub</t>
  </si>
  <si>
    <t>2021-04-07 10:46:14.0</t>
  </si>
  <si>
    <t>SVČ/VSAN/043858/2021</t>
  </si>
  <si>
    <t>Sportovní a kondiční klub Kladno, z.s. (22874305)</t>
  </si>
  <si>
    <t>Sportovní činnost v SKK Kladno r. 2021</t>
  </si>
  <si>
    <t>2021-04-12 00:45:44.0</t>
  </si>
  <si>
    <t>SVČ/VSAN/043877/2021</t>
  </si>
  <si>
    <t>TJ Jawa Divišov z.s. (18621864)</t>
  </si>
  <si>
    <t>Tréninkové a provozní vybavení oddílu TJ Jawa Divišov</t>
  </si>
  <si>
    <t>2021-04-12 14:35:03.0</t>
  </si>
  <si>
    <t>SVČ/VSAN/044067/2021</t>
  </si>
  <si>
    <t>Fotbalová akademie Františka Veselého,spolek (04461037)</t>
  </si>
  <si>
    <t>Hurá na prázdniny 2021</t>
  </si>
  <si>
    <t>2021-04-17 13:22:01.0</t>
  </si>
  <si>
    <t>SVČ/VSAN/044394/2021</t>
  </si>
  <si>
    <t>Olympia Spartan Training Kutná Hora, z. s. (07919794)</t>
  </si>
  <si>
    <t>Koudelníkův závod 2021 - překážkový běh pro děti</t>
  </si>
  <si>
    <t>2021-04-17 15:37:36.0</t>
  </si>
  <si>
    <t>SVČ/VSAN/044548/2021</t>
  </si>
  <si>
    <t>Lesní děti, z.ú. (09978895)</t>
  </si>
  <si>
    <t>Lesní hrátky</t>
  </si>
  <si>
    <t>2021-04-19 16:49:54.0</t>
  </si>
  <si>
    <t>SVČ/VSAN/044680/2021</t>
  </si>
  <si>
    <t>TSM Kladno, z.s. (22838902)</t>
  </si>
  <si>
    <t>Podporu mládežnického oddílu stolního tenisu</t>
  </si>
  <si>
    <t>2021-04-20 11:31:57.0</t>
  </si>
  <si>
    <t>SVČ/VSAN/043448/2021</t>
  </si>
  <si>
    <t>Tenis klub Rynholec z.s. (27058425)</t>
  </si>
  <si>
    <t>Podpora mládeže ve sportu</t>
  </si>
  <si>
    <t>2021-04-12 14:29:10.0</t>
  </si>
  <si>
    <t>SVČ/VSAN/044168/2021</t>
  </si>
  <si>
    <t>TCB Gym, z.s (06850341)</t>
  </si>
  <si>
    <t>Podpora činnosti TCB Gym, z.s. v práci s dětmi a mládeží</t>
  </si>
  <si>
    <t>2021-04-14 19:49:58.0</t>
  </si>
  <si>
    <t>SVČ/VSAN/043954/2021</t>
  </si>
  <si>
    <t>Taneční klub Veroniky Lálové z.s. (09852387)</t>
  </si>
  <si>
    <t>Taneční Kemp vítězů</t>
  </si>
  <si>
    <t>2021-04-15 13:46:41.0</t>
  </si>
  <si>
    <t>SVČ/VSAN/044426/2021</t>
  </si>
  <si>
    <t>Tělovýchovná jednota Slovan Velvary, z.s. (48703826)</t>
  </si>
  <si>
    <t>Podpora fotbalové mládeže ve Slovanu Velvary</t>
  </si>
  <si>
    <t>2021-04-18 12:27:50.0</t>
  </si>
  <si>
    <t>SVČ/VSAN/044261/2021</t>
  </si>
  <si>
    <t>Tělovýchovná jednota Mnichovice z.s. (16556356)</t>
  </si>
  <si>
    <t>Opravy v areálu TJ Mnichovice</t>
  </si>
  <si>
    <t>2021-04-18 17:25:29.0</t>
  </si>
  <si>
    <t>SVČ/VSAN/043982/2021</t>
  </si>
  <si>
    <t>Pionýr, z. s.- Pionýrská skupina Jince (68420072)</t>
  </si>
  <si>
    <t>Pionýři v Jincích 2021</t>
  </si>
  <si>
    <t>2021-04-18 18:25:18.0</t>
  </si>
  <si>
    <t>SVČ/VSAN/044315/2021</t>
  </si>
  <si>
    <t>Ladoňka,z.s. (05561795)</t>
  </si>
  <si>
    <t>Práce pro ruce, potěšení pro srdce, poznání pro mysl</t>
  </si>
  <si>
    <t>2021-04-19 11:52:15.0</t>
  </si>
  <si>
    <t>SVČ/VSAN/044286/2021</t>
  </si>
  <si>
    <t>OÁZA Mníšek pod Brdy, z.s. (26660067)</t>
  </si>
  <si>
    <t>Hrajeme si a sportujeme s Oázou</t>
  </si>
  <si>
    <t>2021-04-19 17:04:18.0</t>
  </si>
  <si>
    <t>SVČ/VSAN/043679/2021</t>
  </si>
  <si>
    <t>TJ Slovan Lochovice, z.s. (47514191)</t>
  </si>
  <si>
    <t>Oprava toalet na hřišti TJ Slovan Lochovice</t>
  </si>
  <si>
    <t>2021-04-07 20:12:09.0</t>
  </si>
  <si>
    <t>SVČ/VSAN/044460/2021</t>
  </si>
  <si>
    <t>SK Sparta Řevničov,z.s. (47013389)</t>
  </si>
  <si>
    <t>Regenerace fotbalového hřiště</t>
  </si>
  <si>
    <t>2021-04-19 06:44:41.0</t>
  </si>
  <si>
    <t>SVČ/VSAN/044645/2021</t>
  </si>
  <si>
    <t>Fotbalový klub Brandýs - Boleslav, z.s. (26553481)</t>
  </si>
  <si>
    <t>Materiální vybavení klubu</t>
  </si>
  <si>
    <t>2021-04-20 07:42:03.0</t>
  </si>
  <si>
    <t>SVČ/VSAN/044678/2021</t>
  </si>
  <si>
    <t>Sportovní klub policie Mladá Boleslav, z.s. (48679810)</t>
  </si>
  <si>
    <t>Šatny pro mládež</t>
  </si>
  <si>
    <t>2021-04-20 11:08:38.0</t>
  </si>
  <si>
    <t>SVČ/VSAN/044335/2021</t>
  </si>
  <si>
    <t>Pionýr z.s. - Pionýrská skupina Modelářské centrum MB (68406711)</t>
  </si>
  <si>
    <t>Rozvoj modelářských oddílů v regionu Mladá Boleslav</t>
  </si>
  <si>
    <t>2021-04-16 15:10:19.0</t>
  </si>
  <si>
    <t>SVČ/VSAN/044325/2021</t>
  </si>
  <si>
    <t>Pionýr z.s. - Pionýrská skupina Akademie sportu (03936546)</t>
  </si>
  <si>
    <t xml:space="preserve">Volnočasové aktivity pro veřejnost "Sport pro všechny".  </t>
  </si>
  <si>
    <t>2021-04-16 15:14:20.0</t>
  </si>
  <si>
    <t>SVČ/VSAN/043510/2021</t>
  </si>
  <si>
    <t>Zálesák - středisko Čáslav, pobočný spolek (22710710)</t>
  </si>
  <si>
    <t>Pořízení paintballového vybavení pro zálesácké středisko Čáslav</t>
  </si>
  <si>
    <t>2021-04-07 10:19:17.0</t>
  </si>
  <si>
    <t>SVČ/VSAN/043703/2021</t>
  </si>
  <si>
    <t>Společnost CYKLO - LIDICE, z. s. (43775381)</t>
  </si>
  <si>
    <t>56.ročník cyklistického závodu s mezinárodní účastí LIDICE 2021</t>
  </si>
  <si>
    <t>2021-04-13 10:57:59.0</t>
  </si>
  <si>
    <t>SVČ/VSAN/044210/2021</t>
  </si>
  <si>
    <t>SK Mšeno z.s. (42741866)</t>
  </si>
  <si>
    <t>Nábor nových hráčů do mládežnických týmů SK Mšeno z.s.</t>
  </si>
  <si>
    <t>2021-04-15 14:34:06.0</t>
  </si>
  <si>
    <t>SVČ/VSAN/044706/2021</t>
  </si>
  <si>
    <t>AKTRA.cz, z.s. (22713956)</t>
  </si>
  <si>
    <t>Zřízení sdíleného multifunkčního zázemí pro děti a mládež</t>
  </si>
  <si>
    <t>2021-04-20 14:45:09.0</t>
  </si>
  <si>
    <t>SVČ/VSAN/043610/2021</t>
  </si>
  <si>
    <t>JK LUKAFARM z.s. (26548267)</t>
  </si>
  <si>
    <t>Rekonstrukce jízdárny 18 x 50 m a kruhové jízdárny 14 m</t>
  </si>
  <si>
    <t>2021-04-07 11:17:49.0</t>
  </si>
  <si>
    <t>SVČ/VSAN/043605/2021</t>
  </si>
  <si>
    <t>Klub veslování KONDOR, z.s. (43753817)</t>
  </si>
  <si>
    <t>2021-04-09 08:42:55.0</t>
  </si>
  <si>
    <t>SVČ/VSAN/044369/2021</t>
  </si>
  <si>
    <t>Tělovýchovná jednota v Broumech, z.s. (18600182)</t>
  </si>
  <si>
    <t>Nákup fotbalových střídaček</t>
  </si>
  <si>
    <t>2021-04-19 12:07:50.0</t>
  </si>
  <si>
    <t>SVČ/VSAN/044554/2021</t>
  </si>
  <si>
    <t>Devětsil - prožitek a výchova v přírodě (22879846)</t>
  </si>
  <si>
    <t>Rozvoj sportovních aktivit v Devětsilu – pořízení venkovního sportovního prvku bradla a hrazdy</t>
  </si>
  <si>
    <t>2021-04-19 21:52:08.0</t>
  </si>
  <si>
    <t>SVČ/VSAN/043836/2021</t>
  </si>
  <si>
    <t>Minigolfclub-Dráčata Pečky,z.s. (22690662)</t>
  </si>
  <si>
    <t>Pořízení informační technologie pro tréninky dětí a pro pořádané turnaje v minigolfu</t>
  </si>
  <si>
    <t>2021-04-12 09:17:41.0</t>
  </si>
  <si>
    <t>SVČ/VSAN/044323/2021</t>
  </si>
  <si>
    <t>Pionýr z.s. - Pionýrská skupina Restart  (03936465)</t>
  </si>
  <si>
    <t xml:space="preserve">Děti - zvířata - kladný vztah k přírodě. </t>
  </si>
  <si>
    <t>2021-04-16 14:59:25.0</t>
  </si>
  <si>
    <t>SVČ/VSAN/044562/2021</t>
  </si>
  <si>
    <t>ČESKÁ GYMNASTICKÁ FEDERACE (00540471)</t>
  </si>
  <si>
    <t>Podpora a zkvalitnění podmínek pro středočeskou gymnastiku</t>
  </si>
  <si>
    <t>2021-04-19 13:28:10.0</t>
  </si>
  <si>
    <t>SVČ/VSAN/044084/2021</t>
  </si>
  <si>
    <t>Základní škola a Mateřská škola Teplýšovice, okres Benešov (70992118)</t>
  </si>
  <si>
    <t>Obnova dětského hřiště MŠ Teplýšovice</t>
  </si>
  <si>
    <t>2021-04-14 15:42:52.0</t>
  </si>
  <si>
    <t>SVČ/VSAN/044417/2021</t>
  </si>
  <si>
    <t>Pionýr, z.s. - Pionýrská skupina Veteráni Kladno (68999551)</t>
  </si>
  <si>
    <t>Obnova táborové základny</t>
  </si>
  <si>
    <t>2021-04-19 02:08:36.0</t>
  </si>
  <si>
    <t>SVČ/VSAN/044651/2021</t>
  </si>
  <si>
    <t>TJ Liblice, z.s. (14800764)</t>
  </si>
  <si>
    <t>Soustředění mládeže TJ Liblice 2021</t>
  </si>
  <si>
    <t>2021-04-20 09:52:16.0</t>
  </si>
  <si>
    <t>SVČ/VSAN/044626/2021</t>
  </si>
  <si>
    <t>Junák – český skaut, středisko Fr. Konáše Benešov, z. s. (18594956)</t>
  </si>
  <si>
    <t>Skautské vlajky</t>
  </si>
  <si>
    <t>2021-04-19 22:13:00.0</t>
  </si>
  <si>
    <t>SVČ/VSAN/044675/2021</t>
  </si>
  <si>
    <t>Mateřská škola Vlkava, okres Mladá Boleslav (75033151)</t>
  </si>
  <si>
    <t>Pořízení vybavení do místnosti pro vzdělávací a volnočasové aktivityy</t>
  </si>
  <si>
    <t>2021-04-20 10:40:55.0</t>
  </si>
  <si>
    <t>SVČ/VSAN/043855/2021</t>
  </si>
  <si>
    <t>Pionýr, z.s. - 6.pionýrská skupina Kolín (68997159)</t>
  </si>
  <si>
    <t>Zase spolu...</t>
  </si>
  <si>
    <t>2021-04-15 20:54:25.0</t>
  </si>
  <si>
    <t>SVČ/VSAN/044274/2021</t>
  </si>
  <si>
    <t>Pionýr z.s.- Pionýrská skupina "speciálních sil AČR" (69001928)</t>
  </si>
  <si>
    <t xml:space="preserve">Branná výchova mládeže dnes ještě důležitější.  </t>
  </si>
  <si>
    <t>2021-04-16 15:04:06.0</t>
  </si>
  <si>
    <t>SVČ/VSAN/044534/2021</t>
  </si>
  <si>
    <t>Judo Zvolík, z.s. (07391986)</t>
  </si>
  <si>
    <t>Dětské odměny</t>
  </si>
  <si>
    <t>2021-04-20 09:42:23.0</t>
  </si>
  <si>
    <t>SVČ/VSAN/043699/2021</t>
  </si>
  <si>
    <t>Pomoc od Srdce, z.s. (09776273)</t>
  </si>
  <si>
    <t>Bezkontaktní akce pro rodiny s dětmi</t>
  </si>
  <si>
    <t>2021-04-19 14:39:45.0</t>
  </si>
  <si>
    <t>SVČ/VSAN/043648/2021</t>
  </si>
  <si>
    <t>Základní škola a mateřská škola plukovníka Bedřicha Krátkorukého, Hořátev (75030632)</t>
  </si>
  <si>
    <t>Adaptační kurz ZŠ Hořátev</t>
  </si>
  <si>
    <t>2021-04-12 11:55:15.0</t>
  </si>
  <si>
    <t>SVČ/VSAN/044402/2021</t>
  </si>
  <si>
    <t>SK Kladno, z.s.  (16979770)</t>
  </si>
  <si>
    <t>Oprava ochranných sítí a oplocení v tréninkovém areálu SK Kladno</t>
  </si>
  <si>
    <t>2021-04-19 11:35:26.0</t>
  </si>
  <si>
    <t>SVČ/VSAN/044692/2021</t>
  </si>
  <si>
    <t>Mateřské centrum Benátky, z.s. (22673156)</t>
  </si>
  <si>
    <t>Podpora online pořádání programů</t>
  </si>
  <si>
    <t>2021-04-20 11:14:16.0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</si>
</sst>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3" fontId="0" fillId="0" borderId="5" xfId="0" applyNumberFormat="1" applyFont="1" applyFill="1" applyBorder="1" applyAlignment="1">
      <alignment horizontal="right" vertical="center" wrapText="1"/>
    </xf>
    <xf numFmtId="164" fontId="3" fillId="0" borderId="6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Font="1" applyBorder="1" applyAlignment="1"/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66675</xdr:colOff>
      <xdr:row>136</xdr:row>
      <xdr:rowOff>57150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11677650" y="6740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7"/>
  <sheetViews>
    <sheetView tabSelected="1" topLeftCell="B127" zoomScaleNormal="100" workbookViewId="0">
      <selection activeCell="N135" sqref="N135"/>
    </sheetView>
  </sheetViews>
  <sheetFormatPr defaultRowHeight="15" x14ac:dyDescent="0.25"/>
  <cols>
    <col min="1" max="1" width="6.140625" style="1" customWidth="1"/>
    <col min="2" max="2" width="22.28515625" style="2" customWidth="1"/>
    <col min="3" max="3" width="19.7109375" style="2" customWidth="1"/>
    <col min="4" max="4" width="8.85546875" style="2" customWidth="1"/>
    <col min="5" max="5" width="25.85546875" style="2" customWidth="1"/>
    <col min="6" max="6" width="11.42578125" style="3" customWidth="1"/>
    <col min="7" max="7" width="12.42578125" style="3" customWidth="1"/>
    <col min="8" max="9" width="11.85546875" style="3" customWidth="1"/>
    <col min="10" max="10" width="14.5703125" style="4" customWidth="1"/>
    <col min="11" max="26" width="5.7109375" customWidth="1"/>
  </cols>
  <sheetData>
    <row r="1" spans="1:11" ht="68.25" customHeight="1" x14ac:dyDescent="0.25">
      <c r="A1" s="34" t="s">
        <v>14</v>
      </c>
      <c r="B1" s="35"/>
      <c r="C1" s="35"/>
      <c r="D1" s="35"/>
      <c r="E1" s="35"/>
      <c r="F1" s="35"/>
      <c r="G1" s="35"/>
      <c r="H1" s="35"/>
      <c r="I1" s="35"/>
      <c r="J1" s="36"/>
    </row>
    <row r="2" spans="1:11" ht="15" customHeight="1" x14ac:dyDescent="0.25">
      <c r="A2" s="37" t="s">
        <v>15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60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9"/>
    </row>
    <row r="4" spans="1:11" ht="45" x14ac:dyDescent="0.25">
      <c r="A4" s="32" t="s">
        <v>10</v>
      </c>
      <c r="B4" s="13" t="s">
        <v>182</v>
      </c>
      <c r="C4" s="13" t="s">
        <v>183</v>
      </c>
      <c r="D4" s="13" t="s">
        <v>184</v>
      </c>
      <c r="E4" s="13" t="s">
        <v>185</v>
      </c>
      <c r="F4" s="14">
        <v>28.428571428600002</v>
      </c>
      <c r="G4" s="15">
        <v>80000</v>
      </c>
      <c r="H4" s="15">
        <v>0</v>
      </c>
      <c r="I4" s="15">
        <v>0</v>
      </c>
      <c r="J4" s="13" t="s">
        <v>186</v>
      </c>
    </row>
    <row r="5" spans="1:11" ht="45" x14ac:dyDescent="0.25">
      <c r="A5" s="32" t="s">
        <v>11</v>
      </c>
      <c r="B5" s="13" t="s">
        <v>187</v>
      </c>
      <c r="C5" s="13" t="s">
        <v>188</v>
      </c>
      <c r="D5" s="13" t="s">
        <v>189</v>
      </c>
      <c r="E5" s="13" t="s">
        <v>190</v>
      </c>
      <c r="F5" s="14">
        <v>28</v>
      </c>
      <c r="G5" s="15">
        <v>80000</v>
      </c>
      <c r="H5" s="15">
        <v>0</v>
      </c>
      <c r="I5" s="15">
        <v>0</v>
      </c>
      <c r="J5" s="13" t="s">
        <v>191</v>
      </c>
    </row>
    <row r="6" spans="1:11" ht="45" x14ac:dyDescent="0.25">
      <c r="A6" s="32" t="s">
        <v>12</v>
      </c>
      <c r="B6" s="13" t="s">
        <v>192</v>
      </c>
      <c r="C6" s="13" t="s">
        <v>193</v>
      </c>
      <c r="D6" s="13" t="s">
        <v>194</v>
      </c>
      <c r="E6" s="13" t="s">
        <v>195</v>
      </c>
      <c r="F6" s="14">
        <v>28</v>
      </c>
      <c r="G6" s="15">
        <v>80000</v>
      </c>
      <c r="H6" s="15">
        <v>0</v>
      </c>
      <c r="I6" s="15">
        <v>0</v>
      </c>
      <c r="J6" s="13" t="s">
        <v>196</v>
      </c>
    </row>
    <row r="7" spans="1:11" x14ac:dyDescent="0.25">
      <c r="B7" s="7" t="s">
        <v>13</v>
      </c>
      <c r="G7" s="8">
        <f>SUM(G4:G6)</f>
        <v>240000</v>
      </c>
    </row>
    <row r="8" spans="1:11" x14ac:dyDescent="0.25">
      <c r="B8" s="11"/>
      <c r="G8" s="12"/>
    </row>
    <row r="10" spans="1:11" ht="15" customHeight="1" x14ac:dyDescent="0.25">
      <c r="A10" s="41" t="s">
        <v>670</v>
      </c>
      <c r="B10" s="42"/>
      <c r="C10" s="42"/>
      <c r="D10" s="42"/>
      <c r="E10" s="42"/>
      <c r="F10" s="42"/>
      <c r="G10" s="42"/>
      <c r="H10" s="42"/>
      <c r="I10" s="42"/>
      <c r="J10" s="42"/>
    </row>
    <row r="11" spans="1:11" ht="60" x14ac:dyDescent="0.25">
      <c r="A11" s="5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 t="s">
        <v>7</v>
      </c>
      <c r="I11" s="5" t="s">
        <v>8</v>
      </c>
      <c r="J11" s="5" t="s">
        <v>9</v>
      </c>
    </row>
    <row r="12" spans="1:11" ht="45" x14ac:dyDescent="0.25">
      <c r="A12" s="32" t="s">
        <v>10</v>
      </c>
      <c r="B12" s="13" t="s">
        <v>197</v>
      </c>
      <c r="C12" s="13" t="s">
        <v>198</v>
      </c>
      <c r="D12" s="13" t="s">
        <v>184</v>
      </c>
      <c r="E12" s="13" t="s">
        <v>199</v>
      </c>
      <c r="F12" s="14">
        <v>39.714285714299997</v>
      </c>
      <c r="G12" s="15">
        <v>300000</v>
      </c>
      <c r="H12" s="15">
        <v>0</v>
      </c>
      <c r="I12" s="6">
        <v>0</v>
      </c>
      <c r="J12" s="13" t="s">
        <v>200</v>
      </c>
    </row>
    <row r="13" spans="1:11" ht="30" x14ac:dyDescent="0.25">
      <c r="A13" s="32" t="s">
        <v>11</v>
      </c>
      <c r="B13" s="13" t="s">
        <v>201</v>
      </c>
      <c r="C13" s="13" t="s">
        <v>202</v>
      </c>
      <c r="D13" s="16" t="s">
        <v>194</v>
      </c>
      <c r="E13" s="13" t="s">
        <v>203</v>
      </c>
      <c r="F13" s="14">
        <v>39.571428571399998</v>
      </c>
      <c r="G13" s="15">
        <v>115000</v>
      </c>
      <c r="H13" s="15">
        <v>0</v>
      </c>
      <c r="I13" s="6">
        <v>0</v>
      </c>
      <c r="J13" s="13" t="s">
        <v>204</v>
      </c>
    </row>
    <row r="14" spans="1:11" ht="60" x14ac:dyDescent="0.25">
      <c r="A14" s="32" t="s">
        <v>12</v>
      </c>
      <c r="B14" s="13" t="s">
        <v>205</v>
      </c>
      <c r="C14" s="13" t="s">
        <v>206</v>
      </c>
      <c r="D14" s="13" t="s">
        <v>184</v>
      </c>
      <c r="E14" s="13" t="s">
        <v>207</v>
      </c>
      <c r="F14" s="14">
        <v>39.571428571399998</v>
      </c>
      <c r="G14" s="15">
        <v>215000</v>
      </c>
      <c r="H14" s="15">
        <v>0</v>
      </c>
      <c r="I14" s="6">
        <f t="shared" ref="I14:I75" si="0">I13+H14</f>
        <v>0</v>
      </c>
      <c r="J14" s="13" t="s">
        <v>208</v>
      </c>
    </row>
    <row r="15" spans="1:11" ht="45" x14ac:dyDescent="0.25">
      <c r="A15" s="32" t="s">
        <v>16</v>
      </c>
      <c r="B15" s="13" t="s">
        <v>209</v>
      </c>
      <c r="C15" s="13" t="s">
        <v>210</v>
      </c>
      <c r="D15" s="13" t="s">
        <v>211</v>
      </c>
      <c r="E15" s="13" t="s">
        <v>212</v>
      </c>
      <c r="F15" s="14">
        <v>39.428571428600002</v>
      </c>
      <c r="G15" s="15">
        <v>300000</v>
      </c>
      <c r="H15" s="15">
        <v>0</v>
      </c>
      <c r="I15" s="6">
        <f t="shared" si="0"/>
        <v>0</v>
      </c>
      <c r="J15" s="13" t="s">
        <v>213</v>
      </c>
    </row>
    <row r="16" spans="1:11" ht="30" x14ac:dyDescent="0.25">
      <c r="A16" s="32" t="s">
        <v>17</v>
      </c>
      <c r="B16" s="13" t="s">
        <v>214</v>
      </c>
      <c r="C16" s="13" t="s">
        <v>215</v>
      </c>
      <c r="D16" s="13" t="s">
        <v>216</v>
      </c>
      <c r="E16" s="13" t="s">
        <v>217</v>
      </c>
      <c r="F16" s="14">
        <v>39.428571428600002</v>
      </c>
      <c r="G16" s="15">
        <v>95000</v>
      </c>
      <c r="H16" s="15">
        <v>0</v>
      </c>
      <c r="I16" s="6">
        <f t="shared" si="0"/>
        <v>0</v>
      </c>
      <c r="J16" s="13" t="s">
        <v>218</v>
      </c>
    </row>
    <row r="17" spans="1:10" ht="45" x14ac:dyDescent="0.25">
      <c r="A17" s="32" t="s">
        <v>18</v>
      </c>
      <c r="B17" s="13" t="s">
        <v>219</v>
      </c>
      <c r="C17" s="13" t="s">
        <v>220</v>
      </c>
      <c r="D17" s="13" t="s">
        <v>221</v>
      </c>
      <c r="E17" s="13" t="s">
        <v>222</v>
      </c>
      <c r="F17" s="14">
        <v>39.428571428600002</v>
      </c>
      <c r="G17" s="15">
        <v>300000</v>
      </c>
      <c r="H17" s="15">
        <v>0</v>
      </c>
      <c r="I17" s="6">
        <f>I16+H17</f>
        <v>0</v>
      </c>
      <c r="J17" s="13" t="s">
        <v>223</v>
      </c>
    </row>
    <row r="18" spans="1:10" ht="45" x14ac:dyDescent="0.25">
      <c r="A18" s="32" t="s">
        <v>19</v>
      </c>
      <c r="B18" s="13" t="s">
        <v>224</v>
      </c>
      <c r="C18" s="13" t="s">
        <v>225</v>
      </c>
      <c r="D18" s="13" t="s">
        <v>226</v>
      </c>
      <c r="E18" s="13" t="s">
        <v>227</v>
      </c>
      <c r="F18" s="14">
        <v>39.428571428600002</v>
      </c>
      <c r="G18" s="15">
        <v>100000</v>
      </c>
      <c r="H18" s="15">
        <v>0</v>
      </c>
      <c r="I18" s="6">
        <f t="shared" si="0"/>
        <v>0</v>
      </c>
      <c r="J18" s="13" t="s">
        <v>228</v>
      </c>
    </row>
    <row r="19" spans="1:10" ht="30" x14ac:dyDescent="0.25">
      <c r="A19" s="32" t="s">
        <v>20</v>
      </c>
      <c r="B19" s="13" t="s">
        <v>229</v>
      </c>
      <c r="C19" s="13" t="s">
        <v>230</v>
      </c>
      <c r="D19" s="13" t="s">
        <v>221</v>
      </c>
      <c r="E19" s="13" t="s">
        <v>231</v>
      </c>
      <c r="F19" s="14">
        <v>39.285714285700003</v>
      </c>
      <c r="G19" s="15">
        <v>200000</v>
      </c>
      <c r="H19" s="15">
        <v>0</v>
      </c>
      <c r="I19" s="6">
        <f t="shared" si="0"/>
        <v>0</v>
      </c>
      <c r="J19" s="13" t="s">
        <v>232</v>
      </c>
    </row>
    <row r="20" spans="1:10" ht="45" x14ac:dyDescent="0.25">
      <c r="A20" s="32" t="s">
        <v>21</v>
      </c>
      <c r="B20" s="13" t="s">
        <v>233</v>
      </c>
      <c r="C20" s="13" t="s">
        <v>234</v>
      </c>
      <c r="D20" s="13" t="s">
        <v>216</v>
      </c>
      <c r="E20" s="13" t="s">
        <v>235</v>
      </c>
      <c r="F20" s="14">
        <v>39.285714285700003</v>
      </c>
      <c r="G20" s="15">
        <v>200000</v>
      </c>
      <c r="H20" s="15">
        <v>0</v>
      </c>
      <c r="I20" s="6">
        <f t="shared" si="0"/>
        <v>0</v>
      </c>
      <c r="J20" s="13" t="s">
        <v>236</v>
      </c>
    </row>
    <row r="21" spans="1:10" ht="45" x14ac:dyDescent="0.25">
      <c r="A21" s="32" t="s">
        <v>22</v>
      </c>
      <c r="B21" s="13" t="s">
        <v>237</v>
      </c>
      <c r="C21" s="13" t="s">
        <v>238</v>
      </c>
      <c r="D21" s="13" t="s">
        <v>221</v>
      </c>
      <c r="E21" s="13" t="s">
        <v>239</v>
      </c>
      <c r="F21" s="14">
        <v>39.285714285700003</v>
      </c>
      <c r="G21" s="15">
        <v>150000</v>
      </c>
      <c r="H21" s="15">
        <v>0</v>
      </c>
      <c r="I21" s="6">
        <f t="shared" si="0"/>
        <v>0</v>
      </c>
      <c r="J21" s="13" t="s">
        <v>240</v>
      </c>
    </row>
    <row r="22" spans="1:10" ht="45" x14ac:dyDescent="0.25">
      <c r="A22" s="32" t="s">
        <v>23</v>
      </c>
      <c r="B22" s="13" t="s">
        <v>241</v>
      </c>
      <c r="C22" s="13" t="s">
        <v>242</v>
      </c>
      <c r="D22" s="13" t="s">
        <v>243</v>
      </c>
      <c r="E22" s="13" t="s">
        <v>244</v>
      </c>
      <c r="F22" s="14">
        <v>39.285714285700003</v>
      </c>
      <c r="G22" s="15">
        <v>300000</v>
      </c>
      <c r="H22" s="15">
        <v>0</v>
      </c>
      <c r="I22" s="19">
        <f t="shared" si="0"/>
        <v>0</v>
      </c>
      <c r="J22" s="13" t="s">
        <v>245</v>
      </c>
    </row>
    <row r="23" spans="1:10" ht="30" x14ac:dyDescent="0.25">
      <c r="A23" s="32" t="s">
        <v>24</v>
      </c>
      <c r="B23" s="13" t="s">
        <v>246</v>
      </c>
      <c r="C23" s="13" t="s">
        <v>247</v>
      </c>
      <c r="D23" s="13" t="s">
        <v>194</v>
      </c>
      <c r="E23" s="13" t="s">
        <v>248</v>
      </c>
      <c r="F23" s="14">
        <v>39.142857142899999</v>
      </c>
      <c r="G23" s="15">
        <v>167500</v>
      </c>
      <c r="H23" s="15">
        <v>0</v>
      </c>
      <c r="I23" s="19">
        <f t="shared" si="0"/>
        <v>0</v>
      </c>
      <c r="J23" s="13" t="s">
        <v>249</v>
      </c>
    </row>
    <row r="24" spans="1:10" ht="30" x14ac:dyDescent="0.25">
      <c r="A24" s="32" t="s">
        <v>25</v>
      </c>
      <c r="B24" s="13" t="s">
        <v>250</v>
      </c>
      <c r="C24" s="13" t="s">
        <v>251</v>
      </c>
      <c r="D24" s="13" t="s">
        <v>252</v>
      </c>
      <c r="E24" s="13" t="s">
        <v>253</v>
      </c>
      <c r="F24" s="14">
        <v>39.142857142899999</v>
      </c>
      <c r="G24" s="15">
        <v>300000</v>
      </c>
      <c r="H24" s="15">
        <v>0</v>
      </c>
      <c r="I24" s="19">
        <f t="shared" si="0"/>
        <v>0</v>
      </c>
      <c r="J24" s="13" t="s">
        <v>254</v>
      </c>
    </row>
    <row r="25" spans="1:10" ht="60" x14ac:dyDescent="0.25">
      <c r="A25" s="32" t="s">
        <v>26</v>
      </c>
      <c r="B25" s="13" t="s">
        <v>255</v>
      </c>
      <c r="C25" s="13" t="s">
        <v>256</v>
      </c>
      <c r="D25" s="13" t="s">
        <v>184</v>
      </c>
      <c r="E25" s="13" t="s">
        <v>257</v>
      </c>
      <c r="F25" s="14">
        <v>39</v>
      </c>
      <c r="G25" s="15">
        <v>80000</v>
      </c>
      <c r="H25" s="15">
        <v>0</v>
      </c>
      <c r="I25" s="19">
        <f t="shared" si="0"/>
        <v>0</v>
      </c>
      <c r="J25" s="13" t="s">
        <v>258</v>
      </c>
    </row>
    <row r="26" spans="1:10" ht="45" x14ac:dyDescent="0.25">
      <c r="A26" s="32" t="s">
        <v>27</v>
      </c>
      <c r="B26" s="13" t="s">
        <v>259</v>
      </c>
      <c r="C26" s="13" t="s">
        <v>260</v>
      </c>
      <c r="D26" s="13" t="s">
        <v>211</v>
      </c>
      <c r="E26" s="13" t="s">
        <v>261</v>
      </c>
      <c r="F26" s="14">
        <v>39</v>
      </c>
      <c r="G26" s="15">
        <v>74400</v>
      </c>
      <c r="H26" s="15">
        <v>0</v>
      </c>
      <c r="I26" s="19">
        <f t="shared" si="0"/>
        <v>0</v>
      </c>
      <c r="J26" s="13" t="s">
        <v>262</v>
      </c>
    </row>
    <row r="27" spans="1:10" ht="60" x14ac:dyDescent="0.25">
      <c r="A27" s="32" t="s">
        <v>28</v>
      </c>
      <c r="B27" s="13" t="s">
        <v>263</v>
      </c>
      <c r="C27" s="13" t="s">
        <v>264</v>
      </c>
      <c r="D27" s="13" t="s">
        <v>265</v>
      </c>
      <c r="E27" s="13" t="s">
        <v>266</v>
      </c>
      <c r="F27" s="14">
        <v>39</v>
      </c>
      <c r="G27" s="15">
        <v>250000</v>
      </c>
      <c r="H27" s="15">
        <v>0</v>
      </c>
      <c r="I27" s="19">
        <f t="shared" si="0"/>
        <v>0</v>
      </c>
      <c r="J27" s="13" t="s">
        <v>267</v>
      </c>
    </row>
    <row r="28" spans="1:10" ht="45" x14ac:dyDescent="0.25">
      <c r="A28" s="32" t="s">
        <v>29</v>
      </c>
      <c r="B28" s="17" t="s">
        <v>268</v>
      </c>
      <c r="C28" s="17" t="s">
        <v>269</v>
      </c>
      <c r="D28" s="17" t="s">
        <v>189</v>
      </c>
      <c r="E28" s="17" t="s">
        <v>270</v>
      </c>
      <c r="F28" s="18">
        <v>38.857142857100001</v>
      </c>
      <c r="G28" s="20">
        <v>271100</v>
      </c>
      <c r="H28" s="20">
        <v>0</v>
      </c>
      <c r="I28" s="21">
        <f t="shared" si="0"/>
        <v>0</v>
      </c>
      <c r="J28" s="17" t="s">
        <v>271</v>
      </c>
    </row>
    <row r="29" spans="1:10" ht="30" x14ac:dyDescent="0.25">
      <c r="A29" s="32" t="s">
        <v>30</v>
      </c>
      <c r="B29" s="13" t="s">
        <v>272</v>
      </c>
      <c r="C29" s="13" t="s">
        <v>273</v>
      </c>
      <c r="D29" s="13" t="s">
        <v>265</v>
      </c>
      <c r="E29" s="13" t="s">
        <v>274</v>
      </c>
      <c r="F29" s="14">
        <v>38.857142857100001</v>
      </c>
      <c r="G29" s="15">
        <v>100000</v>
      </c>
      <c r="H29" s="15">
        <v>0</v>
      </c>
      <c r="I29" s="6">
        <f t="shared" si="0"/>
        <v>0</v>
      </c>
      <c r="J29" s="13" t="s">
        <v>275</v>
      </c>
    </row>
    <row r="30" spans="1:10" ht="30" x14ac:dyDescent="0.25">
      <c r="A30" s="32" t="s">
        <v>31</v>
      </c>
      <c r="B30" s="13" t="s">
        <v>276</v>
      </c>
      <c r="C30" s="13" t="s">
        <v>277</v>
      </c>
      <c r="D30" s="13" t="s">
        <v>252</v>
      </c>
      <c r="E30" s="13" t="s">
        <v>278</v>
      </c>
      <c r="F30" s="14">
        <v>38.857142857100001</v>
      </c>
      <c r="G30" s="15">
        <v>100000</v>
      </c>
      <c r="H30" s="15">
        <v>0</v>
      </c>
      <c r="I30" s="6">
        <f t="shared" si="0"/>
        <v>0</v>
      </c>
      <c r="J30" s="13" t="s">
        <v>279</v>
      </c>
    </row>
    <row r="31" spans="1:10" ht="30" x14ac:dyDescent="0.25">
      <c r="A31" s="32" t="s">
        <v>32</v>
      </c>
      <c r="B31" s="13" t="s">
        <v>280</v>
      </c>
      <c r="C31" s="13" t="s">
        <v>281</v>
      </c>
      <c r="D31" s="13" t="s">
        <v>221</v>
      </c>
      <c r="E31" s="13" t="s">
        <v>282</v>
      </c>
      <c r="F31" s="14">
        <v>38.714285714299997</v>
      </c>
      <c r="G31" s="15">
        <v>260000</v>
      </c>
      <c r="H31" s="15">
        <v>0</v>
      </c>
      <c r="I31" s="6">
        <f t="shared" si="0"/>
        <v>0</v>
      </c>
      <c r="J31" s="13" t="s">
        <v>283</v>
      </c>
    </row>
    <row r="32" spans="1:10" ht="45" x14ac:dyDescent="0.25">
      <c r="A32" s="32" t="s">
        <v>33</v>
      </c>
      <c r="B32" s="13" t="s">
        <v>284</v>
      </c>
      <c r="C32" s="13" t="s">
        <v>285</v>
      </c>
      <c r="D32" s="13" t="s">
        <v>243</v>
      </c>
      <c r="E32" s="13" t="s">
        <v>286</v>
      </c>
      <c r="F32" s="14">
        <v>38.714285714299997</v>
      </c>
      <c r="G32" s="15">
        <v>270000</v>
      </c>
      <c r="H32" s="15">
        <v>0</v>
      </c>
      <c r="I32" s="6">
        <f t="shared" si="0"/>
        <v>0</v>
      </c>
      <c r="J32" s="13" t="s">
        <v>287</v>
      </c>
    </row>
    <row r="33" spans="1:10" ht="45" x14ac:dyDescent="0.25">
      <c r="A33" s="32" t="s">
        <v>34</v>
      </c>
      <c r="B33" s="13" t="s">
        <v>288</v>
      </c>
      <c r="C33" s="13" t="s">
        <v>289</v>
      </c>
      <c r="D33" s="13" t="s">
        <v>221</v>
      </c>
      <c r="E33" s="13" t="s">
        <v>290</v>
      </c>
      <c r="F33" s="14">
        <v>38.714285714299997</v>
      </c>
      <c r="G33" s="15">
        <v>200000</v>
      </c>
      <c r="H33" s="15">
        <v>0</v>
      </c>
      <c r="I33" s="19">
        <f t="shared" si="0"/>
        <v>0</v>
      </c>
      <c r="J33" s="13" t="s">
        <v>291</v>
      </c>
    </row>
    <row r="34" spans="1:10" ht="30" x14ac:dyDescent="0.25">
      <c r="A34" s="32" t="s">
        <v>35</v>
      </c>
      <c r="B34" s="13" t="s">
        <v>292</v>
      </c>
      <c r="C34" s="13" t="s">
        <v>293</v>
      </c>
      <c r="D34" s="13" t="s">
        <v>194</v>
      </c>
      <c r="E34" s="13" t="s">
        <v>294</v>
      </c>
      <c r="F34" s="14">
        <v>38.714285714299997</v>
      </c>
      <c r="G34" s="15">
        <v>300000</v>
      </c>
      <c r="H34" s="15">
        <v>0</v>
      </c>
      <c r="I34" s="19">
        <f t="shared" si="0"/>
        <v>0</v>
      </c>
      <c r="J34" s="13" t="s">
        <v>295</v>
      </c>
    </row>
    <row r="35" spans="1:10" ht="60" x14ac:dyDescent="0.25">
      <c r="A35" s="32" t="s">
        <v>36</v>
      </c>
      <c r="B35" s="13" t="s">
        <v>296</v>
      </c>
      <c r="C35" s="13" t="s">
        <v>297</v>
      </c>
      <c r="D35" s="13" t="s">
        <v>194</v>
      </c>
      <c r="E35" s="13" t="s">
        <v>298</v>
      </c>
      <c r="F35" s="14">
        <v>38.571428571399998</v>
      </c>
      <c r="G35" s="15">
        <v>300000</v>
      </c>
      <c r="H35" s="15">
        <v>0</v>
      </c>
      <c r="I35" s="19">
        <f t="shared" si="0"/>
        <v>0</v>
      </c>
      <c r="J35" s="13" t="s">
        <v>299</v>
      </c>
    </row>
    <row r="36" spans="1:10" ht="45" x14ac:dyDescent="0.25">
      <c r="A36" s="32" t="s">
        <v>37</v>
      </c>
      <c r="B36" s="13" t="s">
        <v>300</v>
      </c>
      <c r="C36" s="13" t="s">
        <v>301</v>
      </c>
      <c r="D36" s="13" t="s">
        <v>194</v>
      </c>
      <c r="E36" s="13" t="s">
        <v>302</v>
      </c>
      <c r="F36" s="14">
        <v>38.571428571399998</v>
      </c>
      <c r="G36" s="15">
        <v>300000</v>
      </c>
      <c r="H36" s="15">
        <v>0</v>
      </c>
      <c r="I36" s="19">
        <f t="shared" si="0"/>
        <v>0</v>
      </c>
      <c r="J36" s="13" t="s">
        <v>303</v>
      </c>
    </row>
    <row r="37" spans="1:10" ht="30" x14ac:dyDescent="0.25">
      <c r="A37" s="32" t="s">
        <v>38</v>
      </c>
      <c r="B37" s="13" t="s">
        <v>304</v>
      </c>
      <c r="C37" s="13" t="s">
        <v>305</v>
      </c>
      <c r="D37" s="13" t="s">
        <v>216</v>
      </c>
      <c r="E37" s="13" t="s">
        <v>306</v>
      </c>
      <c r="F37" s="14">
        <v>38.571428571399998</v>
      </c>
      <c r="G37" s="15">
        <v>300000</v>
      </c>
      <c r="H37" s="15">
        <v>0</v>
      </c>
      <c r="I37" s="19">
        <f t="shared" si="0"/>
        <v>0</v>
      </c>
      <c r="J37" s="13" t="s">
        <v>307</v>
      </c>
    </row>
    <row r="38" spans="1:10" ht="45" x14ac:dyDescent="0.25">
      <c r="A38" s="32" t="s">
        <v>39</v>
      </c>
      <c r="B38" s="13" t="s">
        <v>308</v>
      </c>
      <c r="C38" s="13" t="s">
        <v>309</v>
      </c>
      <c r="D38" s="13" t="s">
        <v>310</v>
      </c>
      <c r="E38" s="13" t="s">
        <v>311</v>
      </c>
      <c r="F38" s="14">
        <v>38.571428571399998</v>
      </c>
      <c r="G38" s="15">
        <v>100000</v>
      </c>
      <c r="H38" s="15">
        <v>0</v>
      </c>
      <c r="I38" s="19">
        <f t="shared" si="0"/>
        <v>0</v>
      </c>
      <c r="J38" s="13" t="s">
        <v>312</v>
      </c>
    </row>
    <row r="39" spans="1:10" ht="30" x14ac:dyDescent="0.25">
      <c r="A39" s="32" t="s">
        <v>40</v>
      </c>
      <c r="B39" s="13" t="s">
        <v>313</v>
      </c>
      <c r="C39" s="13" t="s">
        <v>314</v>
      </c>
      <c r="D39" s="13" t="s">
        <v>194</v>
      </c>
      <c r="E39" s="13" t="s">
        <v>315</v>
      </c>
      <c r="F39" s="14">
        <v>38.428571428600002</v>
      </c>
      <c r="G39" s="15">
        <v>137000</v>
      </c>
      <c r="H39" s="15">
        <v>0</v>
      </c>
      <c r="I39" s="19">
        <f t="shared" si="0"/>
        <v>0</v>
      </c>
      <c r="J39" s="13" t="s">
        <v>316</v>
      </c>
    </row>
    <row r="40" spans="1:10" ht="45" x14ac:dyDescent="0.25">
      <c r="A40" s="32" t="s">
        <v>41</v>
      </c>
      <c r="B40" s="13" t="s">
        <v>317</v>
      </c>
      <c r="C40" s="13" t="s">
        <v>318</v>
      </c>
      <c r="D40" s="13" t="s">
        <v>221</v>
      </c>
      <c r="E40" s="13" t="s">
        <v>319</v>
      </c>
      <c r="F40" s="14">
        <v>38.428571428600002</v>
      </c>
      <c r="G40" s="15">
        <v>300000</v>
      </c>
      <c r="H40" s="15">
        <v>0</v>
      </c>
      <c r="I40" s="19">
        <f t="shared" si="0"/>
        <v>0</v>
      </c>
      <c r="J40" s="13" t="s">
        <v>320</v>
      </c>
    </row>
    <row r="41" spans="1:10" ht="45" x14ac:dyDescent="0.25">
      <c r="A41" s="32" t="s">
        <v>42</v>
      </c>
      <c r="B41" s="13" t="s">
        <v>321</v>
      </c>
      <c r="C41" s="13" t="s">
        <v>322</v>
      </c>
      <c r="D41" s="13" t="s">
        <v>194</v>
      </c>
      <c r="E41" s="13" t="s">
        <v>323</v>
      </c>
      <c r="F41" s="14">
        <v>38.428571428600002</v>
      </c>
      <c r="G41" s="15">
        <v>300000</v>
      </c>
      <c r="H41" s="15">
        <v>0</v>
      </c>
      <c r="I41" s="19">
        <f t="shared" si="0"/>
        <v>0</v>
      </c>
      <c r="J41" s="13" t="s">
        <v>324</v>
      </c>
    </row>
    <row r="42" spans="1:10" ht="45" x14ac:dyDescent="0.25">
      <c r="A42" s="32" t="s">
        <v>43</v>
      </c>
      <c r="B42" s="13" t="s">
        <v>325</v>
      </c>
      <c r="C42" s="13" t="s">
        <v>326</v>
      </c>
      <c r="D42" s="13" t="s">
        <v>252</v>
      </c>
      <c r="E42" s="13" t="s">
        <v>327</v>
      </c>
      <c r="F42" s="14">
        <v>38.428571428600002</v>
      </c>
      <c r="G42" s="15">
        <v>115000</v>
      </c>
      <c r="H42" s="15">
        <v>0</v>
      </c>
      <c r="I42" s="19">
        <f t="shared" si="0"/>
        <v>0</v>
      </c>
      <c r="J42" s="13" t="s">
        <v>328</v>
      </c>
    </row>
    <row r="43" spans="1:10" ht="60" x14ac:dyDescent="0.25">
      <c r="A43" s="32" t="s">
        <v>44</v>
      </c>
      <c r="B43" s="13" t="s">
        <v>329</v>
      </c>
      <c r="C43" s="13" t="s">
        <v>330</v>
      </c>
      <c r="D43" s="13" t="s">
        <v>226</v>
      </c>
      <c r="E43" s="13" t="s">
        <v>331</v>
      </c>
      <c r="F43" s="14">
        <v>38.285714285700003</v>
      </c>
      <c r="G43" s="15">
        <v>85000</v>
      </c>
      <c r="H43" s="15">
        <v>0</v>
      </c>
      <c r="I43" s="19">
        <f t="shared" si="0"/>
        <v>0</v>
      </c>
      <c r="J43" s="13" t="s">
        <v>332</v>
      </c>
    </row>
    <row r="44" spans="1:10" ht="45" x14ac:dyDescent="0.25">
      <c r="A44" s="32" t="s">
        <v>45</v>
      </c>
      <c r="B44" s="13" t="s">
        <v>333</v>
      </c>
      <c r="C44" s="13" t="s">
        <v>334</v>
      </c>
      <c r="D44" s="13" t="s">
        <v>221</v>
      </c>
      <c r="E44" s="13" t="s">
        <v>335</v>
      </c>
      <c r="F44" s="14">
        <v>38.285714285700003</v>
      </c>
      <c r="G44" s="15">
        <v>198720</v>
      </c>
      <c r="H44" s="15">
        <v>0</v>
      </c>
      <c r="I44" s="19">
        <f t="shared" si="0"/>
        <v>0</v>
      </c>
      <c r="J44" s="13" t="s">
        <v>336</v>
      </c>
    </row>
    <row r="45" spans="1:10" ht="30" x14ac:dyDescent="0.25">
      <c r="A45" s="32" t="s">
        <v>46</v>
      </c>
      <c r="B45" s="13" t="s">
        <v>337</v>
      </c>
      <c r="C45" s="13" t="s">
        <v>338</v>
      </c>
      <c r="D45" s="13" t="s">
        <v>339</v>
      </c>
      <c r="E45" s="13" t="s">
        <v>340</v>
      </c>
      <c r="F45" s="14">
        <v>38.285714285700003</v>
      </c>
      <c r="G45" s="15">
        <v>100000</v>
      </c>
      <c r="H45" s="15">
        <v>0</v>
      </c>
      <c r="I45" s="19">
        <f t="shared" si="0"/>
        <v>0</v>
      </c>
      <c r="J45" s="13" t="s">
        <v>341</v>
      </c>
    </row>
    <row r="46" spans="1:10" ht="60" x14ac:dyDescent="0.25">
      <c r="A46" s="32" t="s">
        <v>47</v>
      </c>
      <c r="B46" s="13" t="s">
        <v>342</v>
      </c>
      <c r="C46" s="13" t="s">
        <v>343</v>
      </c>
      <c r="D46" s="13" t="s">
        <v>194</v>
      </c>
      <c r="E46" s="13" t="s">
        <v>344</v>
      </c>
      <c r="F46" s="14">
        <v>38.142857142899999</v>
      </c>
      <c r="G46" s="15">
        <v>60000</v>
      </c>
      <c r="H46" s="15">
        <v>0</v>
      </c>
      <c r="I46" s="19">
        <f t="shared" si="0"/>
        <v>0</v>
      </c>
      <c r="J46" s="13" t="s">
        <v>345</v>
      </c>
    </row>
    <row r="47" spans="1:10" ht="30" x14ac:dyDescent="0.25">
      <c r="A47" s="32" t="s">
        <v>48</v>
      </c>
      <c r="B47" s="13" t="s">
        <v>346</v>
      </c>
      <c r="C47" s="13" t="s">
        <v>347</v>
      </c>
      <c r="D47" s="13" t="s">
        <v>184</v>
      </c>
      <c r="E47" s="13" t="s">
        <v>348</v>
      </c>
      <c r="F47" s="14">
        <v>38.142857142899999</v>
      </c>
      <c r="G47" s="15">
        <v>65000</v>
      </c>
      <c r="H47" s="15">
        <v>0</v>
      </c>
      <c r="I47" s="19">
        <f t="shared" si="0"/>
        <v>0</v>
      </c>
      <c r="J47" s="13" t="s">
        <v>349</v>
      </c>
    </row>
    <row r="48" spans="1:10" ht="45" x14ac:dyDescent="0.25">
      <c r="A48" s="32" t="s">
        <v>49</v>
      </c>
      <c r="B48" s="13" t="s">
        <v>350</v>
      </c>
      <c r="C48" s="13" t="s">
        <v>351</v>
      </c>
      <c r="D48" s="13" t="s">
        <v>189</v>
      </c>
      <c r="E48" s="13" t="s">
        <v>352</v>
      </c>
      <c r="F48" s="14">
        <v>38</v>
      </c>
      <c r="G48" s="15">
        <v>260172</v>
      </c>
      <c r="H48" s="15">
        <v>0</v>
      </c>
      <c r="I48" s="19">
        <f t="shared" si="0"/>
        <v>0</v>
      </c>
      <c r="J48" s="13" t="s">
        <v>353</v>
      </c>
    </row>
    <row r="49" spans="1:10" ht="30" x14ac:dyDescent="0.25">
      <c r="A49" s="32" t="s">
        <v>50</v>
      </c>
      <c r="B49" s="13" t="s">
        <v>354</v>
      </c>
      <c r="C49" s="13" t="s">
        <v>355</v>
      </c>
      <c r="D49" s="13" t="s">
        <v>226</v>
      </c>
      <c r="E49" s="13" t="s">
        <v>356</v>
      </c>
      <c r="F49" s="14">
        <v>38</v>
      </c>
      <c r="G49" s="15">
        <v>169000</v>
      </c>
      <c r="H49" s="15">
        <v>0</v>
      </c>
      <c r="I49" s="19">
        <f t="shared" si="0"/>
        <v>0</v>
      </c>
      <c r="J49" s="13" t="s">
        <v>357</v>
      </c>
    </row>
    <row r="50" spans="1:10" ht="30" x14ac:dyDescent="0.25">
      <c r="A50" s="32" t="s">
        <v>51</v>
      </c>
      <c r="B50" s="13" t="s">
        <v>358</v>
      </c>
      <c r="C50" s="13" t="s">
        <v>359</v>
      </c>
      <c r="D50" s="13" t="s">
        <v>221</v>
      </c>
      <c r="E50" s="13" t="s">
        <v>323</v>
      </c>
      <c r="F50" s="14">
        <v>38</v>
      </c>
      <c r="G50" s="15">
        <v>290000</v>
      </c>
      <c r="H50" s="15">
        <v>0</v>
      </c>
      <c r="I50" s="19">
        <f t="shared" si="0"/>
        <v>0</v>
      </c>
      <c r="J50" s="13" t="s">
        <v>360</v>
      </c>
    </row>
    <row r="51" spans="1:10" ht="60" x14ac:dyDescent="0.25">
      <c r="A51" s="32" t="s">
        <v>52</v>
      </c>
      <c r="B51" s="13" t="s">
        <v>361</v>
      </c>
      <c r="C51" s="13" t="s">
        <v>362</v>
      </c>
      <c r="D51" s="13" t="s">
        <v>243</v>
      </c>
      <c r="E51" s="13" t="s">
        <v>363</v>
      </c>
      <c r="F51" s="14">
        <v>38</v>
      </c>
      <c r="G51" s="15">
        <v>100000</v>
      </c>
      <c r="H51" s="15">
        <v>0</v>
      </c>
      <c r="I51" s="19">
        <f t="shared" si="0"/>
        <v>0</v>
      </c>
      <c r="J51" s="13" t="s">
        <v>364</v>
      </c>
    </row>
    <row r="52" spans="1:10" ht="45" x14ac:dyDescent="0.25">
      <c r="A52" s="32" t="s">
        <v>53</v>
      </c>
      <c r="B52" s="13" t="s">
        <v>365</v>
      </c>
      <c r="C52" s="13" t="s">
        <v>366</v>
      </c>
      <c r="D52" s="13" t="s">
        <v>194</v>
      </c>
      <c r="E52" s="13" t="s">
        <v>367</v>
      </c>
      <c r="F52" s="14">
        <v>38</v>
      </c>
      <c r="G52" s="15">
        <v>188760</v>
      </c>
      <c r="H52" s="15">
        <v>0</v>
      </c>
      <c r="I52" s="19">
        <f t="shared" si="0"/>
        <v>0</v>
      </c>
      <c r="J52" s="13" t="s">
        <v>368</v>
      </c>
    </row>
    <row r="53" spans="1:10" ht="45" x14ac:dyDescent="0.25">
      <c r="A53" s="32" t="s">
        <v>54</v>
      </c>
      <c r="B53" s="13" t="s">
        <v>369</v>
      </c>
      <c r="C53" s="13" t="s">
        <v>370</v>
      </c>
      <c r="D53" s="13" t="s">
        <v>184</v>
      </c>
      <c r="E53" s="13" t="s">
        <v>371</v>
      </c>
      <c r="F53" s="14">
        <v>38</v>
      </c>
      <c r="G53" s="15">
        <v>128000</v>
      </c>
      <c r="H53" s="15">
        <v>0</v>
      </c>
      <c r="I53" s="19">
        <f t="shared" si="0"/>
        <v>0</v>
      </c>
      <c r="J53" s="13" t="s">
        <v>372</v>
      </c>
    </row>
    <row r="54" spans="1:10" ht="45" x14ac:dyDescent="0.25">
      <c r="A54" s="32" t="s">
        <v>55</v>
      </c>
      <c r="B54" s="13" t="s">
        <v>373</v>
      </c>
      <c r="C54" s="13" t="s">
        <v>374</v>
      </c>
      <c r="D54" s="13" t="s">
        <v>226</v>
      </c>
      <c r="E54" s="13" t="s">
        <v>375</v>
      </c>
      <c r="F54" s="14">
        <v>37.857142857100001</v>
      </c>
      <c r="G54" s="15">
        <v>66800</v>
      </c>
      <c r="H54" s="15">
        <v>0</v>
      </c>
      <c r="I54" s="19">
        <f t="shared" si="0"/>
        <v>0</v>
      </c>
      <c r="J54" s="13" t="s">
        <v>376</v>
      </c>
    </row>
    <row r="55" spans="1:10" ht="30" x14ac:dyDescent="0.25">
      <c r="A55" s="32" t="s">
        <v>56</v>
      </c>
      <c r="B55" s="13" t="s">
        <v>377</v>
      </c>
      <c r="C55" s="13" t="s">
        <v>378</v>
      </c>
      <c r="D55" s="13" t="s">
        <v>184</v>
      </c>
      <c r="E55" s="13" t="s">
        <v>379</v>
      </c>
      <c r="F55" s="14">
        <v>37.857142857100001</v>
      </c>
      <c r="G55" s="15">
        <v>165350</v>
      </c>
      <c r="H55" s="15">
        <v>0</v>
      </c>
      <c r="I55" s="19">
        <f t="shared" si="0"/>
        <v>0</v>
      </c>
      <c r="J55" s="13" t="s">
        <v>380</v>
      </c>
    </row>
    <row r="56" spans="1:10" ht="75" x14ac:dyDescent="0.25">
      <c r="A56" s="32" t="s">
        <v>57</v>
      </c>
      <c r="B56" s="13" t="s">
        <v>381</v>
      </c>
      <c r="C56" s="13" t="s">
        <v>382</v>
      </c>
      <c r="D56" s="13" t="s">
        <v>184</v>
      </c>
      <c r="E56" s="13" t="s">
        <v>383</v>
      </c>
      <c r="F56" s="14">
        <v>37.857142857100001</v>
      </c>
      <c r="G56" s="15">
        <v>239633</v>
      </c>
      <c r="H56" s="15">
        <v>0</v>
      </c>
      <c r="I56" s="19">
        <f t="shared" si="0"/>
        <v>0</v>
      </c>
      <c r="J56" s="13" t="s">
        <v>384</v>
      </c>
    </row>
    <row r="57" spans="1:10" ht="30" x14ac:dyDescent="0.25">
      <c r="A57" s="32" t="s">
        <v>58</v>
      </c>
      <c r="B57" s="13" t="s">
        <v>385</v>
      </c>
      <c r="C57" s="13" t="s">
        <v>386</v>
      </c>
      <c r="D57" s="13" t="s">
        <v>194</v>
      </c>
      <c r="E57" s="13" t="s">
        <v>387</v>
      </c>
      <c r="F57" s="14">
        <v>37.857142857100001</v>
      </c>
      <c r="G57" s="15">
        <v>213000</v>
      </c>
      <c r="H57" s="15">
        <v>0</v>
      </c>
      <c r="I57" s="19">
        <f t="shared" si="0"/>
        <v>0</v>
      </c>
      <c r="J57" s="13" t="s">
        <v>388</v>
      </c>
    </row>
    <row r="58" spans="1:10" ht="45" x14ac:dyDescent="0.25">
      <c r="A58" s="32" t="s">
        <v>59</v>
      </c>
      <c r="B58" s="13" t="s">
        <v>389</v>
      </c>
      <c r="C58" s="13" t="s">
        <v>390</v>
      </c>
      <c r="D58" s="13" t="s">
        <v>265</v>
      </c>
      <c r="E58" s="13" t="s">
        <v>391</v>
      </c>
      <c r="F58" s="14">
        <v>37.857142857100001</v>
      </c>
      <c r="G58" s="15">
        <v>300000</v>
      </c>
      <c r="H58" s="15">
        <v>0</v>
      </c>
      <c r="I58" s="19">
        <f t="shared" si="0"/>
        <v>0</v>
      </c>
      <c r="J58" s="13" t="s">
        <v>392</v>
      </c>
    </row>
    <row r="59" spans="1:10" ht="30" x14ac:dyDescent="0.25">
      <c r="A59" s="32" t="s">
        <v>60</v>
      </c>
      <c r="B59" s="13" t="s">
        <v>393</v>
      </c>
      <c r="C59" s="13" t="s">
        <v>394</v>
      </c>
      <c r="D59" s="13" t="s">
        <v>265</v>
      </c>
      <c r="E59" s="13" t="s">
        <v>395</v>
      </c>
      <c r="F59" s="14">
        <v>37.857142857100001</v>
      </c>
      <c r="G59" s="15">
        <v>209688</v>
      </c>
      <c r="H59" s="15">
        <v>0</v>
      </c>
      <c r="I59" s="19">
        <f t="shared" si="0"/>
        <v>0</v>
      </c>
      <c r="J59" s="13" t="s">
        <v>396</v>
      </c>
    </row>
    <row r="60" spans="1:10" ht="30" x14ac:dyDescent="0.25">
      <c r="A60" s="32" t="s">
        <v>61</v>
      </c>
      <c r="B60" s="13" t="s">
        <v>397</v>
      </c>
      <c r="C60" s="13" t="s">
        <v>398</v>
      </c>
      <c r="D60" s="13" t="s">
        <v>243</v>
      </c>
      <c r="E60" s="13" t="s">
        <v>399</v>
      </c>
      <c r="F60" s="14">
        <v>37.714285714299997</v>
      </c>
      <c r="G60" s="15">
        <v>300000</v>
      </c>
      <c r="H60" s="15">
        <v>0</v>
      </c>
      <c r="I60" s="19">
        <f t="shared" si="0"/>
        <v>0</v>
      </c>
      <c r="J60" s="13" t="s">
        <v>400</v>
      </c>
    </row>
    <row r="61" spans="1:10" ht="30" x14ac:dyDescent="0.25">
      <c r="A61" s="32" t="s">
        <v>62</v>
      </c>
      <c r="B61" s="13" t="s">
        <v>401</v>
      </c>
      <c r="C61" s="13" t="s">
        <v>402</v>
      </c>
      <c r="D61" s="13" t="s">
        <v>194</v>
      </c>
      <c r="E61" s="13" t="s">
        <v>403</v>
      </c>
      <c r="F61" s="14">
        <v>37.714285714299997</v>
      </c>
      <c r="G61" s="15">
        <v>100000</v>
      </c>
      <c r="H61" s="15">
        <v>0</v>
      </c>
      <c r="I61" s="19">
        <f t="shared" si="0"/>
        <v>0</v>
      </c>
      <c r="J61" s="13" t="s">
        <v>404</v>
      </c>
    </row>
    <row r="62" spans="1:10" ht="45" x14ac:dyDescent="0.25">
      <c r="A62" s="32" t="s">
        <v>63</v>
      </c>
      <c r="B62" s="13" t="s">
        <v>405</v>
      </c>
      <c r="C62" s="13" t="s">
        <v>406</v>
      </c>
      <c r="D62" s="13" t="s">
        <v>265</v>
      </c>
      <c r="E62" s="13" t="s">
        <v>407</v>
      </c>
      <c r="F62" s="14">
        <v>37.714285714299997</v>
      </c>
      <c r="G62" s="15">
        <v>300000</v>
      </c>
      <c r="H62" s="15">
        <v>0</v>
      </c>
      <c r="I62" s="19">
        <f t="shared" si="0"/>
        <v>0</v>
      </c>
      <c r="J62" s="13" t="s">
        <v>408</v>
      </c>
    </row>
    <row r="63" spans="1:10" ht="60" x14ac:dyDescent="0.25">
      <c r="A63" s="32" t="s">
        <v>64</v>
      </c>
      <c r="B63" s="13" t="s">
        <v>409</v>
      </c>
      <c r="C63" s="13" t="s">
        <v>410</v>
      </c>
      <c r="D63" s="13" t="s">
        <v>184</v>
      </c>
      <c r="E63" s="13" t="s">
        <v>411</v>
      </c>
      <c r="F63" s="14">
        <v>37.714285714299997</v>
      </c>
      <c r="G63" s="15">
        <v>255449</v>
      </c>
      <c r="H63" s="15">
        <v>0</v>
      </c>
      <c r="I63" s="19">
        <f t="shared" si="0"/>
        <v>0</v>
      </c>
      <c r="J63" s="13" t="s">
        <v>412</v>
      </c>
    </row>
    <row r="64" spans="1:10" ht="45" x14ac:dyDescent="0.25">
      <c r="A64" s="32" t="s">
        <v>65</v>
      </c>
      <c r="B64" s="13" t="s">
        <v>413</v>
      </c>
      <c r="C64" s="13" t="s">
        <v>414</v>
      </c>
      <c r="D64" s="13" t="s">
        <v>194</v>
      </c>
      <c r="E64" s="13" t="s">
        <v>415</v>
      </c>
      <c r="F64" s="14">
        <v>37.571428571399998</v>
      </c>
      <c r="G64" s="15">
        <v>72000</v>
      </c>
      <c r="H64" s="15">
        <v>0</v>
      </c>
      <c r="I64" s="19">
        <f t="shared" si="0"/>
        <v>0</v>
      </c>
      <c r="J64" s="13" t="s">
        <v>416</v>
      </c>
    </row>
    <row r="65" spans="1:10" ht="30" x14ac:dyDescent="0.25">
      <c r="A65" s="32" t="s">
        <v>66</v>
      </c>
      <c r="B65" s="13" t="s">
        <v>417</v>
      </c>
      <c r="C65" s="13" t="s">
        <v>418</v>
      </c>
      <c r="D65" s="13" t="s">
        <v>221</v>
      </c>
      <c r="E65" s="13" t="s">
        <v>419</v>
      </c>
      <c r="F65" s="14">
        <v>37.571428571399998</v>
      </c>
      <c r="G65" s="15">
        <v>300000</v>
      </c>
      <c r="H65" s="15">
        <v>0</v>
      </c>
      <c r="I65" s="19">
        <f t="shared" si="0"/>
        <v>0</v>
      </c>
      <c r="J65" s="13" t="s">
        <v>420</v>
      </c>
    </row>
    <row r="66" spans="1:10" ht="30" x14ac:dyDescent="0.25">
      <c r="A66" s="32" t="s">
        <v>67</v>
      </c>
      <c r="B66" s="13" t="s">
        <v>421</v>
      </c>
      <c r="C66" s="13" t="s">
        <v>422</v>
      </c>
      <c r="D66" s="13" t="s">
        <v>184</v>
      </c>
      <c r="E66" s="13" t="s">
        <v>423</v>
      </c>
      <c r="F66" s="14">
        <v>37.571428571399998</v>
      </c>
      <c r="G66" s="15">
        <v>300000</v>
      </c>
      <c r="H66" s="15">
        <v>0</v>
      </c>
      <c r="I66" s="19">
        <f t="shared" si="0"/>
        <v>0</v>
      </c>
      <c r="J66" s="13" t="s">
        <v>424</v>
      </c>
    </row>
    <row r="67" spans="1:10" ht="45" x14ac:dyDescent="0.25">
      <c r="A67" s="32" t="s">
        <v>68</v>
      </c>
      <c r="B67" s="13" t="s">
        <v>425</v>
      </c>
      <c r="C67" s="13" t="s">
        <v>426</v>
      </c>
      <c r="D67" s="13" t="s">
        <v>211</v>
      </c>
      <c r="E67" s="13" t="s">
        <v>427</v>
      </c>
      <c r="F67" s="14">
        <v>37.571428571399998</v>
      </c>
      <c r="G67" s="15">
        <v>100000</v>
      </c>
      <c r="H67" s="15">
        <v>0</v>
      </c>
      <c r="I67" s="19">
        <f t="shared" si="0"/>
        <v>0</v>
      </c>
      <c r="J67" s="13" t="s">
        <v>428</v>
      </c>
    </row>
    <row r="68" spans="1:10" ht="30" x14ac:dyDescent="0.25">
      <c r="A68" s="32" t="s">
        <v>69</v>
      </c>
      <c r="B68" s="13" t="s">
        <v>429</v>
      </c>
      <c r="C68" s="13" t="s">
        <v>430</v>
      </c>
      <c r="D68" s="13" t="s">
        <v>226</v>
      </c>
      <c r="E68" s="13" t="s">
        <v>431</v>
      </c>
      <c r="F68" s="14">
        <v>37.571428571399998</v>
      </c>
      <c r="G68" s="15">
        <v>300000</v>
      </c>
      <c r="H68" s="15">
        <v>0</v>
      </c>
      <c r="I68" s="19">
        <f t="shared" si="0"/>
        <v>0</v>
      </c>
      <c r="J68" s="13" t="s">
        <v>432</v>
      </c>
    </row>
    <row r="69" spans="1:10" ht="30" x14ac:dyDescent="0.25">
      <c r="A69" s="32" t="s">
        <v>70</v>
      </c>
      <c r="B69" s="13" t="s">
        <v>433</v>
      </c>
      <c r="C69" s="13" t="s">
        <v>434</v>
      </c>
      <c r="D69" s="13" t="s">
        <v>243</v>
      </c>
      <c r="E69" s="13" t="s">
        <v>435</v>
      </c>
      <c r="F69" s="14">
        <v>37.571428571399998</v>
      </c>
      <c r="G69" s="15">
        <v>100000</v>
      </c>
      <c r="H69" s="15">
        <v>0</v>
      </c>
      <c r="I69" s="19">
        <f t="shared" si="0"/>
        <v>0</v>
      </c>
      <c r="J69" s="13" t="s">
        <v>436</v>
      </c>
    </row>
    <row r="70" spans="1:10" ht="30" x14ac:dyDescent="0.25">
      <c r="A70" s="32" t="s">
        <v>71</v>
      </c>
      <c r="B70" s="13" t="s">
        <v>437</v>
      </c>
      <c r="C70" s="13" t="s">
        <v>438</v>
      </c>
      <c r="D70" s="13" t="s">
        <v>194</v>
      </c>
      <c r="E70" s="13" t="s">
        <v>439</v>
      </c>
      <c r="F70" s="14">
        <v>37.571428571399998</v>
      </c>
      <c r="G70" s="15">
        <v>100000</v>
      </c>
      <c r="H70" s="15">
        <v>0</v>
      </c>
      <c r="I70" s="19">
        <f t="shared" si="0"/>
        <v>0</v>
      </c>
      <c r="J70" s="13" t="s">
        <v>440</v>
      </c>
    </row>
    <row r="71" spans="1:10" ht="30" x14ac:dyDescent="0.25">
      <c r="A71" s="32" t="s">
        <v>72</v>
      </c>
      <c r="B71" s="13" t="s">
        <v>441</v>
      </c>
      <c r="C71" s="13" t="s">
        <v>442</v>
      </c>
      <c r="D71" s="13" t="s">
        <v>221</v>
      </c>
      <c r="E71" s="13" t="s">
        <v>443</v>
      </c>
      <c r="F71" s="14">
        <v>37.571428571399998</v>
      </c>
      <c r="G71" s="15">
        <v>300000</v>
      </c>
      <c r="H71" s="15">
        <v>0</v>
      </c>
      <c r="I71" s="19">
        <f t="shared" si="0"/>
        <v>0</v>
      </c>
      <c r="J71" s="13" t="s">
        <v>444</v>
      </c>
    </row>
    <row r="72" spans="1:10" ht="30" x14ac:dyDescent="0.25">
      <c r="A72" s="32" t="s">
        <v>73</v>
      </c>
      <c r="B72" s="13" t="s">
        <v>445</v>
      </c>
      <c r="C72" s="13" t="s">
        <v>446</v>
      </c>
      <c r="D72" s="13" t="s">
        <v>189</v>
      </c>
      <c r="E72" s="13" t="s">
        <v>447</v>
      </c>
      <c r="F72" s="14">
        <v>37.428571428600002</v>
      </c>
      <c r="G72" s="15">
        <v>300000</v>
      </c>
      <c r="H72" s="15">
        <v>0</v>
      </c>
      <c r="I72" s="19">
        <f t="shared" si="0"/>
        <v>0</v>
      </c>
      <c r="J72" s="13" t="s">
        <v>448</v>
      </c>
    </row>
    <row r="73" spans="1:10" ht="30" x14ac:dyDescent="0.25">
      <c r="A73" s="32" t="s">
        <v>74</v>
      </c>
      <c r="B73" s="13" t="s">
        <v>449</v>
      </c>
      <c r="C73" s="13" t="s">
        <v>450</v>
      </c>
      <c r="D73" s="13" t="s">
        <v>221</v>
      </c>
      <c r="E73" s="13" t="s">
        <v>451</v>
      </c>
      <c r="F73" s="14">
        <v>37.428571428600002</v>
      </c>
      <c r="G73" s="15">
        <v>63000</v>
      </c>
      <c r="H73" s="15">
        <v>0</v>
      </c>
      <c r="I73" s="19">
        <f t="shared" si="0"/>
        <v>0</v>
      </c>
      <c r="J73" s="13" t="s">
        <v>452</v>
      </c>
    </row>
    <row r="74" spans="1:10" ht="30" x14ac:dyDescent="0.25">
      <c r="A74" s="32" t="s">
        <v>75</v>
      </c>
      <c r="B74" s="13" t="s">
        <v>453</v>
      </c>
      <c r="C74" s="13" t="s">
        <v>454</v>
      </c>
      <c r="D74" s="13" t="s">
        <v>184</v>
      </c>
      <c r="E74" s="13" t="s">
        <v>455</v>
      </c>
      <c r="F74" s="14">
        <v>37.428571428600002</v>
      </c>
      <c r="G74" s="15">
        <v>100000</v>
      </c>
      <c r="H74" s="15">
        <v>0</v>
      </c>
      <c r="I74" s="19">
        <f t="shared" si="0"/>
        <v>0</v>
      </c>
      <c r="J74" s="13" t="s">
        <v>456</v>
      </c>
    </row>
    <row r="75" spans="1:10" ht="45" x14ac:dyDescent="0.25">
      <c r="A75" s="32" t="s">
        <v>76</v>
      </c>
      <c r="B75" s="13" t="s">
        <v>457</v>
      </c>
      <c r="C75" s="13" t="s">
        <v>458</v>
      </c>
      <c r="D75" s="16" t="s">
        <v>184</v>
      </c>
      <c r="E75" s="13" t="s">
        <v>459</v>
      </c>
      <c r="F75" s="14">
        <v>37.285714285700003</v>
      </c>
      <c r="G75" s="15">
        <v>179400</v>
      </c>
      <c r="H75" s="15">
        <v>0</v>
      </c>
      <c r="I75" s="19">
        <f t="shared" si="0"/>
        <v>0</v>
      </c>
      <c r="J75" s="13" t="s">
        <v>460</v>
      </c>
    </row>
    <row r="76" spans="1:10" ht="45" x14ac:dyDescent="0.25">
      <c r="A76" s="32" t="s">
        <v>77</v>
      </c>
      <c r="B76" s="13" t="s">
        <v>461</v>
      </c>
      <c r="C76" s="13" t="s">
        <v>462</v>
      </c>
      <c r="D76" s="13" t="s">
        <v>226</v>
      </c>
      <c r="E76" s="13" t="s">
        <v>463</v>
      </c>
      <c r="F76" s="14">
        <v>37.285714285700003</v>
      </c>
      <c r="G76" s="15">
        <v>294000</v>
      </c>
      <c r="H76" s="15">
        <v>0</v>
      </c>
      <c r="I76" s="19">
        <f t="shared" ref="I76:I127" si="1">I75+H76</f>
        <v>0</v>
      </c>
      <c r="J76" s="13" t="s">
        <v>464</v>
      </c>
    </row>
    <row r="77" spans="1:10" ht="30" x14ac:dyDescent="0.25">
      <c r="A77" s="32" t="s">
        <v>78</v>
      </c>
      <c r="B77" s="13" t="s">
        <v>465</v>
      </c>
      <c r="C77" s="13" t="s">
        <v>466</v>
      </c>
      <c r="D77" s="13" t="s">
        <v>265</v>
      </c>
      <c r="E77" s="13" t="s">
        <v>467</v>
      </c>
      <c r="F77" s="14">
        <v>37.285714285700003</v>
      </c>
      <c r="G77" s="15">
        <v>216200</v>
      </c>
      <c r="H77" s="15">
        <v>0</v>
      </c>
      <c r="I77" s="19">
        <f t="shared" si="1"/>
        <v>0</v>
      </c>
      <c r="J77" s="13" t="s">
        <v>468</v>
      </c>
    </row>
    <row r="78" spans="1:10" ht="30" x14ac:dyDescent="0.25">
      <c r="A78" s="32" t="s">
        <v>79</v>
      </c>
      <c r="B78" s="13" t="s">
        <v>469</v>
      </c>
      <c r="C78" s="13" t="s">
        <v>470</v>
      </c>
      <c r="D78" s="13" t="s">
        <v>184</v>
      </c>
      <c r="E78" s="13" t="s">
        <v>471</v>
      </c>
      <c r="F78" s="14">
        <v>37.285714285700003</v>
      </c>
      <c r="G78" s="15">
        <v>84000</v>
      </c>
      <c r="H78" s="15">
        <v>0</v>
      </c>
      <c r="I78" s="19">
        <f t="shared" si="1"/>
        <v>0</v>
      </c>
      <c r="J78" s="13" t="s">
        <v>472</v>
      </c>
    </row>
    <row r="79" spans="1:10" ht="30" x14ac:dyDescent="0.25">
      <c r="A79" s="32" t="s">
        <v>80</v>
      </c>
      <c r="B79" s="13" t="s">
        <v>473</v>
      </c>
      <c r="C79" s="13" t="s">
        <v>474</v>
      </c>
      <c r="D79" s="13" t="s">
        <v>252</v>
      </c>
      <c r="E79" s="13" t="s">
        <v>475</v>
      </c>
      <c r="F79" s="14">
        <v>37.142857142899999</v>
      </c>
      <c r="G79" s="15">
        <v>150000</v>
      </c>
      <c r="H79" s="15">
        <v>0</v>
      </c>
      <c r="I79" s="19">
        <f t="shared" si="1"/>
        <v>0</v>
      </c>
      <c r="J79" s="13" t="s">
        <v>476</v>
      </c>
    </row>
    <row r="80" spans="1:10" ht="45" x14ac:dyDescent="0.25">
      <c r="A80" s="32" t="s">
        <v>81</v>
      </c>
      <c r="B80" s="13" t="s">
        <v>477</v>
      </c>
      <c r="C80" s="13" t="s">
        <v>478</v>
      </c>
      <c r="D80" s="13" t="s">
        <v>211</v>
      </c>
      <c r="E80" s="13" t="s">
        <v>479</v>
      </c>
      <c r="F80" s="14">
        <v>37.142857142899999</v>
      </c>
      <c r="G80" s="15">
        <v>100000</v>
      </c>
      <c r="H80" s="15">
        <v>0</v>
      </c>
      <c r="I80" s="19">
        <f t="shared" si="1"/>
        <v>0</v>
      </c>
      <c r="J80" s="13" t="s">
        <v>480</v>
      </c>
    </row>
    <row r="81" spans="1:10" ht="45" x14ac:dyDescent="0.25">
      <c r="A81" s="32" t="s">
        <v>82</v>
      </c>
      <c r="B81" s="13" t="s">
        <v>481</v>
      </c>
      <c r="C81" s="13" t="s">
        <v>482</v>
      </c>
      <c r="D81" s="13" t="s">
        <v>216</v>
      </c>
      <c r="E81" s="13" t="s">
        <v>483</v>
      </c>
      <c r="F81" s="14">
        <v>37.142857142899999</v>
      </c>
      <c r="G81" s="15">
        <v>100000</v>
      </c>
      <c r="H81" s="15">
        <v>0</v>
      </c>
      <c r="I81" s="19">
        <f t="shared" si="1"/>
        <v>0</v>
      </c>
      <c r="J81" s="13" t="s">
        <v>484</v>
      </c>
    </row>
    <row r="82" spans="1:10" ht="30" x14ac:dyDescent="0.25">
      <c r="A82" s="32" t="s">
        <v>83</v>
      </c>
      <c r="B82" s="13" t="s">
        <v>485</v>
      </c>
      <c r="C82" s="13" t="s">
        <v>486</v>
      </c>
      <c r="D82" s="13" t="s">
        <v>252</v>
      </c>
      <c r="E82" s="13" t="s">
        <v>487</v>
      </c>
      <c r="F82" s="14">
        <v>37</v>
      </c>
      <c r="G82" s="15">
        <v>286894</v>
      </c>
      <c r="H82" s="15">
        <v>0</v>
      </c>
      <c r="I82" s="19">
        <f t="shared" si="1"/>
        <v>0</v>
      </c>
      <c r="J82" s="13" t="s">
        <v>488</v>
      </c>
    </row>
    <row r="83" spans="1:10" ht="60" x14ac:dyDescent="0.25">
      <c r="A83" s="32" t="s">
        <v>84</v>
      </c>
      <c r="B83" s="13" t="s">
        <v>489</v>
      </c>
      <c r="C83" s="13" t="s">
        <v>490</v>
      </c>
      <c r="D83" s="13" t="s">
        <v>221</v>
      </c>
      <c r="E83" s="13" t="s">
        <v>491</v>
      </c>
      <c r="F83" s="14">
        <v>37</v>
      </c>
      <c r="G83" s="15">
        <v>65000</v>
      </c>
      <c r="H83" s="15">
        <v>0</v>
      </c>
      <c r="I83" s="19">
        <f t="shared" si="1"/>
        <v>0</v>
      </c>
      <c r="J83" s="13" t="s">
        <v>492</v>
      </c>
    </row>
    <row r="84" spans="1:10" ht="45" x14ac:dyDescent="0.25">
      <c r="A84" s="32" t="s">
        <v>85</v>
      </c>
      <c r="B84" s="13" t="s">
        <v>493</v>
      </c>
      <c r="C84" s="13" t="s">
        <v>494</v>
      </c>
      <c r="D84" s="13" t="s">
        <v>265</v>
      </c>
      <c r="E84" s="13" t="s">
        <v>495</v>
      </c>
      <c r="F84" s="14">
        <v>36.857142857100001</v>
      </c>
      <c r="G84" s="15">
        <v>156279</v>
      </c>
      <c r="H84" s="15">
        <v>0</v>
      </c>
      <c r="I84" s="19">
        <f t="shared" si="1"/>
        <v>0</v>
      </c>
      <c r="J84" s="13" t="s">
        <v>496</v>
      </c>
    </row>
    <row r="85" spans="1:10" ht="45" x14ac:dyDescent="0.25">
      <c r="A85" s="32" t="s">
        <v>86</v>
      </c>
      <c r="B85" s="13" t="s">
        <v>497</v>
      </c>
      <c r="C85" s="13" t="s">
        <v>498</v>
      </c>
      <c r="D85" s="13" t="s">
        <v>310</v>
      </c>
      <c r="E85" s="13" t="s">
        <v>499</v>
      </c>
      <c r="F85" s="14">
        <v>36.857142857100001</v>
      </c>
      <c r="G85" s="15">
        <v>150000</v>
      </c>
      <c r="H85" s="15">
        <v>0</v>
      </c>
      <c r="I85" s="19">
        <f t="shared" si="1"/>
        <v>0</v>
      </c>
      <c r="J85" s="13" t="s">
        <v>500</v>
      </c>
    </row>
    <row r="86" spans="1:10" ht="45" x14ac:dyDescent="0.25">
      <c r="A86" s="32" t="s">
        <v>87</v>
      </c>
      <c r="B86" s="13" t="s">
        <v>501</v>
      </c>
      <c r="C86" s="13" t="s">
        <v>502</v>
      </c>
      <c r="D86" s="13" t="s">
        <v>189</v>
      </c>
      <c r="E86" s="13" t="s">
        <v>503</v>
      </c>
      <c r="F86" s="14">
        <v>36.857142857100001</v>
      </c>
      <c r="G86" s="15">
        <v>100000</v>
      </c>
      <c r="H86" s="15">
        <v>0</v>
      </c>
      <c r="I86" s="19">
        <f t="shared" si="1"/>
        <v>0</v>
      </c>
      <c r="J86" s="13" t="s">
        <v>504</v>
      </c>
    </row>
    <row r="87" spans="1:10" ht="45" x14ac:dyDescent="0.25">
      <c r="A87" s="32" t="s">
        <v>88</v>
      </c>
      <c r="B87" s="13" t="s">
        <v>505</v>
      </c>
      <c r="C87" s="13" t="s">
        <v>506</v>
      </c>
      <c r="D87" s="13" t="s">
        <v>252</v>
      </c>
      <c r="E87" s="13" t="s">
        <v>507</v>
      </c>
      <c r="F87" s="14">
        <v>36.857142857100001</v>
      </c>
      <c r="G87" s="15">
        <v>49000</v>
      </c>
      <c r="H87" s="15">
        <v>0</v>
      </c>
      <c r="I87" s="19">
        <f t="shared" si="1"/>
        <v>0</v>
      </c>
      <c r="J87" s="13" t="s">
        <v>508</v>
      </c>
    </row>
    <row r="88" spans="1:10" ht="75" x14ac:dyDescent="0.25">
      <c r="A88" s="32" t="s">
        <v>89</v>
      </c>
      <c r="B88" s="13" t="s">
        <v>509</v>
      </c>
      <c r="C88" s="13" t="s">
        <v>510</v>
      </c>
      <c r="D88" s="16" t="s">
        <v>184</v>
      </c>
      <c r="E88" s="13" t="s">
        <v>511</v>
      </c>
      <c r="F88" s="14">
        <v>36.857142857100001</v>
      </c>
      <c r="G88" s="15">
        <v>59990</v>
      </c>
      <c r="H88" s="15">
        <v>0</v>
      </c>
      <c r="I88" s="19">
        <f t="shared" si="1"/>
        <v>0</v>
      </c>
      <c r="J88" s="13" t="s">
        <v>512</v>
      </c>
    </row>
    <row r="89" spans="1:10" ht="45" x14ac:dyDescent="0.25">
      <c r="A89" s="32" t="s">
        <v>90</v>
      </c>
      <c r="B89" s="13" t="s">
        <v>513</v>
      </c>
      <c r="C89" s="13" t="s">
        <v>514</v>
      </c>
      <c r="D89" s="13" t="s">
        <v>216</v>
      </c>
      <c r="E89" s="13" t="s">
        <v>515</v>
      </c>
      <c r="F89" s="14">
        <v>36.857142857100001</v>
      </c>
      <c r="G89" s="15">
        <v>100000</v>
      </c>
      <c r="H89" s="15">
        <v>0</v>
      </c>
      <c r="I89" s="19">
        <f t="shared" si="1"/>
        <v>0</v>
      </c>
      <c r="J89" s="13" t="s">
        <v>516</v>
      </c>
    </row>
    <row r="90" spans="1:10" ht="30" x14ac:dyDescent="0.25">
      <c r="A90" s="32" t="s">
        <v>91</v>
      </c>
      <c r="B90" s="13" t="s">
        <v>517</v>
      </c>
      <c r="C90" s="13" t="s">
        <v>518</v>
      </c>
      <c r="D90" s="13" t="s">
        <v>211</v>
      </c>
      <c r="E90" s="13" t="s">
        <v>519</v>
      </c>
      <c r="F90" s="14">
        <v>36.714285714299997</v>
      </c>
      <c r="G90" s="15">
        <v>210000</v>
      </c>
      <c r="H90" s="15">
        <v>0</v>
      </c>
      <c r="I90" s="19">
        <f t="shared" si="1"/>
        <v>0</v>
      </c>
      <c r="J90" s="13" t="s">
        <v>520</v>
      </c>
    </row>
    <row r="91" spans="1:10" ht="45" x14ac:dyDescent="0.25">
      <c r="A91" s="32" t="s">
        <v>92</v>
      </c>
      <c r="B91" s="13" t="s">
        <v>521</v>
      </c>
      <c r="C91" s="13" t="s">
        <v>522</v>
      </c>
      <c r="D91" s="13" t="s">
        <v>194</v>
      </c>
      <c r="E91" s="13" t="s">
        <v>523</v>
      </c>
      <c r="F91" s="14">
        <v>36.714285714299997</v>
      </c>
      <c r="G91" s="15">
        <v>181766</v>
      </c>
      <c r="H91" s="15">
        <v>0</v>
      </c>
      <c r="I91" s="19">
        <f t="shared" si="1"/>
        <v>0</v>
      </c>
      <c r="J91" s="13" t="s">
        <v>524</v>
      </c>
    </row>
    <row r="92" spans="1:10" ht="60" x14ac:dyDescent="0.25">
      <c r="A92" s="32" t="s">
        <v>93</v>
      </c>
      <c r="B92" s="13" t="s">
        <v>525</v>
      </c>
      <c r="C92" s="13" t="s">
        <v>526</v>
      </c>
      <c r="D92" s="13" t="s">
        <v>252</v>
      </c>
      <c r="E92" s="13" t="s">
        <v>527</v>
      </c>
      <c r="F92" s="14">
        <v>36.714285714299997</v>
      </c>
      <c r="G92" s="15">
        <v>300000</v>
      </c>
      <c r="H92" s="15">
        <v>0</v>
      </c>
      <c r="I92" s="19">
        <f t="shared" si="1"/>
        <v>0</v>
      </c>
      <c r="J92" s="13" t="s">
        <v>528</v>
      </c>
    </row>
    <row r="93" spans="1:10" ht="30" x14ac:dyDescent="0.25">
      <c r="A93" s="32" t="s">
        <v>94</v>
      </c>
      <c r="B93" s="13" t="s">
        <v>529</v>
      </c>
      <c r="C93" s="13" t="s">
        <v>530</v>
      </c>
      <c r="D93" s="13" t="s">
        <v>252</v>
      </c>
      <c r="E93" s="13" t="s">
        <v>531</v>
      </c>
      <c r="F93" s="14">
        <v>36.714285714299997</v>
      </c>
      <c r="G93" s="15">
        <v>100000</v>
      </c>
      <c r="H93" s="15">
        <v>0</v>
      </c>
      <c r="I93" s="19">
        <f t="shared" si="1"/>
        <v>0</v>
      </c>
      <c r="J93" s="13" t="s">
        <v>532</v>
      </c>
    </row>
    <row r="94" spans="1:10" ht="30" x14ac:dyDescent="0.25">
      <c r="A94" s="32" t="s">
        <v>95</v>
      </c>
      <c r="B94" s="13" t="s">
        <v>533</v>
      </c>
      <c r="C94" s="13" t="s">
        <v>534</v>
      </c>
      <c r="D94" s="13" t="s">
        <v>310</v>
      </c>
      <c r="E94" s="13" t="s">
        <v>535</v>
      </c>
      <c r="F94" s="14">
        <v>36.714285714299997</v>
      </c>
      <c r="G94" s="15">
        <v>194646</v>
      </c>
      <c r="H94" s="15">
        <v>0</v>
      </c>
      <c r="I94" s="19">
        <f t="shared" si="1"/>
        <v>0</v>
      </c>
      <c r="J94" s="13" t="s">
        <v>536</v>
      </c>
    </row>
    <row r="95" spans="1:10" ht="60" x14ac:dyDescent="0.25">
      <c r="A95" s="32" t="s">
        <v>96</v>
      </c>
      <c r="B95" s="13" t="s">
        <v>537</v>
      </c>
      <c r="C95" s="13" t="s">
        <v>538</v>
      </c>
      <c r="D95" s="13" t="s">
        <v>265</v>
      </c>
      <c r="E95" s="13" t="s">
        <v>539</v>
      </c>
      <c r="F95" s="14">
        <v>36.571428571399998</v>
      </c>
      <c r="G95" s="15">
        <v>69000</v>
      </c>
      <c r="H95" s="15">
        <v>0</v>
      </c>
      <c r="I95" s="19">
        <f t="shared" si="1"/>
        <v>0</v>
      </c>
      <c r="J95" s="13" t="s">
        <v>540</v>
      </c>
    </row>
    <row r="96" spans="1:10" ht="60" x14ac:dyDescent="0.25">
      <c r="A96" s="32" t="s">
        <v>97</v>
      </c>
      <c r="B96" s="13" t="s">
        <v>541</v>
      </c>
      <c r="C96" s="13" t="s">
        <v>542</v>
      </c>
      <c r="D96" s="13" t="s">
        <v>221</v>
      </c>
      <c r="E96" s="13" t="s">
        <v>543</v>
      </c>
      <c r="F96" s="14">
        <v>36.571428571399998</v>
      </c>
      <c r="G96" s="15">
        <v>109990</v>
      </c>
      <c r="H96" s="15">
        <v>0</v>
      </c>
      <c r="I96" s="19">
        <f t="shared" si="1"/>
        <v>0</v>
      </c>
      <c r="J96" s="13" t="s">
        <v>544</v>
      </c>
    </row>
    <row r="97" spans="1:10" ht="30" x14ac:dyDescent="0.25">
      <c r="A97" s="32" t="s">
        <v>98</v>
      </c>
      <c r="B97" s="13" t="s">
        <v>545</v>
      </c>
      <c r="C97" s="13" t="s">
        <v>546</v>
      </c>
      <c r="D97" s="13" t="s">
        <v>226</v>
      </c>
      <c r="E97" s="13" t="s">
        <v>547</v>
      </c>
      <c r="F97" s="14">
        <v>36.571428571399998</v>
      </c>
      <c r="G97" s="15">
        <v>230000</v>
      </c>
      <c r="H97" s="15">
        <v>0</v>
      </c>
      <c r="I97" s="19">
        <f t="shared" si="1"/>
        <v>0</v>
      </c>
      <c r="J97" s="13" t="s">
        <v>548</v>
      </c>
    </row>
    <row r="98" spans="1:10" ht="45" x14ac:dyDescent="0.25">
      <c r="A98" s="32" t="s">
        <v>100</v>
      </c>
      <c r="B98" s="13" t="s">
        <v>549</v>
      </c>
      <c r="C98" s="13" t="s">
        <v>550</v>
      </c>
      <c r="D98" s="13" t="s">
        <v>339</v>
      </c>
      <c r="E98" s="13" t="s">
        <v>551</v>
      </c>
      <c r="F98" s="14">
        <v>36.571428571399998</v>
      </c>
      <c r="G98" s="15">
        <v>100000</v>
      </c>
      <c r="H98" s="15">
        <v>0</v>
      </c>
      <c r="I98" s="19">
        <f t="shared" si="1"/>
        <v>0</v>
      </c>
      <c r="J98" s="13" t="s">
        <v>552</v>
      </c>
    </row>
    <row r="99" spans="1:10" ht="30" x14ac:dyDescent="0.25">
      <c r="A99" s="32" t="s">
        <v>101</v>
      </c>
      <c r="B99" s="13" t="s">
        <v>553</v>
      </c>
      <c r="C99" s="13" t="s">
        <v>554</v>
      </c>
      <c r="D99" s="13" t="s">
        <v>265</v>
      </c>
      <c r="E99" s="13" t="s">
        <v>555</v>
      </c>
      <c r="F99" s="14">
        <v>36.571428571399998</v>
      </c>
      <c r="G99" s="15">
        <v>137169</v>
      </c>
      <c r="H99" s="15">
        <v>0</v>
      </c>
      <c r="I99" s="19">
        <f t="shared" si="1"/>
        <v>0</v>
      </c>
      <c r="J99" s="13" t="s">
        <v>556</v>
      </c>
    </row>
    <row r="100" spans="1:10" ht="45" x14ac:dyDescent="0.25">
      <c r="A100" s="32" t="s">
        <v>102</v>
      </c>
      <c r="B100" s="13" t="s">
        <v>557</v>
      </c>
      <c r="C100" s="13" t="s">
        <v>558</v>
      </c>
      <c r="D100" s="13" t="s">
        <v>189</v>
      </c>
      <c r="E100" s="13" t="s">
        <v>559</v>
      </c>
      <c r="F100" s="14">
        <v>36.571428571399998</v>
      </c>
      <c r="G100" s="15">
        <v>70000</v>
      </c>
      <c r="H100" s="15">
        <v>0</v>
      </c>
      <c r="I100" s="19">
        <f t="shared" si="1"/>
        <v>0</v>
      </c>
      <c r="J100" s="13" t="s">
        <v>560</v>
      </c>
    </row>
    <row r="101" spans="1:10" ht="30" x14ac:dyDescent="0.25">
      <c r="A101" s="32" t="s">
        <v>103</v>
      </c>
      <c r="B101" s="13" t="s">
        <v>561</v>
      </c>
      <c r="C101" s="13" t="s">
        <v>562</v>
      </c>
      <c r="D101" s="13" t="s">
        <v>243</v>
      </c>
      <c r="E101" s="13" t="s">
        <v>563</v>
      </c>
      <c r="F101" s="14">
        <v>36.428571428600002</v>
      </c>
      <c r="G101" s="15">
        <v>174703</v>
      </c>
      <c r="H101" s="15">
        <v>0</v>
      </c>
      <c r="I101" s="19">
        <f t="shared" si="1"/>
        <v>0</v>
      </c>
      <c r="J101" s="13" t="s">
        <v>564</v>
      </c>
    </row>
    <row r="102" spans="1:10" ht="45" x14ac:dyDescent="0.25">
      <c r="A102" s="32" t="s">
        <v>104</v>
      </c>
      <c r="B102" s="13" t="s">
        <v>565</v>
      </c>
      <c r="C102" s="13" t="s">
        <v>566</v>
      </c>
      <c r="D102" s="13" t="s">
        <v>243</v>
      </c>
      <c r="E102" s="13" t="s">
        <v>567</v>
      </c>
      <c r="F102" s="14">
        <v>36.428571428600002</v>
      </c>
      <c r="G102" s="15">
        <v>75000</v>
      </c>
      <c r="H102" s="15">
        <v>0</v>
      </c>
      <c r="I102" s="19">
        <f t="shared" si="1"/>
        <v>0</v>
      </c>
      <c r="J102" s="13" t="s">
        <v>568</v>
      </c>
    </row>
    <row r="103" spans="1:10" ht="45" x14ac:dyDescent="0.25">
      <c r="A103" s="32" t="s">
        <v>105</v>
      </c>
      <c r="B103" s="13" t="s">
        <v>569</v>
      </c>
      <c r="C103" s="13" t="s">
        <v>570</v>
      </c>
      <c r="D103" s="13" t="s">
        <v>189</v>
      </c>
      <c r="E103" s="13" t="s">
        <v>571</v>
      </c>
      <c r="F103" s="14">
        <v>36.428571428600002</v>
      </c>
      <c r="G103" s="15">
        <v>100000</v>
      </c>
      <c r="H103" s="15">
        <v>0</v>
      </c>
      <c r="I103" s="19">
        <f t="shared" si="1"/>
        <v>0</v>
      </c>
      <c r="J103" s="13" t="s">
        <v>572</v>
      </c>
    </row>
    <row r="104" spans="1:10" ht="30" x14ac:dyDescent="0.25">
      <c r="A104" s="32" t="s">
        <v>106</v>
      </c>
      <c r="B104" s="13" t="s">
        <v>573</v>
      </c>
      <c r="C104" s="13" t="s">
        <v>574</v>
      </c>
      <c r="D104" s="13" t="s">
        <v>194</v>
      </c>
      <c r="E104" s="13" t="s">
        <v>575</v>
      </c>
      <c r="F104" s="14">
        <v>36.142857142899999</v>
      </c>
      <c r="G104" s="15">
        <v>300000</v>
      </c>
      <c r="H104" s="15">
        <v>0</v>
      </c>
      <c r="I104" s="19">
        <f t="shared" si="1"/>
        <v>0</v>
      </c>
      <c r="J104" s="13" t="s">
        <v>576</v>
      </c>
    </row>
    <row r="105" spans="1:10" ht="30" x14ac:dyDescent="0.25">
      <c r="A105" s="32" t="s">
        <v>107</v>
      </c>
      <c r="B105" s="13" t="s">
        <v>577</v>
      </c>
      <c r="C105" s="13" t="s">
        <v>578</v>
      </c>
      <c r="D105" s="13" t="s">
        <v>243</v>
      </c>
      <c r="E105" s="13" t="s">
        <v>579</v>
      </c>
      <c r="F105" s="14">
        <v>35.857142857100001</v>
      </c>
      <c r="G105" s="15">
        <v>230000</v>
      </c>
      <c r="H105" s="15">
        <v>0</v>
      </c>
      <c r="I105" s="19">
        <f t="shared" si="1"/>
        <v>0</v>
      </c>
      <c r="J105" s="13" t="s">
        <v>580</v>
      </c>
    </row>
    <row r="106" spans="1:10" ht="30" x14ac:dyDescent="0.25">
      <c r="A106" s="32" t="s">
        <v>108</v>
      </c>
      <c r="B106" s="13" t="s">
        <v>581</v>
      </c>
      <c r="C106" s="13" t="s">
        <v>582</v>
      </c>
      <c r="D106" s="13" t="s">
        <v>221</v>
      </c>
      <c r="E106" s="13" t="s">
        <v>583</v>
      </c>
      <c r="F106" s="14">
        <v>35.857142857100001</v>
      </c>
      <c r="G106" s="15">
        <v>250000</v>
      </c>
      <c r="H106" s="15">
        <v>0</v>
      </c>
      <c r="I106" s="19">
        <f t="shared" si="1"/>
        <v>0</v>
      </c>
      <c r="J106" s="13" t="s">
        <v>584</v>
      </c>
    </row>
    <row r="107" spans="1:10" ht="60" x14ac:dyDescent="0.25">
      <c r="A107" s="32" t="s">
        <v>109</v>
      </c>
      <c r="B107" s="13" t="s">
        <v>585</v>
      </c>
      <c r="C107" s="13" t="s">
        <v>586</v>
      </c>
      <c r="D107" s="13" t="s">
        <v>221</v>
      </c>
      <c r="E107" s="13" t="s">
        <v>587</v>
      </c>
      <c r="F107" s="14">
        <v>35.857142857100001</v>
      </c>
      <c r="G107" s="15">
        <v>300000</v>
      </c>
      <c r="H107" s="15">
        <v>0</v>
      </c>
      <c r="I107" s="19">
        <f t="shared" si="1"/>
        <v>0</v>
      </c>
      <c r="J107" s="13" t="s">
        <v>588</v>
      </c>
    </row>
    <row r="108" spans="1:10" ht="45" x14ac:dyDescent="0.25">
      <c r="A108" s="32" t="s">
        <v>110</v>
      </c>
      <c r="B108" s="13" t="s">
        <v>589</v>
      </c>
      <c r="C108" s="13" t="s">
        <v>590</v>
      </c>
      <c r="D108" s="13" t="s">
        <v>221</v>
      </c>
      <c r="E108" s="13" t="s">
        <v>591</v>
      </c>
      <c r="F108" s="14">
        <v>35.571428571399998</v>
      </c>
      <c r="G108" s="15">
        <v>300000</v>
      </c>
      <c r="H108" s="15">
        <v>0</v>
      </c>
      <c r="I108" s="19">
        <f t="shared" si="1"/>
        <v>0</v>
      </c>
      <c r="J108" s="13" t="s">
        <v>592</v>
      </c>
    </row>
    <row r="109" spans="1:10" ht="30" x14ac:dyDescent="0.25">
      <c r="A109" s="32" t="s">
        <v>111</v>
      </c>
      <c r="B109" s="13" t="s">
        <v>593</v>
      </c>
      <c r="C109" s="13" t="s">
        <v>594</v>
      </c>
      <c r="D109" s="13" t="s">
        <v>184</v>
      </c>
      <c r="E109" s="13" t="s">
        <v>595</v>
      </c>
      <c r="F109" s="14">
        <v>35.571428571399998</v>
      </c>
      <c r="G109" s="15">
        <v>300000</v>
      </c>
      <c r="H109" s="15">
        <v>0</v>
      </c>
      <c r="I109" s="19">
        <f t="shared" si="1"/>
        <v>0</v>
      </c>
      <c r="J109" s="13" t="s">
        <v>596</v>
      </c>
    </row>
    <row r="110" spans="1:10" ht="30" x14ac:dyDescent="0.25">
      <c r="A110" s="32" t="s">
        <v>112</v>
      </c>
      <c r="B110" s="13" t="s">
        <v>597</v>
      </c>
      <c r="C110" s="13" t="s">
        <v>598</v>
      </c>
      <c r="D110" s="13" t="s">
        <v>226</v>
      </c>
      <c r="E110" s="13" t="s">
        <v>599</v>
      </c>
      <c r="F110" s="14">
        <v>35.571428571399998</v>
      </c>
      <c r="G110" s="15">
        <v>150000</v>
      </c>
      <c r="H110" s="15">
        <v>0</v>
      </c>
      <c r="I110" s="19">
        <f t="shared" si="1"/>
        <v>0</v>
      </c>
      <c r="J110" s="13" t="s">
        <v>600</v>
      </c>
    </row>
    <row r="111" spans="1:10" ht="30" x14ac:dyDescent="0.25">
      <c r="A111" s="32" t="s">
        <v>113</v>
      </c>
      <c r="B111" s="13" t="s">
        <v>601</v>
      </c>
      <c r="C111" s="13" t="s">
        <v>602</v>
      </c>
      <c r="D111" s="13" t="s">
        <v>243</v>
      </c>
      <c r="E111" s="13" t="s">
        <v>603</v>
      </c>
      <c r="F111" s="14">
        <v>35.571428571399998</v>
      </c>
      <c r="G111" s="15">
        <v>100000</v>
      </c>
      <c r="H111" s="15">
        <v>0</v>
      </c>
      <c r="I111" s="19">
        <f t="shared" si="1"/>
        <v>0</v>
      </c>
      <c r="J111" s="13" t="s">
        <v>604</v>
      </c>
    </row>
    <row r="112" spans="1:10" ht="30" x14ac:dyDescent="0.25">
      <c r="A112" s="32" t="s">
        <v>114</v>
      </c>
      <c r="B112" s="13" t="s">
        <v>605</v>
      </c>
      <c r="C112" s="13" t="s">
        <v>606</v>
      </c>
      <c r="D112" s="13" t="s">
        <v>221</v>
      </c>
      <c r="E112" s="13" t="s">
        <v>607</v>
      </c>
      <c r="F112" s="14">
        <v>35.428571428600002</v>
      </c>
      <c r="G112" s="15">
        <v>300000</v>
      </c>
      <c r="H112" s="15">
        <v>0</v>
      </c>
      <c r="I112" s="19">
        <f t="shared" si="1"/>
        <v>0</v>
      </c>
      <c r="J112" s="13" t="s">
        <v>608</v>
      </c>
    </row>
    <row r="113" spans="1:10" ht="60" x14ac:dyDescent="0.25">
      <c r="A113" s="32" t="s">
        <v>115</v>
      </c>
      <c r="B113" s="13" t="s">
        <v>609</v>
      </c>
      <c r="C113" s="13" t="s">
        <v>610</v>
      </c>
      <c r="D113" s="13" t="s">
        <v>184</v>
      </c>
      <c r="E113" s="13" t="s">
        <v>611</v>
      </c>
      <c r="F113" s="14">
        <v>35.285714285700003</v>
      </c>
      <c r="G113" s="15">
        <v>300000</v>
      </c>
      <c r="H113" s="15">
        <v>0</v>
      </c>
      <c r="I113" s="19">
        <f t="shared" si="1"/>
        <v>0</v>
      </c>
      <c r="J113" s="13" t="s">
        <v>612</v>
      </c>
    </row>
    <row r="114" spans="1:10" ht="30" x14ac:dyDescent="0.25">
      <c r="A114" s="32" t="s">
        <v>116</v>
      </c>
      <c r="B114" s="13" t="s">
        <v>613</v>
      </c>
      <c r="C114" s="13" t="s">
        <v>614</v>
      </c>
      <c r="D114" s="13" t="s">
        <v>310</v>
      </c>
      <c r="E114" s="13" t="s">
        <v>615</v>
      </c>
      <c r="F114" s="14">
        <v>35.285714285700003</v>
      </c>
      <c r="G114" s="15">
        <v>200000</v>
      </c>
      <c r="H114" s="15">
        <v>0</v>
      </c>
      <c r="I114" s="19">
        <f t="shared" si="1"/>
        <v>0</v>
      </c>
      <c r="J114" s="13" t="s">
        <v>616</v>
      </c>
    </row>
    <row r="115" spans="1:10" ht="45" x14ac:dyDescent="0.25">
      <c r="A115" s="32" t="s">
        <v>117</v>
      </c>
      <c r="B115" s="13" t="s">
        <v>617</v>
      </c>
      <c r="C115" s="13" t="s">
        <v>618</v>
      </c>
      <c r="D115" s="13" t="s">
        <v>310</v>
      </c>
      <c r="E115" s="13" t="s">
        <v>619</v>
      </c>
      <c r="F115" s="14">
        <v>35.142857142899999</v>
      </c>
      <c r="G115" s="15">
        <v>84216</v>
      </c>
      <c r="H115" s="15">
        <v>0</v>
      </c>
      <c r="I115" s="19">
        <f t="shared" si="1"/>
        <v>0</v>
      </c>
      <c r="J115" s="13" t="s">
        <v>620</v>
      </c>
    </row>
    <row r="116" spans="1:10" ht="30" x14ac:dyDescent="0.25">
      <c r="A116" s="32" t="s">
        <v>118</v>
      </c>
      <c r="B116" s="13" t="s">
        <v>621</v>
      </c>
      <c r="C116" s="13" t="s">
        <v>622</v>
      </c>
      <c r="D116" s="13" t="s">
        <v>243</v>
      </c>
      <c r="E116" s="13" t="s">
        <v>623</v>
      </c>
      <c r="F116" s="14">
        <v>35.142857142899999</v>
      </c>
      <c r="G116" s="15">
        <v>95790</v>
      </c>
      <c r="H116" s="15">
        <v>0</v>
      </c>
      <c r="I116" s="19">
        <f t="shared" si="1"/>
        <v>0</v>
      </c>
      <c r="J116" s="13" t="s">
        <v>624</v>
      </c>
    </row>
    <row r="117" spans="1:10" ht="45" x14ac:dyDescent="0.25">
      <c r="A117" s="32" t="s">
        <v>119</v>
      </c>
      <c r="B117" s="13" t="s">
        <v>625</v>
      </c>
      <c r="C117" s="13" t="s">
        <v>626</v>
      </c>
      <c r="D117" s="13" t="s">
        <v>211</v>
      </c>
      <c r="E117" s="13" t="s">
        <v>627</v>
      </c>
      <c r="F117" s="14">
        <v>35</v>
      </c>
      <c r="G117" s="15">
        <v>299795</v>
      </c>
      <c r="H117" s="15">
        <v>0</v>
      </c>
      <c r="I117" s="19">
        <f t="shared" si="1"/>
        <v>0</v>
      </c>
      <c r="J117" s="13" t="s">
        <v>628</v>
      </c>
    </row>
    <row r="118" spans="1:10" ht="45" x14ac:dyDescent="0.25">
      <c r="A118" s="32" t="s">
        <v>120</v>
      </c>
      <c r="B118" s="13" t="s">
        <v>629</v>
      </c>
      <c r="C118" s="13" t="s">
        <v>630</v>
      </c>
      <c r="D118" s="13" t="s">
        <v>243</v>
      </c>
      <c r="E118" s="13" t="s">
        <v>631</v>
      </c>
      <c r="F118" s="14">
        <v>34.857142857100001</v>
      </c>
      <c r="G118" s="15">
        <v>94000</v>
      </c>
      <c r="H118" s="15">
        <v>0</v>
      </c>
      <c r="I118" s="19">
        <f t="shared" si="1"/>
        <v>0</v>
      </c>
      <c r="J118" s="13" t="s">
        <v>632</v>
      </c>
    </row>
    <row r="119" spans="1:10" ht="45" x14ac:dyDescent="0.25">
      <c r="A119" s="32" t="s">
        <v>121</v>
      </c>
      <c r="B119" s="13" t="s">
        <v>633</v>
      </c>
      <c r="C119" s="13" t="s">
        <v>634</v>
      </c>
      <c r="D119" s="13" t="s">
        <v>216</v>
      </c>
      <c r="E119" s="13" t="s">
        <v>635</v>
      </c>
      <c r="F119" s="14">
        <v>34.714285714299997</v>
      </c>
      <c r="G119" s="15">
        <v>234958</v>
      </c>
      <c r="H119" s="15">
        <v>0</v>
      </c>
      <c r="I119" s="19">
        <f t="shared" si="1"/>
        <v>0</v>
      </c>
      <c r="J119" s="13" t="s">
        <v>636</v>
      </c>
    </row>
    <row r="120" spans="1:10" ht="30" x14ac:dyDescent="0.25">
      <c r="A120" s="32" t="s">
        <v>122</v>
      </c>
      <c r="B120" s="13" t="s">
        <v>637</v>
      </c>
      <c r="C120" s="13" t="s">
        <v>638</v>
      </c>
      <c r="D120" s="13" t="s">
        <v>184</v>
      </c>
      <c r="E120" s="13" t="s">
        <v>639</v>
      </c>
      <c r="F120" s="14">
        <v>34.571428571399998</v>
      </c>
      <c r="G120" s="15">
        <v>220416</v>
      </c>
      <c r="H120" s="15">
        <v>0</v>
      </c>
      <c r="I120" s="19">
        <f t="shared" si="1"/>
        <v>0</v>
      </c>
      <c r="J120" s="13" t="s">
        <v>640</v>
      </c>
    </row>
    <row r="121" spans="1:10" ht="30" x14ac:dyDescent="0.25">
      <c r="A121" s="32" t="s">
        <v>123</v>
      </c>
      <c r="B121" s="13" t="s">
        <v>641</v>
      </c>
      <c r="C121" s="13" t="s">
        <v>642</v>
      </c>
      <c r="D121" s="13" t="s">
        <v>339</v>
      </c>
      <c r="E121" s="13" t="s">
        <v>643</v>
      </c>
      <c r="F121" s="14">
        <v>34</v>
      </c>
      <c r="G121" s="15">
        <v>253400</v>
      </c>
      <c r="H121" s="15">
        <v>0</v>
      </c>
      <c r="I121" s="19">
        <f t="shared" si="1"/>
        <v>0</v>
      </c>
      <c r="J121" s="13" t="s">
        <v>644</v>
      </c>
    </row>
    <row r="122" spans="1:10" ht="60" x14ac:dyDescent="0.25">
      <c r="A122" s="32" t="s">
        <v>124</v>
      </c>
      <c r="B122" s="13" t="s">
        <v>645</v>
      </c>
      <c r="C122" s="13" t="s">
        <v>646</v>
      </c>
      <c r="D122" s="13" t="s">
        <v>226</v>
      </c>
      <c r="E122" s="13" t="s">
        <v>647</v>
      </c>
      <c r="F122" s="14">
        <v>34</v>
      </c>
      <c r="G122" s="15">
        <v>300000</v>
      </c>
      <c r="H122" s="15">
        <v>0</v>
      </c>
      <c r="I122" s="19">
        <f t="shared" si="1"/>
        <v>0</v>
      </c>
      <c r="J122" s="13" t="s">
        <v>648</v>
      </c>
    </row>
    <row r="123" spans="1:10" ht="30" x14ac:dyDescent="0.25">
      <c r="A123" s="32" t="s">
        <v>125</v>
      </c>
      <c r="B123" s="13" t="s">
        <v>649</v>
      </c>
      <c r="C123" s="13" t="s">
        <v>650</v>
      </c>
      <c r="D123" s="13" t="s">
        <v>226</v>
      </c>
      <c r="E123" s="13" t="s">
        <v>651</v>
      </c>
      <c r="F123" s="14">
        <v>33.285714285700003</v>
      </c>
      <c r="G123" s="15">
        <v>95000</v>
      </c>
      <c r="H123" s="15">
        <v>0</v>
      </c>
      <c r="I123" s="19">
        <f t="shared" si="1"/>
        <v>0</v>
      </c>
      <c r="J123" s="13" t="s">
        <v>652</v>
      </c>
    </row>
    <row r="124" spans="1:10" ht="45" x14ac:dyDescent="0.25">
      <c r="A124" s="32" t="s">
        <v>126</v>
      </c>
      <c r="B124" s="13" t="s">
        <v>653</v>
      </c>
      <c r="C124" s="13" t="s">
        <v>654</v>
      </c>
      <c r="D124" s="13" t="s">
        <v>184</v>
      </c>
      <c r="E124" s="13" t="s">
        <v>655</v>
      </c>
      <c r="F124" s="14">
        <v>33.285714285700003</v>
      </c>
      <c r="G124" s="15">
        <v>100000</v>
      </c>
      <c r="H124" s="15">
        <v>0</v>
      </c>
      <c r="I124" s="19">
        <f t="shared" si="1"/>
        <v>0</v>
      </c>
      <c r="J124" s="13" t="s">
        <v>656</v>
      </c>
    </row>
    <row r="125" spans="1:10" ht="45" x14ac:dyDescent="0.25">
      <c r="A125" s="32" t="s">
        <v>127</v>
      </c>
      <c r="B125" s="13" t="s">
        <v>657</v>
      </c>
      <c r="C125" s="13" t="s">
        <v>658</v>
      </c>
      <c r="D125" s="13" t="s">
        <v>310</v>
      </c>
      <c r="E125" s="13" t="s">
        <v>659</v>
      </c>
      <c r="F125" s="14">
        <v>32.714285714299997</v>
      </c>
      <c r="G125" s="15">
        <v>300000</v>
      </c>
      <c r="H125" s="15">
        <v>0</v>
      </c>
      <c r="I125" s="19">
        <f t="shared" si="1"/>
        <v>0</v>
      </c>
      <c r="J125" s="13" t="s">
        <v>660</v>
      </c>
    </row>
    <row r="126" spans="1:10" ht="30" x14ac:dyDescent="0.25">
      <c r="A126" s="32" t="s">
        <v>128</v>
      </c>
      <c r="B126" s="13" t="s">
        <v>661</v>
      </c>
      <c r="C126" s="13" t="s">
        <v>662</v>
      </c>
      <c r="D126" s="13" t="s">
        <v>184</v>
      </c>
      <c r="E126" s="13" t="s">
        <v>663</v>
      </c>
      <c r="F126" s="14">
        <v>31.571428571399998</v>
      </c>
      <c r="G126" s="15">
        <v>93000</v>
      </c>
      <c r="H126" s="15">
        <v>0</v>
      </c>
      <c r="I126" s="19">
        <f t="shared" si="1"/>
        <v>0</v>
      </c>
      <c r="J126" s="13" t="s">
        <v>664</v>
      </c>
    </row>
    <row r="127" spans="1:10" ht="30" x14ac:dyDescent="0.25">
      <c r="A127" s="32" t="s">
        <v>129</v>
      </c>
      <c r="B127" s="13" t="s">
        <v>665</v>
      </c>
      <c r="C127" s="13" t="s">
        <v>666</v>
      </c>
      <c r="D127" s="13" t="s">
        <v>243</v>
      </c>
      <c r="E127" s="13" t="s">
        <v>667</v>
      </c>
      <c r="F127" s="14">
        <v>30.142857142899999</v>
      </c>
      <c r="G127" s="15">
        <v>70000</v>
      </c>
      <c r="H127" s="15">
        <v>0</v>
      </c>
      <c r="I127" s="6">
        <f t="shared" si="1"/>
        <v>0</v>
      </c>
      <c r="J127" s="13" t="s">
        <v>668</v>
      </c>
    </row>
    <row r="128" spans="1:10" x14ac:dyDescent="0.25">
      <c r="A128" s="24"/>
      <c r="B128" s="10" t="s">
        <v>13</v>
      </c>
      <c r="C128" s="22"/>
      <c r="D128" s="22"/>
      <c r="E128" s="22"/>
      <c r="F128" s="23"/>
      <c r="G128" s="29">
        <f>SUM(G12:G127)</f>
        <v>21443184</v>
      </c>
      <c r="H128" s="25"/>
      <c r="I128" s="26"/>
      <c r="J128" s="27"/>
    </row>
    <row r="130" spans="1:10" x14ac:dyDescent="0.25">
      <c r="B130" s="43" t="s">
        <v>669</v>
      </c>
      <c r="C130" s="44"/>
      <c r="D130" s="44"/>
      <c r="E130" s="45"/>
      <c r="F130" s="46"/>
      <c r="G130" s="30">
        <f>G7+G128</f>
        <v>21683184</v>
      </c>
    </row>
    <row r="134" spans="1:10" ht="15" customHeight="1" x14ac:dyDescent="0.25">
      <c r="A134" s="41" t="s">
        <v>99</v>
      </c>
      <c r="B134" s="42"/>
      <c r="C134" s="42"/>
      <c r="D134" s="42"/>
      <c r="E134" s="42"/>
      <c r="F134" s="42"/>
      <c r="G134" s="42"/>
      <c r="H134" s="42"/>
      <c r="I134" s="42"/>
      <c r="J134" s="42"/>
    </row>
    <row r="135" spans="1:10" ht="60" x14ac:dyDescent="0.25">
      <c r="A135" s="5" t="s">
        <v>0</v>
      </c>
      <c r="B135" s="5" t="s">
        <v>1</v>
      </c>
      <c r="C135" s="5" t="s">
        <v>2</v>
      </c>
      <c r="D135" s="5" t="s">
        <v>3</v>
      </c>
      <c r="E135" s="5" t="s">
        <v>4</v>
      </c>
      <c r="F135" s="5" t="s">
        <v>5</v>
      </c>
      <c r="G135" s="5" t="s">
        <v>6</v>
      </c>
      <c r="H135" s="5" t="s">
        <v>7</v>
      </c>
      <c r="I135" s="5" t="s">
        <v>8</v>
      </c>
      <c r="J135" s="5" t="s">
        <v>9</v>
      </c>
    </row>
    <row r="136" spans="1:10" ht="30" x14ac:dyDescent="0.25">
      <c r="A136" s="33" t="s">
        <v>10</v>
      </c>
      <c r="B136" s="13" t="s">
        <v>671</v>
      </c>
      <c r="C136" s="13" t="s">
        <v>672</v>
      </c>
      <c r="D136" s="13" t="s">
        <v>184</v>
      </c>
      <c r="E136" s="13" t="s">
        <v>673</v>
      </c>
      <c r="F136" s="14">
        <v>39.142857142899999</v>
      </c>
      <c r="G136" s="15">
        <v>115350</v>
      </c>
      <c r="H136" s="15">
        <v>0</v>
      </c>
      <c r="I136" s="6">
        <v>0</v>
      </c>
      <c r="J136" s="13" t="s">
        <v>674</v>
      </c>
    </row>
    <row r="137" spans="1:10" ht="45" x14ac:dyDescent="0.25">
      <c r="A137" s="33" t="s">
        <v>11</v>
      </c>
      <c r="B137" s="13" t="s">
        <v>675</v>
      </c>
      <c r="C137" s="13" t="s">
        <v>676</v>
      </c>
      <c r="D137" s="13" t="s">
        <v>339</v>
      </c>
      <c r="E137" s="13" t="s">
        <v>677</v>
      </c>
      <c r="F137" s="14">
        <v>39.142857142899999</v>
      </c>
      <c r="G137" s="15">
        <v>49500</v>
      </c>
      <c r="H137" s="15">
        <v>0</v>
      </c>
      <c r="I137" s="6">
        <f t="shared" ref="I137:I199" si="2">I136+H137</f>
        <v>0</v>
      </c>
      <c r="J137" s="13" t="s">
        <v>678</v>
      </c>
    </row>
    <row r="138" spans="1:10" ht="45" x14ac:dyDescent="0.25">
      <c r="A138" s="33" t="s">
        <v>12</v>
      </c>
      <c r="B138" s="13" t="s">
        <v>679</v>
      </c>
      <c r="C138" s="13" t="s">
        <v>680</v>
      </c>
      <c r="D138" s="13" t="s">
        <v>221</v>
      </c>
      <c r="E138" s="13" t="s">
        <v>681</v>
      </c>
      <c r="F138" s="14">
        <v>39.142857142899999</v>
      </c>
      <c r="G138" s="15">
        <v>200000</v>
      </c>
      <c r="H138" s="15">
        <v>0</v>
      </c>
      <c r="I138" s="6">
        <f t="shared" si="2"/>
        <v>0</v>
      </c>
      <c r="J138" s="13" t="s">
        <v>682</v>
      </c>
    </row>
    <row r="139" spans="1:10" ht="45" x14ac:dyDescent="0.25">
      <c r="A139" s="33" t="s">
        <v>16</v>
      </c>
      <c r="B139" s="13" t="s">
        <v>683</v>
      </c>
      <c r="C139" s="13" t="s">
        <v>684</v>
      </c>
      <c r="D139" s="13" t="s">
        <v>265</v>
      </c>
      <c r="E139" s="13" t="s">
        <v>685</v>
      </c>
      <c r="F139" s="14">
        <v>39.142857142899999</v>
      </c>
      <c r="G139" s="15">
        <v>100000</v>
      </c>
      <c r="H139" s="15">
        <v>0</v>
      </c>
      <c r="I139" s="6">
        <f t="shared" si="2"/>
        <v>0</v>
      </c>
      <c r="J139" s="13" t="s">
        <v>686</v>
      </c>
    </row>
    <row r="140" spans="1:10" ht="30" x14ac:dyDescent="0.25">
      <c r="A140" s="33" t="s">
        <v>17</v>
      </c>
      <c r="B140" s="13" t="s">
        <v>687</v>
      </c>
      <c r="C140" s="13" t="s">
        <v>688</v>
      </c>
      <c r="D140" s="13" t="s">
        <v>211</v>
      </c>
      <c r="E140" s="13" t="s">
        <v>689</v>
      </c>
      <c r="F140" s="14">
        <v>39.142857142899999</v>
      </c>
      <c r="G140" s="15">
        <v>41000</v>
      </c>
      <c r="H140" s="15">
        <v>0</v>
      </c>
      <c r="I140" s="6">
        <f t="shared" si="2"/>
        <v>0</v>
      </c>
      <c r="J140" s="13" t="s">
        <v>690</v>
      </c>
    </row>
    <row r="141" spans="1:10" ht="38.25" x14ac:dyDescent="0.25">
      <c r="A141" s="33" t="s">
        <v>18</v>
      </c>
      <c r="B141" s="13" t="s">
        <v>691</v>
      </c>
      <c r="C141" s="16" t="s">
        <v>692</v>
      </c>
      <c r="D141" s="13" t="s">
        <v>252</v>
      </c>
      <c r="E141" s="13" t="s">
        <v>693</v>
      </c>
      <c r="F141" s="14">
        <v>39.142857142899999</v>
      </c>
      <c r="G141" s="15">
        <v>93824</v>
      </c>
      <c r="H141" s="15">
        <v>0</v>
      </c>
      <c r="I141" s="6">
        <f t="shared" si="2"/>
        <v>0</v>
      </c>
      <c r="J141" s="13" t="s">
        <v>694</v>
      </c>
    </row>
    <row r="142" spans="1:10" ht="45" x14ac:dyDescent="0.25">
      <c r="A142" s="33" t="s">
        <v>19</v>
      </c>
      <c r="B142" s="13" t="s">
        <v>695</v>
      </c>
      <c r="C142" s="13" t="s">
        <v>696</v>
      </c>
      <c r="D142" s="13" t="s">
        <v>189</v>
      </c>
      <c r="E142" s="13" t="s">
        <v>697</v>
      </c>
      <c r="F142" s="14">
        <v>39.142857142899999</v>
      </c>
      <c r="G142" s="15">
        <v>20000</v>
      </c>
      <c r="H142" s="15">
        <v>0</v>
      </c>
      <c r="I142" s="6">
        <f t="shared" si="2"/>
        <v>0</v>
      </c>
      <c r="J142" s="13" t="s">
        <v>698</v>
      </c>
    </row>
    <row r="143" spans="1:10" ht="30" x14ac:dyDescent="0.25">
      <c r="A143" s="33" t="s">
        <v>20</v>
      </c>
      <c r="B143" s="13" t="s">
        <v>699</v>
      </c>
      <c r="C143" s="13" t="s">
        <v>700</v>
      </c>
      <c r="D143" s="13" t="s">
        <v>184</v>
      </c>
      <c r="E143" s="13" t="s">
        <v>701</v>
      </c>
      <c r="F143" s="14">
        <v>39</v>
      </c>
      <c r="G143" s="15">
        <v>150000</v>
      </c>
      <c r="H143" s="15">
        <v>0</v>
      </c>
      <c r="I143" s="6">
        <f t="shared" si="2"/>
        <v>0</v>
      </c>
      <c r="J143" s="13" t="s">
        <v>702</v>
      </c>
    </row>
    <row r="144" spans="1:10" ht="45" x14ac:dyDescent="0.25">
      <c r="A144" s="33" t="s">
        <v>21</v>
      </c>
      <c r="B144" s="13" t="s">
        <v>703</v>
      </c>
      <c r="C144" s="13" t="s">
        <v>704</v>
      </c>
      <c r="D144" s="13" t="s">
        <v>216</v>
      </c>
      <c r="E144" s="13" t="s">
        <v>705</v>
      </c>
      <c r="F144" s="14">
        <v>39</v>
      </c>
      <c r="G144" s="15">
        <v>34000</v>
      </c>
      <c r="H144" s="15">
        <v>0</v>
      </c>
      <c r="I144" s="19">
        <f t="shared" si="2"/>
        <v>0</v>
      </c>
      <c r="J144" s="13" t="s">
        <v>706</v>
      </c>
    </row>
    <row r="145" spans="1:10" ht="30" x14ac:dyDescent="0.25">
      <c r="A145" s="33" t="s">
        <v>22</v>
      </c>
      <c r="B145" s="13" t="s">
        <v>707</v>
      </c>
      <c r="C145" s="13" t="s">
        <v>708</v>
      </c>
      <c r="D145" s="13" t="s">
        <v>216</v>
      </c>
      <c r="E145" s="13" t="s">
        <v>709</v>
      </c>
      <c r="F145" s="14">
        <v>39</v>
      </c>
      <c r="G145" s="15">
        <v>150000</v>
      </c>
      <c r="H145" s="15">
        <v>0</v>
      </c>
      <c r="I145" s="19">
        <f t="shared" si="2"/>
        <v>0</v>
      </c>
      <c r="J145" s="13" t="s">
        <v>710</v>
      </c>
    </row>
    <row r="146" spans="1:10" ht="30" x14ac:dyDescent="0.25">
      <c r="A146" s="33" t="s">
        <v>23</v>
      </c>
      <c r="B146" s="13" t="s">
        <v>711</v>
      </c>
      <c r="C146" s="13" t="s">
        <v>712</v>
      </c>
      <c r="D146" s="13" t="s">
        <v>310</v>
      </c>
      <c r="E146" s="13" t="s">
        <v>713</v>
      </c>
      <c r="F146" s="14">
        <v>39</v>
      </c>
      <c r="G146" s="15">
        <v>115000</v>
      </c>
      <c r="H146" s="15">
        <v>0</v>
      </c>
      <c r="I146" s="19">
        <f t="shared" si="2"/>
        <v>0</v>
      </c>
      <c r="J146" s="13" t="s">
        <v>714</v>
      </c>
    </row>
    <row r="147" spans="1:10" ht="60" x14ac:dyDescent="0.25">
      <c r="A147" s="33" t="s">
        <v>24</v>
      </c>
      <c r="B147" s="13" t="s">
        <v>715</v>
      </c>
      <c r="C147" s="13" t="s">
        <v>716</v>
      </c>
      <c r="D147" s="13" t="s">
        <v>252</v>
      </c>
      <c r="E147" s="13" t="s">
        <v>717</v>
      </c>
      <c r="F147" s="14">
        <v>39</v>
      </c>
      <c r="G147" s="15">
        <v>150000</v>
      </c>
      <c r="H147" s="15">
        <v>0</v>
      </c>
      <c r="I147" s="19">
        <f t="shared" si="2"/>
        <v>0</v>
      </c>
      <c r="J147" s="13" t="s">
        <v>718</v>
      </c>
    </row>
    <row r="148" spans="1:10" ht="45" x14ac:dyDescent="0.25">
      <c r="A148" s="33" t="s">
        <v>25</v>
      </c>
      <c r="B148" s="13" t="s">
        <v>719</v>
      </c>
      <c r="C148" s="13" t="s">
        <v>720</v>
      </c>
      <c r="D148" s="13" t="s">
        <v>310</v>
      </c>
      <c r="E148" s="13" t="s">
        <v>721</v>
      </c>
      <c r="F148" s="14">
        <v>39</v>
      </c>
      <c r="G148" s="15">
        <v>200000</v>
      </c>
      <c r="H148" s="15">
        <v>0</v>
      </c>
      <c r="I148" s="19">
        <f t="shared" si="2"/>
        <v>0</v>
      </c>
      <c r="J148" s="13" t="s">
        <v>722</v>
      </c>
    </row>
    <row r="149" spans="1:10" ht="45" x14ac:dyDescent="0.25">
      <c r="A149" s="33" t="s">
        <v>26</v>
      </c>
      <c r="B149" s="13" t="s">
        <v>723</v>
      </c>
      <c r="C149" s="13" t="s">
        <v>724</v>
      </c>
      <c r="D149" s="13" t="s">
        <v>184</v>
      </c>
      <c r="E149" s="13" t="s">
        <v>725</v>
      </c>
      <c r="F149" s="14">
        <v>39</v>
      </c>
      <c r="G149" s="15">
        <v>150000</v>
      </c>
      <c r="H149" s="15">
        <v>0</v>
      </c>
      <c r="I149" s="19">
        <f t="shared" si="2"/>
        <v>0</v>
      </c>
      <c r="J149" s="13" t="s">
        <v>726</v>
      </c>
    </row>
    <row r="150" spans="1:10" ht="45" x14ac:dyDescent="0.25">
      <c r="A150" s="33" t="s">
        <v>27</v>
      </c>
      <c r="B150" s="13" t="s">
        <v>727</v>
      </c>
      <c r="C150" s="13" t="s">
        <v>728</v>
      </c>
      <c r="D150" s="13" t="s">
        <v>194</v>
      </c>
      <c r="E150" s="13" t="s">
        <v>729</v>
      </c>
      <c r="F150" s="14">
        <v>39</v>
      </c>
      <c r="G150" s="15">
        <v>35000</v>
      </c>
      <c r="H150" s="15">
        <v>0</v>
      </c>
      <c r="I150" s="19">
        <f t="shared" si="2"/>
        <v>0</v>
      </c>
      <c r="J150" s="13" t="s">
        <v>730</v>
      </c>
    </row>
    <row r="151" spans="1:10" ht="60" x14ac:dyDescent="0.25">
      <c r="A151" s="33" t="s">
        <v>28</v>
      </c>
      <c r="B151" s="13" t="s">
        <v>731</v>
      </c>
      <c r="C151" s="13" t="s">
        <v>732</v>
      </c>
      <c r="D151" s="13" t="s">
        <v>184</v>
      </c>
      <c r="E151" s="13" t="s">
        <v>733</v>
      </c>
      <c r="F151" s="14">
        <v>39</v>
      </c>
      <c r="G151" s="15">
        <v>132000</v>
      </c>
      <c r="H151" s="15">
        <v>0</v>
      </c>
      <c r="I151" s="19">
        <f t="shared" si="2"/>
        <v>0</v>
      </c>
      <c r="J151" s="13" t="s">
        <v>734</v>
      </c>
    </row>
    <row r="152" spans="1:10" ht="30" x14ac:dyDescent="0.25">
      <c r="A152" s="33" t="s">
        <v>29</v>
      </c>
      <c r="B152" s="13" t="s">
        <v>735</v>
      </c>
      <c r="C152" s="13" t="s">
        <v>736</v>
      </c>
      <c r="D152" s="13" t="s">
        <v>216</v>
      </c>
      <c r="E152" s="13" t="s">
        <v>737</v>
      </c>
      <c r="F152" s="14">
        <v>39</v>
      </c>
      <c r="G152" s="15">
        <v>110000</v>
      </c>
      <c r="H152" s="15">
        <v>0</v>
      </c>
      <c r="I152" s="19">
        <f t="shared" si="2"/>
        <v>0</v>
      </c>
      <c r="J152" s="13" t="s">
        <v>738</v>
      </c>
    </row>
    <row r="153" spans="1:10" ht="30" x14ac:dyDescent="0.25">
      <c r="A153" s="33" t="s">
        <v>30</v>
      </c>
      <c r="B153" s="13" t="s">
        <v>739</v>
      </c>
      <c r="C153" s="13" t="s">
        <v>740</v>
      </c>
      <c r="D153" s="13" t="s">
        <v>252</v>
      </c>
      <c r="E153" s="13" t="s">
        <v>741</v>
      </c>
      <c r="F153" s="14">
        <v>39</v>
      </c>
      <c r="G153" s="15">
        <v>190000</v>
      </c>
      <c r="H153" s="15">
        <v>0</v>
      </c>
      <c r="I153" s="19">
        <f t="shared" si="2"/>
        <v>0</v>
      </c>
      <c r="J153" s="13" t="s">
        <v>742</v>
      </c>
    </row>
    <row r="154" spans="1:10" ht="45" x14ac:dyDescent="0.25">
      <c r="A154" s="33" t="s">
        <v>31</v>
      </c>
      <c r="B154" s="13" t="s">
        <v>743</v>
      </c>
      <c r="C154" s="13" t="s">
        <v>744</v>
      </c>
      <c r="D154" s="13" t="s">
        <v>221</v>
      </c>
      <c r="E154" s="13" t="s">
        <v>745</v>
      </c>
      <c r="F154" s="14">
        <v>39</v>
      </c>
      <c r="G154" s="15">
        <v>97040</v>
      </c>
      <c r="H154" s="15">
        <v>0</v>
      </c>
      <c r="I154" s="19">
        <f t="shared" si="2"/>
        <v>0</v>
      </c>
      <c r="J154" s="13" t="s">
        <v>746</v>
      </c>
    </row>
    <row r="155" spans="1:10" ht="60" x14ac:dyDescent="0.25">
      <c r="A155" s="33" t="s">
        <v>32</v>
      </c>
      <c r="B155" s="13" t="s">
        <v>747</v>
      </c>
      <c r="C155" s="13" t="s">
        <v>748</v>
      </c>
      <c r="D155" s="13" t="s">
        <v>226</v>
      </c>
      <c r="E155" s="13" t="s">
        <v>749</v>
      </c>
      <c r="F155" s="14">
        <v>39</v>
      </c>
      <c r="G155" s="15">
        <v>98429</v>
      </c>
      <c r="H155" s="15">
        <v>0</v>
      </c>
      <c r="I155" s="19">
        <f t="shared" si="2"/>
        <v>0</v>
      </c>
      <c r="J155" s="13" t="s">
        <v>750</v>
      </c>
    </row>
    <row r="156" spans="1:10" ht="30" x14ac:dyDescent="0.25">
      <c r="A156" s="33" t="s">
        <v>33</v>
      </c>
      <c r="B156" s="13" t="s">
        <v>751</v>
      </c>
      <c r="C156" s="13" t="s">
        <v>752</v>
      </c>
      <c r="D156" s="13" t="s">
        <v>184</v>
      </c>
      <c r="E156" s="13" t="s">
        <v>753</v>
      </c>
      <c r="F156" s="14">
        <v>39</v>
      </c>
      <c r="G156" s="15">
        <v>125000</v>
      </c>
      <c r="H156" s="15">
        <v>0</v>
      </c>
      <c r="I156" s="19">
        <f t="shared" si="2"/>
        <v>0</v>
      </c>
      <c r="J156" s="13" t="s">
        <v>754</v>
      </c>
    </row>
    <row r="157" spans="1:10" ht="45" x14ac:dyDescent="0.25">
      <c r="A157" s="33" t="s">
        <v>34</v>
      </c>
      <c r="B157" s="13" t="s">
        <v>755</v>
      </c>
      <c r="C157" s="13" t="s">
        <v>756</v>
      </c>
      <c r="D157" s="13" t="s">
        <v>252</v>
      </c>
      <c r="E157" s="13" t="s">
        <v>757</v>
      </c>
      <c r="F157" s="14">
        <v>39</v>
      </c>
      <c r="G157" s="15">
        <v>200000</v>
      </c>
      <c r="H157" s="15">
        <v>0</v>
      </c>
      <c r="I157" s="19">
        <f t="shared" si="2"/>
        <v>0</v>
      </c>
      <c r="J157" s="13" t="s">
        <v>758</v>
      </c>
    </row>
    <row r="158" spans="1:10" ht="30" x14ac:dyDescent="0.25">
      <c r="A158" s="33" t="s">
        <v>35</v>
      </c>
      <c r="B158" s="13" t="s">
        <v>759</v>
      </c>
      <c r="C158" s="13" t="s">
        <v>760</v>
      </c>
      <c r="D158" s="13" t="s">
        <v>211</v>
      </c>
      <c r="E158" s="13" t="s">
        <v>761</v>
      </c>
      <c r="F158" s="14">
        <v>39</v>
      </c>
      <c r="G158" s="15">
        <v>73607</v>
      </c>
      <c r="H158" s="15">
        <v>0</v>
      </c>
      <c r="I158" s="19">
        <f t="shared" si="2"/>
        <v>0</v>
      </c>
      <c r="J158" s="13" t="s">
        <v>762</v>
      </c>
    </row>
    <row r="159" spans="1:10" ht="45" x14ac:dyDescent="0.25">
      <c r="A159" s="33" t="s">
        <v>36</v>
      </c>
      <c r="B159" s="13" t="s">
        <v>763</v>
      </c>
      <c r="C159" s="13" t="s">
        <v>764</v>
      </c>
      <c r="D159" s="13" t="s">
        <v>194</v>
      </c>
      <c r="E159" s="13" t="s">
        <v>765</v>
      </c>
      <c r="F159" s="14">
        <v>39</v>
      </c>
      <c r="G159" s="15">
        <v>198377</v>
      </c>
      <c r="H159" s="15">
        <v>0</v>
      </c>
      <c r="I159" s="19">
        <f t="shared" si="2"/>
        <v>0</v>
      </c>
      <c r="J159" s="13" t="s">
        <v>766</v>
      </c>
    </row>
    <row r="160" spans="1:10" ht="45" x14ac:dyDescent="0.25">
      <c r="A160" s="33" t="s">
        <v>37</v>
      </c>
      <c r="B160" s="13" t="s">
        <v>767</v>
      </c>
      <c r="C160" s="13" t="s">
        <v>768</v>
      </c>
      <c r="D160" s="13" t="s">
        <v>184</v>
      </c>
      <c r="E160" s="13" t="s">
        <v>769</v>
      </c>
      <c r="F160" s="14">
        <v>39</v>
      </c>
      <c r="G160" s="15">
        <v>65000</v>
      </c>
      <c r="H160" s="15">
        <v>0</v>
      </c>
      <c r="I160" s="19">
        <f t="shared" si="2"/>
        <v>0</v>
      </c>
      <c r="J160" s="13" t="s">
        <v>770</v>
      </c>
    </row>
    <row r="161" spans="1:10" ht="45" x14ac:dyDescent="0.25">
      <c r="A161" s="33" t="s">
        <v>38</v>
      </c>
      <c r="B161" s="13" t="s">
        <v>771</v>
      </c>
      <c r="C161" s="13" t="s">
        <v>772</v>
      </c>
      <c r="D161" s="13" t="s">
        <v>226</v>
      </c>
      <c r="E161" s="13" t="s">
        <v>773</v>
      </c>
      <c r="F161" s="14">
        <v>39</v>
      </c>
      <c r="G161" s="15">
        <v>79000</v>
      </c>
      <c r="H161" s="15">
        <v>0</v>
      </c>
      <c r="I161" s="19">
        <f t="shared" si="2"/>
        <v>0</v>
      </c>
      <c r="J161" s="13" t="s">
        <v>774</v>
      </c>
    </row>
    <row r="162" spans="1:10" ht="30" x14ac:dyDescent="0.25">
      <c r="A162" s="33" t="s">
        <v>39</v>
      </c>
      <c r="B162" s="13" t="s">
        <v>775</v>
      </c>
      <c r="C162" s="13" t="s">
        <v>776</v>
      </c>
      <c r="D162" s="13" t="s">
        <v>310</v>
      </c>
      <c r="E162" s="13" t="s">
        <v>777</v>
      </c>
      <c r="F162" s="14">
        <v>39</v>
      </c>
      <c r="G162" s="15">
        <v>92608</v>
      </c>
      <c r="H162" s="15">
        <v>0</v>
      </c>
      <c r="I162" s="19">
        <f t="shared" si="2"/>
        <v>0</v>
      </c>
      <c r="J162" s="13" t="s">
        <v>778</v>
      </c>
    </row>
    <row r="163" spans="1:10" ht="30" x14ac:dyDescent="0.25">
      <c r="A163" s="33" t="s">
        <v>40</v>
      </c>
      <c r="B163" s="13" t="s">
        <v>779</v>
      </c>
      <c r="C163" s="13" t="s">
        <v>780</v>
      </c>
      <c r="D163" s="13" t="s">
        <v>211</v>
      </c>
      <c r="E163" s="13" t="s">
        <v>781</v>
      </c>
      <c r="F163" s="14">
        <v>38.857142857100001</v>
      </c>
      <c r="G163" s="15">
        <v>50000</v>
      </c>
      <c r="H163" s="15">
        <v>0</v>
      </c>
      <c r="I163" s="19">
        <f t="shared" si="2"/>
        <v>0</v>
      </c>
      <c r="J163" s="13" t="s">
        <v>782</v>
      </c>
    </row>
    <row r="164" spans="1:10" ht="45" x14ac:dyDescent="0.25">
      <c r="A164" s="33" t="s">
        <v>41</v>
      </c>
      <c r="B164" s="13" t="s">
        <v>783</v>
      </c>
      <c r="C164" s="13" t="s">
        <v>784</v>
      </c>
      <c r="D164" s="13" t="s">
        <v>216</v>
      </c>
      <c r="E164" s="13" t="s">
        <v>785</v>
      </c>
      <c r="F164" s="14">
        <v>38.857142857100001</v>
      </c>
      <c r="G164" s="15">
        <v>150000</v>
      </c>
      <c r="H164" s="15">
        <v>0</v>
      </c>
      <c r="I164" s="19">
        <f t="shared" si="2"/>
        <v>0</v>
      </c>
      <c r="J164" s="13" t="s">
        <v>786</v>
      </c>
    </row>
    <row r="165" spans="1:10" ht="60" x14ac:dyDescent="0.25">
      <c r="A165" s="33" t="s">
        <v>42</v>
      </c>
      <c r="B165" s="13" t="s">
        <v>787</v>
      </c>
      <c r="C165" s="13" t="s">
        <v>788</v>
      </c>
      <c r="D165" s="13" t="s">
        <v>339</v>
      </c>
      <c r="E165" s="13" t="s">
        <v>789</v>
      </c>
      <c r="F165" s="14">
        <v>38.857142857100001</v>
      </c>
      <c r="G165" s="15">
        <v>110800</v>
      </c>
      <c r="H165" s="15">
        <v>0</v>
      </c>
      <c r="I165" s="19">
        <f t="shared" si="2"/>
        <v>0</v>
      </c>
      <c r="J165" s="13" t="s">
        <v>790</v>
      </c>
    </row>
    <row r="166" spans="1:10" ht="45" x14ac:dyDescent="0.25">
      <c r="A166" s="33" t="s">
        <v>43</v>
      </c>
      <c r="B166" s="13" t="s">
        <v>791</v>
      </c>
      <c r="C166" s="13" t="s">
        <v>792</v>
      </c>
      <c r="D166" s="13" t="s">
        <v>226</v>
      </c>
      <c r="E166" s="13" t="s">
        <v>793</v>
      </c>
      <c r="F166" s="14">
        <v>38.857142857100001</v>
      </c>
      <c r="G166" s="15">
        <v>200000</v>
      </c>
      <c r="H166" s="15">
        <v>0</v>
      </c>
      <c r="I166" s="19">
        <f t="shared" si="2"/>
        <v>0</v>
      </c>
      <c r="J166" s="13" t="s">
        <v>794</v>
      </c>
    </row>
    <row r="167" spans="1:10" ht="45" x14ac:dyDescent="0.25">
      <c r="A167" s="33" t="s">
        <v>44</v>
      </c>
      <c r="B167" s="13" t="s">
        <v>795</v>
      </c>
      <c r="C167" s="13" t="s">
        <v>796</v>
      </c>
      <c r="D167" s="13" t="s">
        <v>310</v>
      </c>
      <c r="E167" s="13" t="s">
        <v>797</v>
      </c>
      <c r="F167" s="14">
        <v>38.857142857100001</v>
      </c>
      <c r="G167" s="15">
        <v>125000</v>
      </c>
      <c r="H167" s="15">
        <v>0</v>
      </c>
      <c r="I167" s="19">
        <f t="shared" si="2"/>
        <v>0</v>
      </c>
      <c r="J167" s="13" t="s">
        <v>798</v>
      </c>
    </row>
    <row r="168" spans="1:10" ht="30" x14ac:dyDescent="0.25">
      <c r="A168" s="33" t="s">
        <v>45</v>
      </c>
      <c r="B168" s="13" t="s">
        <v>799</v>
      </c>
      <c r="C168" s="13" t="s">
        <v>800</v>
      </c>
      <c r="D168" s="13" t="s">
        <v>194</v>
      </c>
      <c r="E168" s="13" t="s">
        <v>801</v>
      </c>
      <c r="F168" s="14">
        <v>38.857142857100001</v>
      </c>
      <c r="G168" s="15">
        <v>150000</v>
      </c>
      <c r="H168" s="15">
        <v>0</v>
      </c>
      <c r="I168" s="19">
        <f t="shared" si="2"/>
        <v>0</v>
      </c>
      <c r="J168" s="13" t="s">
        <v>802</v>
      </c>
    </row>
    <row r="169" spans="1:10" ht="45" x14ac:dyDescent="0.25">
      <c r="A169" s="33" t="s">
        <v>46</v>
      </c>
      <c r="B169" s="13" t="s">
        <v>803</v>
      </c>
      <c r="C169" s="13" t="s">
        <v>804</v>
      </c>
      <c r="D169" s="13" t="s">
        <v>216</v>
      </c>
      <c r="E169" s="13" t="s">
        <v>805</v>
      </c>
      <c r="F169" s="14">
        <v>38.857142857100001</v>
      </c>
      <c r="G169" s="15">
        <v>75000</v>
      </c>
      <c r="H169" s="15">
        <v>0</v>
      </c>
      <c r="I169" s="19">
        <f t="shared" si="2"/>
        <v>0</v>
      </c>
      <c r="J169" s="13" t="s">
        <v>806</v>
      </c>
    </row>
    <row r="170" spans="1:10" ht="60" x14ac:dyDescent="0.25">
      <c r="A170" s="33" t="s">
        <v>47</v>
      </c>
      <c r="B170" s="13" t="s">
        <v>807</v>
      </c>
      <c r="C170" s="13" t="s">
        <v>808</v>
      </c>
      <c r="D170" s="13" t="s">
        <v>184</v>
      </c>
      <c r="E170" s="13" t="s">
        <v>809</v>
      </c>
      <c r="F170" s="14">
        <v>38.857142857100001</v>
      </c>
      <c r="G170" s="15">
        <v>95000</v>
      </c>
      <c r="H170" s="15">
        <v>0</v>
      </c>
      <c r="I170" s="19">
        <f t="shared" si="2"/>
        <v>0</v>
      </c>
      <c r="J170" s="13" t="s">
        <v>810</v>
      </c>
    </row>
    <row r="171" spans="1:10" ht="30" x14ac:dyDescent="0.25">
      <c r="A171" s="33" t="s">
        <v>48</v>
      </c>
      <c r="B171" s="13" t="s">
        <v>811</v>
      </c>
      <c r="C171" s="13" t="s">
        <v>812</v>
      </c>
      <c r="D171" s="13" t="s">
        <v>339</v>
      </c>
      <c r="E171" s="13" t="s">
        <v>813</v>
      </c>
      <c r="F171" s="14">
        <v>38.857142857100001</v>
      </c>
      <c r="G171" s="15">
        <v>80000</v>
      </c>
      <c r="H171" s="15">
        <v>0</v>
      </c>
      <c r="I171" s="19">
        <f t="shared" si="2"/>
        <v>0</v>
      </c>
      <c r="J171" s="13" t="s">
        <v>814</v>
      </c>
    </row>
    <row r="172" spans="1:10" ht="60" x14ac:dyDescent="0.25">
      <c r="A172" s="33" t="s">
        <v>49</v>
      </c>
      <c r="B172" s="13" t="s">
        <v>815</v>
      </c>
      <c r="C172" s="13" t="s">
        <v>816</v>
      </c>
      <c r="D172" s="13" t="s">
        <v>265</v>
      </c>
      <c r="E172" s="13" t="s">
        <v>817</v>
      </c>
      <c r="F172" s="14">
        <v>38.857142857100001</v>
      </c>
      <c r="G172" s="15">
        <v>190000</v>
      </c>
      <c r="H172" s="15">
        <v>0</v>
      </c>
      <c r="I172" s="19">
        <f t="shared" si="2"/>
        <v>0</v>
      </c>
      <c r="J172" s="13" t="s">
        <v>818</v>
      </c>
    </row>
    <row r="173" spans="1:10" ht="30" x14ac:dyDescent="0.25">
      <c r="A173" s="33" t="s">
        <v>50</v>
      </c>
      <c r="B173" s="13" t="s">
        <v>819</v>
      </c>
      <c r="C173" s="13" t="s">
        <v>820</v>
      </c>
      <c r="D173" s="13" t="s">
        <v>194</v>
      </c>
      <c r="E173" s="13" t="s">
        <v>821</v>
      </c>
      <c r="F173" s="14">
        <v>38.714285714299997</v>
      </c>
      <c r="G173" s="15">
        <v>98000</v>
      </c>
      <c r="H173" s="15">
        <v>0</v>
      </c>
      <c r="I173" s="19">
        <f t="shared" si="2"/>
        <v>0</v>
      </c>
      <c r="J173" s="13" t="s">
        <v>822</v>
      </c>
    </row>
    <row r="174" spans="1:10" ht="60" x14ac:dyDescent="0.25">
      <c r="A174" s="33" t="s">
        <v>51</v>
      </c>
      <c r="B174" s="13" t="s">
        <v>823</v>
      </c>
      <c r="C174" s="13" t="s">
        <v>824</v>
      </c>
      <c r="D174" s="13" t="s">
        <v>226</v>
      </c>
      <c r="E174" s="13" t="s">
        <v>825</v>
      </c>
      <c r="F174" s="14">
        <v>38.714285714299997</v>
      </c>
      <c r="G174" s="15">
        <v>40000</v>
      </c>
      <c r="H174" s="15">
        <v>0</v>
      </c>
      <c r="I174" s="19">
        <f t="shared" si="2"/>
        <v>0</v>
      </c>
      <c r="J174" s="13" t="s">
        <v>826</v>
      </c>
    </row>
    <row r="175" spans="1:10" ht="75" x14ac:dyDescent="0.25">
      <c r="A175" s="33" t="s">
        <v>52</v>
      </c>
      <c r="B175" s="13" t="s">
        <v>827</v>
      </c>
      <c r="C175" s="13" t="s">
        <v>828</v>
      </c>
      <c r="D175" s="13" t="s">
        <v>265</v>
      </c>
      <c r="E175" s="13" t="s">
        <v>829</v>
      </c>
      <c r="F175" s="14">
        <v>38.714285714299997</v>
      </c>
      <c r="G175" s="15">
        <v>145000</v>
      </c>
      <c r="H175" s="15">
        <v>0</v>
      </c>
      <c r="I175" s="19">
        <f t="shared" si="2"/>
        <v>0</v>
      </c>
      <c r="J175" s="13" t="s">
        <v>830</v>
      </c>
    </row>
    <row r="176" spans="1:10" ht="45" x14ac:dyDescent="0.25">
      <c r="A176" s="33" t="s">
        <v>53</v>
      </c>
      <c r="B176" s="13" t="s">
        <v>831</v>
      </c>
      <c r="C176" s="13" t="s">
        <v>832</v>
      </c>
      <c r="D176" s="13" t="s">
        <v>184</v>
      </c>
      <c r="E176" s="13" t="s">
        <v>833</v>
      </c>
      <c r="F176" s="14">
        <v>38.714285714299997</v>
      </c>
      <c r="G176" s="15">
        <v>46552</v>
      </c>
      <c r="H176" s="15">
        <v>0</v>
      </c>
      <c r="I176" s="19">
        <f t="shared" si="2"/>
        <v>0</v>
      </c>
      <c r="J176" s="13" t="s">
        <v>834</v>
      </c>
    </row>
    <row r="177" spans="1:10" ht="45" x14ac:dyDescent="0.25">
      <c r="A177" s="33" t="s">
        <v>54</v>
      </c>
      <c r="B177" s="13" t="s">
        <v>835</v>
      </c>
      <c r="C177" s="13" t="s">
        <v>836</v>
      </c>
      <c r="D177" s="13" t="s">
        <v>226</v>
      </c>
      <c r="E177" s="13" t="s">
        <v>837</v>
      </c>
      <c r="F177" s="14">
        <v>38.714285714299997</v>
      </c>
      <c r="G177" s="15">
        <v>150000</v>
      </c>
      <c r="H177" s="15">
        <v>0</v>
      </c>
      <c r="I177" s="19">
        <f t="shared" si="2"/>
        <v>0</v>
      </c>
      <c r="J177" s="13" t="s">
        <v>838</v>
      </c>
    </row>
    <row r="178" spans="1:10" ht="45" x14ac:dyDescent="0.25">
      <c r="A178" s="33" t="s">
        <v>55</v>
      </c>
      <c r="B178" s="13" t="s">
        <v>839</v>
      </c>
      <c r="C178" s="13" t="s">
        <v>840</v>
      </c>
      <c r="D178" s="13" t="s">
        <v>339</v>
      </c>
      <c r="E178" s="13" t="s">
        <v>841</v>
      </c>
      <c r="F178" s="14">
        <v>38.714285714299997</v>
      </c>
      <c r="G178" s="15">
        <v>60000</v>
      </c>
      <c r="H178" s="15">
        <v>0</v>
      </c>
      <c r="I178" s="19">
        <f t="shared" si="2"/>
        <v>0</v>
      </c>
      <c r="J178" s="13" t="s">
        <v>842</v>
      </c>
    </row>
    <row r="179" spans="1:10" ht="120" x14ac:dyDescent="0.25">
      <c r="A179" s="33" t="s">
        <v>56</v>
      </c>
      <c r="B179" s="13" t="s">
        <v>843</v>
      </c>
      <c r="C179" s="13" t="s">
        <v>844</v>
      </c>
      <c r="D179" s="13" t="s">
        <v>252</v>
      </c>
      <c r="E179" s="13" t="s">
        <v>845</v>
      </c>
      <c r="F179" s="14">
        <v>38.714285714299997</v>
      </c>
      <c r="G179" s="15">
        <v>72320</v>
      </c>
      <c r="H179" s="15">
        <v>0</v>
      </c>
      <c r="I179" s="19">
        <f t="shared" si="2"/>
        <v>0</v>
      </c>
      <c r="J179" s="13" t="s">
        <v>846</v>
      </c>
    </row>
    <row r="180" spans="1:10" ht="30" x14ac:dyDescent="0.25">
      <c r="A180" s="33" t="s">
        <v>57</v>
      </c>
      <c r="B180" s="13" t="s">
        <v>847</v>
      </c>
      <c r="C180" s="13" t="s">
        <v>848</v>
      </c>
      <c r="D180" s="13" t="s">
        <v>221</v>
      </c>
      <c r="E180" s="13" t="s">
        <v>849</v>
      </c>
      <c r="F180" s="14">
        <v>38.714285714299997</v>
      </c>
      <c r="G180" s="15">
        <v>184200</v>
      </c>
      <c r="H180" s="15">
        <v>0</v>
      </c>
      <c r="I180" s="19">
        <f t="shared" si="2"/>
        <v>0</v>
      </c>
      <c r="J180" s="13" t="s">
        <v>850</v>
      </c>
    </row>
    <row r="181" spans="1:10" ht="30" x14ac:dyDescent="0.25">
      <c r="A181" s="33" t="s">
        <v>58</v>
      </c>
      <c r="B181" s="13" t="s">
        <v>851</v>
      </c>
      <c r="C181" s="13" t="s">
        <v>852</v>
      </c>
      <c r="D181" s="13" t="s">
        <v>194</v>
      </c>
      <c r="E181" s="13" t="s">
        <v>853</v>
      </c>
      <c r="F181" s="14">
        <v>38.714285714299997</v>
      </c>
      <c r="G181" s="15">
        <v>187920</v>
      </c>
      <c r="H181" s="15">
        <v>0</v>
      </c>
      <c r="I181" s="19">
        <f t="shared" si="2"/>
        <v>0</v>
      </c>
      <c r="J181" s="13" t="s">
        <v>854</v>
      </c>
    </row>
    <row r="182" spans="1:10" ht="30" x14ac:dyDescent="0.25">
      <c r="A182" s="33" t="s">
        <v>59</v>
      </c>
      <c r="B182" s="13" t="s">
        <v>855</v>
      </c>
      <c r="C182" s="13" t="s">
        <v>856</v>
      </c>
      <c r="D182" s="13" t="s">
        <v>184</v>
      </c>
      <c r="E182" s="13" t="s">
        <v>857</v>
      </c>
      <c r="F182" s="14">
        <v>38.714285714299997</v>
      </c>
      <c r="G182" s="15">
        <v>55408</v>
      </c>
      <c r="H182" s="15">
        <v>0</v>
      </c>
      <c r="I182" s="19">
        <f t="shared" si="2"/>
        <v>0</v>
      </c>
      <c r="J182" s="13" t="s">
        <v>858</v>
      </c>
    </row>
    <row r="183" spans="1:10" ht="30" x14ac:dyDescent="0.25">
      <c r="A183" s="33" t="s">
        <v>60</v>
      </c>
      <c r="B183" s="13" t="s">
        <v>859</v>
      </c>
      <c r="C183" s="13" t="s">
        <v>860</v>
      </c>
      <c r="D183" s="13" t="s">
        <v>211</v>
      </c>
      <c r="E183" s="13" t="s">
        <v>861</v>
      </c>
      <c r="F183" s="14">
        <v>38.571428571399998</v>
      </c>
      <c r="G183" s="15">
        <v>150000</v>
      </c>
      <c r="H183" s="15">
        <v>0</v>
      </c>
      <c r="I183" s="19">
        <f t="shared" si="2"/>
        <v>0</v>
      </c>
      <c r="J183" s="13" t="s">
        <v>862</v>
      </c>
    </row>
    <row r="184" spans="1:10" ht="30" x14ac:dyDescent="0.25">
      <c r="A184" s="33" t="s">
        <v>61</v>
      </c>
      <c r="B184" s="13" t="s">
        <v>863</v>
      </c>
      <c r="C184" s="13" t="s">
        <v>864</v>
      </c>
      <c r="D184" s="13" t="s">
        <v>211</v>
      </c>
      <c r="E184" s="13" t="s">
        <v>865</v>
      </c>
      <c r="F184" s="14">
        <v>38.571428571399998</v>
      </c>
      <c r="G184" s="15">
        <v>150000</v>
      </c>
      <c r="H184" s="15">
        <v>0</v>
      </c>
      <c r="I184" s="19">
        <f t="shared" si="2"/>
        <v>0</v>
      </c>
      <c r="J184" s="13" t="s">
        <v>866</v>
      </c>
    </row>
    <row r="185" spans="1:10" ht="30" x14ac:dyDescent="0.25">
      <c r="A185" s="33" t="s">
        <v>62</v>
      </c>
      <c r="B185" s="13" t="s">
        <v>867</v>
      </c>
      <c r="C185" s="13" t="s">
        <v>868</v>
      </c>
      <c r="D185" s="13" t="s">
        <v>339</v>
      </c>
      <c r="E185" s="13" t="s">
        <v>869</v>
      </c>
      <c r="F185" s="14">
        <v>38.571428571399998</v>
      </c>
      <c r="G185" s="15">
        <v>80000</v>
      </c>
      <c r="H185" s="15">
        <v>0</v>
      </c>
      <c r="I185" s="19">
        <f t="shared" si="2"/>
        <v>0</v>
      </c>
      <c r="J185" s="13" t="s">
        <v>870</v>
      </c>
    </row>
    <row r="186" spans="1:10" ht="30" x14ac:dyDescent="0.25">
      <c r="A186" s="33" t="s">
        <v>63</v>
      </c>
      <c r="B186" s="13" t="s">
        <v>871</v>
      </c>
      <c r="C186" s="13" t="s">
        <v>872</v>
      </c>
      <c r="D186" s="13" t="s">
        <v>189</v>
      </c>
      <c r="E186" s="13" t="s">
        <v>873</v>
      </c>
      <c r="F186" s="14">
        <v>38.571428571399998</v>
      </c>
      <c r="G186" s="15">
        <v>48000</v>
      </c>
      <c r="H186" s="15">
        <v>0</v>
      </c>
      <c r="I186" s="19">
        <f t="shared" si="2"/>
        <v>0</v>
      </c>
      <c r="J186" s="13" t="s">
        <v>874</v>
      </c>
    </row>
    <row r="187" spans="1:10" ht="45" x14ac:dyDescent="0.25">
      <c r="A187" s="33" t="s">
        <v>64</v>
      </c>
      <c r="B187" s="13" t="s">
        <v>875</v>
      </c>
      <c r="C187" s="13" t="s">
        <v>876</v>
      </c>
      <c r="D187" s="16" t="s">
        <v>184</v>
      </c>
      <c r="E187" s="13" t="s">
        <v>877</v>
      </c>
      <c r="F187" s="14">
        <v>38.571428571399998</v>
      </c>
      <c r="G187" s="15">
        <v>180000</v>
      </c>
      <c r="H187" s="15">
        <v>0</v>
      </c>
      <c r="I187" s="19">
        <f t="shared" si="2"/>
        <v>0</v>
      </c>
      <c r="J187" s="13" t="s">
        <v>878</v>
      </c>
    </row>
    <row r="188" spans="1:10" ht="30" x14ac:dyDescent="0.25">
      <c r="A188" s="33" t="s">
        <v>65</v>
      </c>
      <c r="B188" s="13" t="s">
        <v>879</v>
      </c>
      <c r="C188" s="13" t="s">
        <v>880</v>
      </c>
      <c r="D188" s="13" t="s">
        <v>194</v>
      </c>
      <c r="E188" s="13" t="s">
        <v>881</v>
      </c>
      <c r="F188" s="14">
        <v>38.571428571399998</v>
      </c>
      <c r="G188" s="15">
        <v>75000</v>
      </c>
      <c r="H188" s="15">
        <v>0</v>
      </c>
      <c r="I188" s="19">
        <f t="shared" si="2"/>
        <v>0</v>
      </c>
      <c r="J188" s="13" t="s">
        <v>882</v>
      </c>
    </row>
    <row r="189" spans="1:10" ht="45" x14ac:dyDescent="0.25">
      <c r="A189" s="33" t="s">
        <v>66</v>
      </c>
      <c r="B189" s="13" t="s">
        <v>883</v>
      </c>
      <c r="C189" s="13" t="s">
        <v>884</v>
      </c>
      <c r="D189" s="13" t="s">
        <v>310</v>
      </c>
      <c r="E189" s="13" t="s">
        <v>885</v>
      </c>
      <c r="F189" s="14">
        <v>38.571428571399998</v>
      </c>
      <c r="G189" s="15">
        <v>123200</v>
      </c>
      <c r="H189" s="15">
        <v>0</v>
      </c>
      <c r="I189" s="19">
        <f t="shared" si="2"/>
        <v>0</v>
      </c>
      <c r="J189" s="13" t="s">
        <v>886</v>
      </c>
    </row>
    <row r="190" spans="1:10" ht="45" x14ac:dyDescent="0.25">
      <c r="A190" s="33" t="s">
        <v>67</v>
      </c>
      <c r="B190" s="13" t="s">
        <v>887</v>
      </c>
      <c r="C190" s="13" t="s">
        <v>888</v>
      </c>
      <c r="D190" s="13" t="s">
        <v>184</v>
      </c>
      <c r="E190" s="13" t="s">
        <v>889</v>
      </c>
      <c r="F190" s="14">
        <v>38.571428571399998</v>
      </c>
      <c r="G190" s="15">
        <v>200000</v>
      </c>
      <c r="H190" s="15">
        <v>0</v>
      </c>
      <c r="I190" s="19">
        <f t="shared" si="2"/>
        <v>0</v>
      </c>
      <c r="J190" s="13" t="s">
        <v>890</v>
      </c>
    </row>
    <row r="191" spans="1:10" ht="45" x14ac:dyDescent="0.25">
      <c r="A191" s="33" t="s">
        <v>68</v>
      </c>
      <c r="B191" s="13" t="s">
        <v>891</v>
      </c>
      <c r="C191" s="13" t="s">
        <v>892</v>
      </c>
      <c r="D191" s="13" t="s">
        <v>184</v>
      </c>
      <c r="E191" s="13" t="s">
        <v>893</v>
      </c>
      <c r="F191" s="14">
        <v>38.571428571399998</v>
      </c>
      <c r="G191" s="15">
        <v>197000</v>
      </c>
      <c r="H191" s="15">
        <v>0</v>
      </c>
      <c r="I191" s="19">
        <f t="shared" si="2"/>
        <v>0</v>
      </c>
      <c r="J191" s="13" t="s">
        <v>894</v>
      </c>
    </row>
    <row r="192" spans="1:10" ht="30" x14ac:dyDescent="0.25">
      <c r="A192" s="33" t="s">
        <v>69</v>
      </c>
      <c r="B192" s="13" t="s">
        <v>895</v>
      </c>
      <c r="C192" s="13" t="s">
        <v>896</v>
      </c>
      <c r="D192" s="13" t="s">
        <v>310</v>
      </c>
      <c r="E192" s="13" t="s">
        <v>897</v>
      </c>
      <c r="F192" s="14">
        <v>38.571428571399998</v>
      </c>
      <c r="G192" s="15">
        <v>200000</v>
      </c>
      <c r="H192" s="15">
        <v>0</v>
      </c>
      <c r="I192" s="19">
        <f t="shared" si="2"/>
        <v>0</v>
      </c>
      <c r="J192" s="13" t="s">
        <v>898</v>
      </c>
    </row>
    <row r="193" spans="1:10" ht="60" x14ac:dyDescent="0.25">
      <c r="A193" s="33" t="s">
        <v>70</v>
      </c>
      <c r="B193" s="13" t="s">
        <v>899</v>
      </c>
      <c r="C193" s="13" t="s">
        <v>900</v>
      </c>
      <c r="D193" s="13" t="s">
        <v>252</v>
      </c>
      <c r="E193" s="13" t="s">
        <v>901</v>
      </c>
      <c r="F193" s="14">
        <v>38.571428571399998</v>
      </c>
      <c r="G193" s="15">
        <v>100000</v>
      </c>
      <c r="H193" s="15">
        <v>0</v>
      </c>
      <c r="I193" s="19">
        <f t="shared" si="2"/>
        <v>0</v>
      </c>
      <c r="J193" s="13" t="s">
        <v>902</v>
      </c>
    </row>
    <row r="194" spans="1:10" ht="90" x14ac:dyDescent="0.25">
      <c r="A194" s="33" t="s">
        <v>71</v>
      </c>
      <c r="B194" s="13" t="s">
        <v>903</v>
      </c>
      <c r="C194" s="13" t="s">
        <v>904</v>
      </c>
      <c r="D194" s="13" t="s">
        <v>310</v>
      </c>
      <c r="E194" s="13" t="s">
        <v>905</v>
      </c>
      <c r="F194" s="14">
        <v>38.571428571399998</v>
      </c>
      <c r="G194" s="15">
        <v>74027</v>
      </c>
      <c r="H194" s="15">
        <v>0</v>
      </c>
      <c r="I194" s="19">
        <f t="shared" si="2"/>
        <v>0</v>
      </c>
      <c r="J194" s="13" t="s">
        <v>906</v>
      </c>
    </row>
    <row r="195" spans="1:10" ht="45" x14ac:dyDescent="0.25">
      <c r="A195" s="33" t="s">
        <v>72</v>
      </c>
      <c r="B195" s="13" t="s">
        <v>907</v>
      </c>
      <c r="C195" s="13" t="s">
        <v>908</v>
      </c>
      <c r="D195" s="13" t="s">
        <v>216</v>
      </c>
      <c r="E195" s="13" t="s">
        <v>909</v>
      </c>
      <c r="F195" s="14">
        <v>38.428571428600002</v>
      </c>
      <c r="G195" s="15">
        <v>50000</v>
      </c>
      <c r="H195" s="15">
        <v>0</v>
      </c>
      <c r="I195" s="19">
        <f t="shared" si="2"/>
        <v>0</v>
      </c>
      <c r="J195" s="13" t="s">
        <v>910</v>
      </c>
    </row>
    <row r="196" spans="1:10" ht="45" x14ac:dyDescent="0.25">
      <c r="A196" s="33" t="s">
        <v>73</v>
      </c>
      <c r="B196" s="13" t="s">
        <v>911</v>
      </c>
      <c r="C196" s="13" t="s">
        <v>912</v>
      </c>
      <c r="D196" s="13" t="s">
        <v>265</v>
      </c>
      <c r="E196" s="13" t="s">
        <v>913</v>
      </c>
      <c r="F196" s="14">
        <v>38.428571428600002</v>
      </c>
      <c r="G196" s="15">
        <v>97000</v>
      </c>
      <c r="H196" s="15">
        <v>0</v>
      </c>
      <c r="I196" s="19">
        <f t="shared" si="2"/>
        <v>0</v>
      </c>
      <c r="J196" s="13" t="s">
        <v>914</v>
      </c>
    </row>
    <row r="197" spans="1:10" ht="60" x14ac:dyDescent="0.25">
      <c r="A197" s="33" t="s">
        <v>74</v>
      </c>
      <c r="B197" s="13" t="s">
        <v>915</v>
      </c>
      <c r="C197" s="13" t="s">
        <v>916</v>
      </c>
      <c r="D197" s="13" t="s">
        <v>310</v>
      </c>
      <c r="E197" s="13" t="s">
        <v>917</v>
      </c>
      <c r="F197" s="14">
        <v>38.428571428600002</v>
      </c>
      <c r="G197" s="15">
        <v>37200</v>
      </c>
      <c r="H197" s="15">
        <v>0</v>
      </c>
      <c r="I197" s="19">
        <f t="shared" si="2"/>
        <v>0</v>
      </c>
      <c r="J197" s="13" t="s">
        <v>918</v>
      </c>
    </row>
    <row r="198" spans="1:10" ht="45" x14ac:dyDescent="0.25">
      <c r="A198" s="33" t="s">
        <v>75</v>
      </c>
      <c r="B198" s="13" t="s">
        <v>919</v>
      </c>
      <c r="C198" s="13" t="s">
        <v>920</v>
      </c>
      <c r="D198" s="13" t="s">
        <v>252</v>
      </c>
      <c r="E198" s="13" t="s">
        <v>921</v>
      </c>
      <c r="F198" s="14">
        <v>38.428571428600002</v>
      </c>
      <c r="G198" s="15">
        <v>55000</v>
      </c>
      <c r="H198" s="15">
        <v>0</v>
      </c>
      <c r="I198" s="19">
        <f t="shared" si="2"/>
        <v>0</v>
      </c>
      <c r="J198" s="13" t="s">
        <v>922</v>
      </c>
    </row>
    <row r="199" spans="1:10" ht="30" x14ac:dyDescent="0.25">
      <c r="A199" s="33" t="s">
        <v>76</v>
      </c>
      <c r="B199" s="13" t="s">
        <v>923</v>
      </c>
      <c r="C199" s="13" t="s">
        <v>924</v>
      </c>
      <c r="D199" s="13" t="s">
        <v>243</v>
      </c>
      <c r="E199" s="13" t="s">
        <v>925</v>
      </c>
      <c r="F199" s="14">
        <v>38.428571428600002</v>
      </c>
      <c r="G199" s="15">
        <v>95000</v>
      </c>
      <c r="H199" s="15">
        <v>0</v>
      </c>
      <c r="I199" s="19">
        <f t="shared" si="2"/>
        <v>0</v>
      </c>
      <c r="J199" s="13" t="s">
        <v>926</v>
      </c>
    </row>
    <row r="200" spans="1:10" ht="45" x14ac:dyDescent="0.25">
      <c r="A200" s="33" t="s">
        <v>77</v>
      </c>
      <c r="B200" s="13" t="s">
        <v>927</v>
      </c>
      <c r="C200" s="13" t="s">
        <v>928</v>
      </c>
      <c r="D200" s="16" t="s">
        <v>221</v>
      </c>
      <c r="E200" s="13" t="s">
        <v>929</v>
      </c>
      <c r="F200" s="14">
        <v>38.428571428600002</v>
      </c>
      <c r="G200" s="15">
        <v>135000</v>
      </c>
      <c r="H200" s="15">
        <v>0</v>
      </c>
      <c r="I200" s="19">
        <f t="shared" ref="I200:I263" si="3">I199+H200</f>
        <v>0</v>
      </c>
      <c r="J200" s="13" t="s">
        <v>930</v>
      </c>
    </row>
    <row r="201" spans="1:10" ht="30" x14ac:dyDescent="0.25">
      <c r="A201" s="33" t="s">
        <v>78</v>
      </c>
      <c r="B201" s="13" t="s">
        <v>931</v>
      </c>
      <c r="C201" s="13" t="s">
        <v>932</v>
      </c>
      <c r="D201" s="13" t="s">
        <v>216</v>
      </c>
      <c r="E201" s="13" t="s">
        <v>933</v>
      </c>
      <c r="F201" s="14">
        <v>38.428571428600002</v>
      </c>
      <c r="G201" s="15">
        <v>196000</v>
      </c>
      <c r="H201" s="15">
        <v>0</v>
      </c>
      <c r="I201" s="19">
        <f t="shared" si="3"/>
        <v>0</v>
      </c>
      <c r="J201" s="13" t="s">
        <v>934</v>
      </c>
    </row>
    <row r="202" spans="1:10" ht="45" x14ac:dyDescent="0.25">
      <c r="A202" s="33" t="s">
        <v>79</v>
      </c>
      <c r="B202" s="13" t="s">
        <v>935</v>
      </c>
      <c r="C202" s="13" t="s">
        <v>936</v>
      </c>
      <c r="D202" s="13" t="s">
        <v>243</v>
      </c>
      <c r="E202" s="13" t="s">
        <v>937</v>
      </c>
      <c r="F202" s="14">
        <v>38.428571428600002</v>
      </c>
      <c r="G202" s="15">
        <v>30000</v>
      </c>
      <c r="H202" s="15">
        <v>0</v>
      </c>
      <c r="I202" s="19">
        <f t="shared" si="3"/>
        <v>0</v>
      </c>
      <c r="J202" s="13" t="s">
        <v>938</v>
      </c>
    </row>
    <row r="203" spans="1:10" ht="45" x14ac:dyDescent="0.25">
      <c r="A203" s="33" t="s">
        <v>80</v>
      </c>
      <c r="B203" s="13" t="s">
        <v>939</v>
      </c>
      <c r="C203" s="13" t="s">
        <v>940</v>
      </c>
      <c r="D203" s="13" t="s">
        <v>216</v>
      </c>
      <c r="E203" s="13" t="s">
        <v>941</v>
      </c>
      <c r="F203" s="14">
        <v>38.428571428600002</v>
      </c>
      <c r="G203" s="15">
        <v>200000</v>
      </c>
      <c r="H203" s="15">
        <v>0</v>
      </c>
      <c r="I203" s="19">
        <f t="shared" si="3"/>
        <v>0</v>
      </c>
      <c r="J203" s="13" t="s">
        <v>942</v>
      </c>
    </row>
    <row r="204" spans="1:10" ht="45" x14ac:dyDescent="0.25">
      <c r="A204" s="33" t="s">
        <v>81</v>
      </c>
      <c r="B204" s="13" t="s">
        <v>943</v>
      </c>
      <c r="C204" s="13" t="s">
        <v>944</v>
      </c>
      <c r="D204" s="13" t="s">
        <v>194</v>
      </c>
      <c r="E204" s="13" t="s">
        <v>945</v>
      </c>
      <c r="F204" s="14">
        <v>38.428571428600002</v>
      </c>
      <c r="G204" s="15">
        <v>160000</v>
      </c>
      <c r="H204" s="15">
        <v>0</v>
      </c>
      <c r="I204" s="19">
        <f t="shared" si="3"/>
        <v>0</v>
      </c>
      <c r="J204" s="13" t="s">
        <v>946</v>
      </c>
    </row>
    <row r="205" spans="1:10" ht="30" x14ac:dyDescent="0.25">
      <c r="A205" s="33" t="s">
        <v>82</v>
      </c>
      <c r="B205" s="13" t="s">
        <v>947</v>
      </c>
      <c r="C205" s="13" t="s">
        <v>948</v>
      </c>
      <c r="D205" s="13" t="s">
        <v>339</v>
      </c>
      <c r="E205" s="13" t="s">
        <v>949</v>
      </c>
      <c r="F205" s="14">
        <v>38.428571428600002</v>
      </c>
      <c r="G205" s="15">
        <v>200000</v>
      </c>
      <c r="H205" s="15">
        <v>0</v>
      </c>
      <c r="I205" s="19">
        <f t="shared" si="3"/>
        <v>0</v>
      </c>
      <c r="J205" s="13" t="s">
        <v>950</v>
      </c>
    </row>
    <row r="206" spans="1:10" ht="30" x14ac:dyDescent="0.25">
      <c r="A206" s="33" t="s">
        <v>83</v>
      </c>
      <c r="B206" s="13" t="s">
        <v>951</v>
      </c>
      <c r="C206" s="13" t="s">
        <v>952</v>
      </c>
      <c r="D206" s="13" t="s">
        <v>211</v>
      </c>
      <c r="E206" s="13" t="s">
        <v>953</v>
      </c>
      <c r="F206" s="14">
        <v>38.285714285700003</v>
      </c>
      <c r="G206" s="15">
        <v>166565</v>
      </c>
      <c r="H206" s="15">
        <v>0</v>
      </c>
      <c r="I206" s="19">
        <f t="shared" si="3"/>
        <v>0</v>
      </c>
      <c r="J206" s="13" t="s">
        <v>954</v>
      </c>
    </row>
    <row r="207" spans="1:10" ht="30" x14ac:dyDescent="0.25">
      <c r="A207" s="33" t="s">
        <v>84</v>
      </c>
      <c r="B207" s="13" t="s">
        <v>955</v>
      </c>
      <c r="C207" s="13" t="s">
        <v>956</v>
      </c>
      <c r="D207" s="13" t="s">
        <v>243</v>
      </c>
      <c r="E207" s="13" t="s">
        <v>957</v>
      </c>
      <c r="F207" s="14">
        <v>38.285714285700003</v>
      </c>
      <c r="G207" s="15">
        <v>119516</v>
      </c>
      <c r="H207" s="15">
        <v>0</v>
      </c>
      <c r="I207" s="19">
        <f t="shared" si="3"/>
        <v>0</v>
      </c>
      <c r="J207" s="13" t="s">
        <v>958</v>
      </c>
    </row>
    <row r="208" spans="1:10" ht="45" x14ac:dyDescent="0.25">
      <c r="A208" s="33" t="s">
        <v>85</v>
      </c>
      <c r="B208" s="13" t="s">
        <v>959</v>
      </c>
      <c r="C208" s="13" t="s">
        <v>960</v>
      </c>
      <c r="D208" s="13" t="s">
        <v>252</v>
      </c>
      <c r="E208" s="13" t="s">
        <v>961</v>
      </c>
      <c r="F208" s="14">
        <v>38.285714285700003</v>
      </c>
      <c r="G208" s="15">
        <v>150000</v>
      </c>
      <c r="H208" s="15">
        <v>0</v>
      </c>
      <c r="I208" s="19">
        <f t="shared" si="3"/>
        <v>0</v>
      </c>
      <c r="J208" s="13" t="s">
        <v>962</v>
      </c>
    </row>
    <row r="209" spans="1:10" ht="45" x14ac:dyDescent="0.25">
      <c r="A209" s="33" t="s">
        <v>86</v>
      </c>
      <c r="B209" s="13" t="s">
        <v>963</v>
      </c>
      <c r="C209" s="13" t="s">
        <v>964</v>
      </c>
      <c r="D209" s="13" t="s">
        <v>265</v>
      </c>
      <c r="E209" s="13" t="s">
        <v>965</v>
      </c>
      <c r="F209" s="14">
        <v>38.285714285700003</v>
      </c>
      <c r="G209" s="15">
        <v>72000</v>
      </c>
      <c r="H209" s="15">
        <v>0</v>
      </c>
      <c r="I209" s="19">
        <f t="shared" si="3"/>
        <v>0</v>
      </c>
      <c r="J209" s="13" t="s">
        <v>966</v>
      </c>
    </row>
    <row r="210" spans="1:10" ht="30" x14ac:dyDescent="0.25">
      <c r="A210" s="33" t="s">
        <v>87</v>
      </c>
      <c r="B210" s="13" t="s">
        <v>967</v>
      </c>
      <c r="C210" s="13" t="s">
        <v>968</v>
      </c>
      <c r="D210" s="13" t="s">
        <v>265</v>
      </c>
      <c r="E210" s="13" t="s">
        <v>969</v>
      </c>
      <c r="F210" s="14">
        <v>38.285714285700003</v>
      </c>
      <c r="G210" s="15">
        <v>150000</v>
      </c>
      <c r="H210" s="15">
        <v>0</v>
      </c>
      <c r="I210" s="19">
        <f t="shared" si="3"/>
        <v>0</v>
      </c>
      <c r="J210" s="13" t="s">
        <v>970</v>
      </c>
    </row>
    <row r="211" spans="1:10" ht="45" x14ac:dyDescent="0.25">
      <c r="A211" s="33" t="s">
        <v>88</v>
      </c>
      <c r="B211" s="13" t="s">
        <v>971</v>
      </c>
      <c r="C211" s="13" t="s">
        <v>972</v>
      </c>
      <c r="D211" s="13" t="s">
        <v>226</v>
      </c>
      <c r="E211" s="13" t="s">
        <v>973</v>
      </c>
      <c r="F211" s="14">
        <v>38.285714285700003</v>
      </c>
      <c r="G211" s="15">
        <v>47500</v>
      </c>
      <c r="H211" s="15">
        <v>0</v>
      </c>
      <c r="I211" s="19">
        <f t="shared" si="3"/>
        <v>0</v>
      </c>
      <c r="J211" s="13" t="s">
        <v>974</v>
      </c>
    </row>
    <row r="212" spans="1:10" ht="30" x14ac:dyDescent="0.25">
      <c r="A212" s="33" t="s">
        <v>89</v>
      </c>
      <c r="B212" s="13" t="s">
        <v>975</v>
      </c>
      <c r="C212" s="13" t="s">
        <v>976</v>
      </c>
      <c r="D212" s="13" t="s">
        <v>189</v>
      </c>
      <c r="E212" s="13" t="s">
        <v>977</v>
      </c>
      <c r="F212" s="14">
        <v>38.285714285700003</v>
      </c>
      <c r="G212" s="15">
        <v>78433</v>
      </c>
      <c r="H212" s="15">
        <v>0</v>
      </c>
      <c r="I212" s="19">
        <f t="shared" si="3"/>
        <v>0</v>
      </c>
      <c r="J212" s="13" t="s">
        <v>978</v>
      </c>
    </row>
    <row r="213" spans="1:10" ht="30" x14ac:dyDescent="0.25">
      <c r="A213" s="33" t="s">
        <v>90</v>
      </c>
      <c r="B213" s="13" t="s">
        <v>979</v>
      </c>
      <c r="C213" s="13" t="s">
        <v>980</v>
      </c>
      <c r="D213" s="13" t="s">
        <v>216</v>
      </c>
      <c r="E213" s="13" t="s">
        <v>981</v>
      </c>
      <c r="F213" s="14">
        <v>38.285714285700003</v>
      </c>
      <c r="G213" s="15">
        <v>200000</v>
      </c>
      <c r="H213" s="15">
        <v>0</v>
      </c>
      <c r="I213" s="19">
        <f t="shared" si="3"/>
        <v>0</v>
      </c>
      <c r="J213" s="13" t="s">
        <v>982</v>
      </c>
    </row>
    <row r="214" spans="1:10" ht="45" x14ac:dyDescent="0.25">
      <c r="A214" s="33" t="s">
        <v>91</v>
      </c>
      <c r="B214" s="13" t="s">
        <v>983</v>
      </c>
      <c r="C214" s="13" t="s">
        <v>984</v>
      </c>
      <c r="D214" s="13" t="s">
        <v>184</v>
      </c>
      <c r="E214" s="13" t="s">
        <v>985</v>
      </c>
      <c r="F214" s="14">
        <v>38.285714285700003</v>
      </c>
      <c r="G214" s="15">
        <v>123000</v>
      </c>
      <c r="H214" s="15">
        <v>0</v>
      </c>
      <c r="I214" s="19">
        <f t="shared" si="3"/>
        <v>0</v>
      </c>
      <c r="J214" s="13" t="s">
        <v>986</v>
      </c>
    </row>
    <row r="215" spans="1:10" ht="90" x14ac:dyDescent="0.25">
      <c r="A215" s="33" t="s">
        <v>92</v>
      </c>
      <c r="B215" s="13" t="s">
        <v>987</v>
      </c>
      <c r="C215" s="13" t="s">
        <v>988</v>
      </c>
      <c r="D215" s="16" t="s">
        <v>221</v>
      </c>
      <c r="E215" s="13" t="s">
        <v>989</v>
      </c>
      <c r="F215" s="14">
        <v>38.285714285700003</v>
      </c>
      <c r="G215" s="15">
        <v>200000</v>
      </c>
      <c r="H215" s="15">
        <v>0</v>
      </c>
      <c r="I215" s="19">
        <f t="shared" si="3"/>
        <v>0</v>
      </c>
      <c r="J215" s="13" t="s">
        <v>990</v>
      </c>
    </row>
    <row r="216" spans="1:10" ht="45" x14ac:dyDescent="0.25">
      <c r="A216" s="33" t="s">
        <v>93</v>
      </c>
      <c r="B216" s="13" t="s">
        <v>991</v>
      </c>
      <c r="C216" s="13" t="s">
        <v>992</v>
      </c>
      <c r="D216" s="13" t="s">
        <v>993</v>
      </c>
      <c r="E216" s="13" t="s">
        <v>994</v>
      </c>
      <c r="F216" s="14">
        <v>38.285714285700003</v>
      </c>
      <c r="G216" s="15">
        <v>200000</v>
      </c>
      <c r="H216" s="15">
        <v>0</v>
      </c>
      <c r="I216" s="19">
        <f t="shared" si="3"/>
        <v>0</v>
      </c>
      <c r="J216" s="13" t="s">
        <v>995</v>
      </c>
    </row>
    <row r="217" spans="1:10" ht="45" x14ac:dyDescent="0.25">
      <c r="A217" s="33" t="s">
        <v>94</v>
      </c>
      <c r="B217" s="13" t="s">
        <v>996</v>
      </c>
      <c r="C217" s="13" t="s">
        <v>997</v>
      </c>
      <c r="D217" s="13" t="s">
        <v>194</v>
      </c>
      <c r="E217" s="13" t="s">
        <v>998</v>
      </c>
      <c r="F217" s="14">
        <v>38.285714285700003</v>
      </c>
      <c r="G217" s="15">
        <v>95000</v>
      </c>
      <c r="H217" s="15">
        <v>0</v>
      </c>
      <c r="I217" s="19">
        <f t="shared" si="3"/>
        <v>0</v>
      </c>
      <c r="J217" s="13" t="s">
        <v>999</v>
      </c>
    </row>
    <row r="218" spans="1:10" ht="45" x14ac:dyDescent="0.25">
      <c r="A218" s="33" t="s">
        <v>95</v>
      </c>
      <c r="B218" s="13" t="s">
        <v>1000</v>
      </c>
      <c r="C218" s="13" t="s">
        <v>1001</v>
      </c>
      <c r="D218" s="13" t="s">
        <v>211</v>
      </c>
      <c r="E218" s="13" t="s">
        <v>1002</v>
      </c>
      <c r="F218" s="14">
        <v>38.285714285700003</v>
      </c>
      <c r="G218" s="15">
        <v>199238</v>
      </c>
      <c r="H218" s="15">
        <v>0</v>
      </c>
      <c r="I218" s="19">
        <f t="shared" si="3"/>
        <v>0</v>
      </c>
      <c r="J218" s="13" t="s">
        <v>1003</v>
      </c>
    </row>
    <row r="219" spans="1:10" ht="30" x14ac:dyDescent="0.25">
      <c r="A219" s="33" t="s">
        <v>96</v>
      </c>
      <c r="B219" s="13" t="s">
        <v>1004</v>
      </c>
      <c r="C219" s="13" t="s">
        <v>1005</v>
      </c>
      <c r="D219" s="13" t="s">
        <v>243</v>
      </c>
      <c r="E219" s="13" t="s">
        <v>1006</v>
      </c>
      <c r="F219" s="14">
        <v>38.142857142899999</v>
      </c>
      <c r="G219" s="15">
        <v>71244</v>
      </c>
      <c r="H219" s="15">
        <v>0</v>
      </c>
      <c r="I219" s="19">
        <f t="shared" si="3"/>
        <v>0</v>
      </c>
      <c r="J219" s="13" t="s">
        <v>1007</v>
      </c>
    </row>
    <row r="220" spans="1:10" ht="60" x14ac:dyDescent="0.25">
      <c r="A220" s="33" t="s">
        <v>97</v>
      </c>
      <c r="B220" s="13" t="s">
        <v>1008</v>
      </c>
      <c r="C220" s="13" t="s">
        <v>1009</v>
      </c>
      <c r="D220" s="13" t="s">
        <v>221</v>
      </c>
      <c r="E220" s="13" t="s">
        <v>1010</v>
      </c>
      <c r="F220" s="14">
        <v>38.142857142899999</v>
      </c>
      <c r="G220" s="15">
        <v>192000</v>
      </c>
      <c r="H220" s="15">
        <v>0</v>
      </c>
      <c r="I220" s="19">
        <f t="shared" si="3"/>
        <v>0</v>
      </c>
      <c r="J220" s="13" t="s">
        <v>1011</v>
      </c>
    </row>
    <row r="221" spans="1:10" ht="30" x14ac:dyDescent="0.25">
      <c r="A221" s="33" t="s">
        <v>98</v>
      </c>
      <c r="B221" s="13" t="s">
        <v>1012</v>
      </c>
      <c r="C221" s="13" t="s">
        <v>1013</v>
      </c>
      <c r="D221" s="13" t="s">
        <v>252</v>
      </c>
      <c r="E221" s="13" t="s">
        <v>1014</v>
      </c>
      <c r="F221" s="14">
        <v>38.142857142899999</v>
      </c>
      <c r="G221" s="15">
        <v>156864</v>
      </c>
      <c r="H221" s="15">
        <v>0</v>
      </c>
      <c r="I221" s="19">
        <f t="shared" si="3"/>
        <v>0</v>
      </c>
      <c r="J221" s="13" t="s">
        <v>1015</v>
      </c>
    </row>
    <row r="222" spans="1:10" ht="105" x14ac:dyDescent="0.25">
      <c r="A222" s="33" t="s">
        <v>100</v>
      </c>
      <c r="B222" s="13" t="s">
        <v>1016</v>
      </c>
      <c r="C222" s="13" t="s">
        <v>1017</v>
      </c>
      <c r="D222" s="13" t="s">
        <v>265</v>
      </c>
      <c r="E222" s="13" t="s">
        <v>1018</v>
      </c>
      <c r="F222" s="14">
        <v>38.142857142899999</v>
      </c>
      <c r="G222" s="15">
        <v>48000</v>
      </c>
      <c r="H222" s="15">
        <v>0</v>
      </c>
      <c r="I222" s="19">
        <f t="shared" si="3"/>
        <v>0</v>
      </c>
      <c r="J222" s="13" t="s">
        <v>1019</v>
      </c>
    </row>
    <row r="223" spans="1:10" ht="45" x14ac:dyDescent="0.25">
      <c r="A223" s="33" t="s">
        <v>101</v>
      </c>
      <c r="B223" s="13" t="s">
        <v>1020</v>
      </c>
      <c r="C223" s="13" t="s">
        <v>1021</v>
      </c>
      <c r="D223" s="13" t="s">
        <v>184</v>
      </c>
      <c r="E223" s="13" t="s">
        <v>1022</v>
      </c>
      <c r="F223" s="14">
        <v>38.142857142899999</v>
      </c>
      <c r="G223" s="15">
        <v>38490</v>
      </c>
      <c r="H223" s="15">
        <v>0</v>
      </c>
      <c r="I223" s="19">
        <f t="shared" si="3"/>
        <v>0</v>
      </c>
      <c r="J223" s="13" t="s">
        <v>1023</v>
      </c>
    </row>
    <row r="224" spans="1:10" ht="45" x14ac:dyDescent="0.25">
      <c r="A224" s="33" t="s">
        <v>102</v>
      </c>
      <c r="B224" s="13" t="s">
        <v>1024</v>
      </c>
      <c r="C224" s="13" t="s">
        <v>1025</v>
      </c>
      <c r="D224" s="13" t="s">
        <v>265</v>
      </c>
      <c r="E224" s="13" t="s">
        <v>1026</v>
      </c>
      <c r="F224" s="14">
        <v>38.142857142899999</v>
      </c>
      <c r="G224" s="15">
        <v>121600</v>
      </c>
      <c r="H224" s="15">
        <v>0</v>
      </c>
      <c r="I224" s="19">
        <f t="shared" si="3"/>
        <v>0</v>
      </c>
      <c r="J224" s="13" t="s">
        <v>1027</v>
      </c>
    </row>
    <row r="225" spans="1:10" ht="45" x14ac:dyDescent="0.25">
      <c r="A225" s="33" t="s">
        <v>103</v>
      </c>
      <c r="B225" s="13" t="s">
        <v>1028</v>
      </c>
      <c r="C225" s="13" t="s">
        <v>1029</v>
      </c>
      <c r="D225" s="13" t="s">
        <v>194</v>
      </c>
      <c r="E225" s="13" t="s">
        <v>1030</v>
      </c>
      <c r="F225" s="14">
        <v>38.142857142899999</v>
      </c>
      <c r="G225" s="15">
        <v>48279</v>
      </c>
      <c r="H225" s="15">
        <v>0</v>
      </c>
      <c r="I225" s="19">
        <f t="shared" si="3"/>
        <v>0</v>
      </c>
      <c r="J225" s="13" t="s">
        <v>1031</v>
      </c>
    </row>
    <row r="226" spans="1:10" ht="45" x14ac:dyDescent="0.25">
      <c r="A226" s="33" t="s">
        <v>104</v>
      </c>
      <c r="B226" s="13" t="s">
        <v>1032</v>
      </c>
      <c r="C226" s="13" t="s">
        <v>1033</v>
      </c>
      <c r="D226" s="13" t="s">
        <v>211</v>
      </c>
      <c r="E226" s="13" t="s">
        <v>1034</v>
      </c>
      <c r="F226" s="14">
        <v>38.142857142899999</v>
      </c>
      <c r="G226" s="15">
        <v>128063</v>
      </c>
      <c r="H226" s="15">
        <v>0</v>
      </c>
      <c r="I226" s="19">
        <f t="shared" si="3"/>
        <v>0</v>
      </c>
      <c r="J226" s="13" t="s">
        <v>1035</v>
      </c>
    </row>
    <row r="227" spans="1:10" ht="75" x14ac:dyDescent="0.25">
      <c r="A227" s="33" t="s">
        <v>105</v>
      </c>
      <c r="B227" s="13" t="s">
        <v>1036</v>
      </c>
      <c r="C227" s="13" t="s">
        <v>1037</v>
      </c>
      <c r="D227" s="13" t="s">
        <v>194</v>
      </c>
      <c r="E227" s="13" t="s">
        <v>1038</v>
      </c>
      <c r="F227" s="14">
        <v>38</v>
      </c>
      <c r="G227" s="15">
        <v>72000</v>
      </c>
      <c r="H227" s="15">
        <v>0</v>
      </c>
      <c r="I227" s="19">
        <f t="shared" si="3"/>
        <v>0</v>
      </c>
      <c r="J227" s="13" t="s">
        <v>1039</v>
      </c>
    </row>
    <row r="228" spans="1:10" ht="45" x14ac:dyDescent="0.25">
      <c r="A228" s="33" t="s">
        <v>106</v>
      </c>
      <c r="B228" s="13" t="s">
        <v>1040</v>
      </c>
      <c r="C228" s="13" t="s">
        <v>1041</v>
      </c>
      <c r="D228" s="13" t="s">
        <v>339</v>
      </c>
      <c r="E228" s="13" t="s">
        <v>1042</v>
      </c>
      <c r="F228" s="14">
        <v>38</v>
      </c>
      <c r="G228" s="15">
        <v>150000</v>
      </c>
      <c r="H228" s="15">
        <v>0</v>
      </c>
      <c r="I228" s="19">
        <f t="shared" si="3"/>
        <v>0</v>
      </c>
      <c r="J228" s="13" t="s">
        <v>1043</v>
      </c>
    </row>
    <row r="229" spans="1:10" ht="30" x14ac:dyDescent="0.25">
      <c r="A229" s="33" t="s">
        <v>107</v>
      </c>
      <c r="B229" s="13" t="s">
        <v>1044</v>
      </c>
      <c r="C229" s="13" t="s">
        <v>1045</v>
      </c>
      <c r="D229" s="13" t="s">
        <v>216</v>
      </c>
      <c r="E229" s="13" t="s">
        <v>1046</v>
      </c>
      <c r="F229" s="14">
        <v>38</v>
      </c>
      <c r="G229" s="15">
        <v>80000</v>
      </c>
      <c r="H229" s="15">
        <v>0</v>
      </c>
      <c r="I229" s="19">
        <f t="shared" si="3"/>
        <v>0</v>
      </c>
      <c r="J229" s="13" t="s">
        <v>1047</v>
      </c>
    </row>
    <row r="230" spans="1:10" ht="45" x14ac:dyDescent="0.25">
      <c r="A230" s="33" t="s">
        <v>108</v>
      </c>
      <c r="B230" s="13" t="s">
        <v>1048</v>
      </c>
      <c r="C230" s="13" t="s">
        <v>1049</v>
      </c>
      <c r="D230" s="13" t="s">
        <v>310</v>
      </c>
      <c r="E230" s="13" t="s">
        <v>1050</v>
      </c>
      <c r="F230" s="14">
        <v>38</v>
      </c>
      <c r="G230" s="15">
        <v>61500</v>
      </c>
      <c r="H230" s="15">
        <v>0</v>
      </c>
      <c r="I230" s="19">
        <f t="shared" si="3"/>
        <v>0</v>
      </c>
      <c r="J230" s="13" t="s">
        <v>1051</v>
      </c>
    </row>
    <row r="231" spans="1:10" ht="105" x14ac:dyDescent="0.25">
      <c r="A231" s="33" t="s">
        <v>109</v>
      </c>
      <c r="B231" s="13" t="s">
        <v>1052</v>
      </c>
      <c r="C231" s="13" t="s">
        <v>1053</v>
      </c>
      <c r="D231" s="13" t="s">
        <v>993</v>
      </c>
      <c r="E231" s="13" t="s">
        <v>1054</v>
      </c>
      <c r="F231" s="14">
        <v>38</v>
      </c>
      <c r="G231" s="15">
        <v>200000</v>
      </c>
      <c r="H231" s="15">
        <v>0</v>
      </c>
      <c r="I231" s="19">
        <f t="shared" si="3"/>
        <v>0</v>
      </c>
      <c r="J231" s="13" t="s">
        <v>1055</v>
      </c>
    </row>
    <row r="232" spans="1:10" ht="30" x14ac:dyDescent="0.25">
      <c r="A232" s="33" t="s">
        <v>110</v>
      </c>
      <c r="B232" s="13" t="s">
        <v>1056</v>
      </c>
      <c r="C232" s="13" t="s">
        <v>1057</v>
      </c>
      <c r="D232" s="13" t="s">
        <v>252</v>
      </c>
      <c r="E232" s="13" t="s">
        <v>1058</v>
      </c>
      <c r="F232" s="14">
        <v>38</v>
      </c>
      <c r="G232" s="15">
        <v>57000</v>
      </c>
      <c r="H232" s="15">
        <v>0</v>
      </c>
      <c r="I232" s="19">
        <f t="shared" si="3"/>
        <v>0</v>
      </c>
      <c r="J232" s="13" t="s">
        <v>1059</v>
      </c>
    </row>
    <row r="233" spans="1:10" ht="30" x14ac:dyDescent="0.25">
      <c r="A233" s="33" t="s">
        <v>111</v>
      </c>
      <c r="B233" s="13" t="s">
        <v>1060</v>
      </c>
      <c r="C233" s="13" t="s">
        <v>1061</v>
      </c>
      <c r="D233" s="13" t="s">
        <v>252</v>
      </c>
      <c r="E233" s="13" t="s">
        <v>1062</v>
      </c>
      <c r="F233" s="14">
        <v>38</v>
      </c>
      <c r="G233" s="15">
        <v>80000</v>
      </c>
      <c r="H233" s="15">
        <v>0</v>
      </c>
      <c r="I233" s="19">
        <f t="shared" si="3"/>
        <v>0</v>
      </c>
      <c r="J233" s="13" t="s">
        <v>1063</v>
      </c>
    </row>
    <row r="234" spans="1:10" ht="45" x14ac:dyDescent="0.25">
      <c r="A234" s="33" t="s">
        <v>112</v>
      </c>
      <c r="B234" s="13" t="s">
        <v>1064</v>
      </c>
      <c r="C234" s="13" t="s">
        <v>1065</v>
      </c>
      <c r="D234" s="13" t="s">
        <v>339</v>
      </c>
      <c r="E234" s="13" t="s">
        <v>1066</v>
      </c>
      <c r="F234" s="14">
        <v>37.857142857100001</v>
      </c>
      <c r="G234" s="15">
        <v>200000</v>
      </c>
      <c r="H234" s="15">
        <v>0</v>
      </c>
      <c r="I234" s="19">
        <f t="shared" si="3"/>
        <v>0</v>
      </c>
      <c r="J234" s="13" t="s">
        <v>1067</v>
      </c>
    </row>
    <row r="235" spans="1:10" ht="30" x14ac:dyDescent="0.25">
      <c r="A235" s="33" t="s">
        <v>113</v>
      </c>
      <c r="B235" s="13" t="s">
        <v>1068</v>
      </c>
      <c r="C235" s="13" t="s">
        <v>1069</v>
      </c>
      <c r="D235" s="13" t="s">
        <v>216</v>
      </c>
      <c r="E235" s="13" t="s">
        <v>1070</v>
      </c>
      <c r="F235" s="14">
        <v>37.857142857100001</v>
      </c>
      <c r="G235" s="15">
        <v>200000</v>
      </c>
      <c r="H235" s="15">
        <v>0</v>
      </c>
      <c r="I235" s="19">
        <f t="shared" si="3"/>
        <v>0</v>
      </c>
      <c r="J235" s="13" t="s">
        <v>1071</v>
      </c>
    </row>
    <row r="236" spans="1:10" ht="45" x14ac:dyDescent="0.25">
      <c r="A236" s="33" t="s">
        <v>114</v>
      </c>
      <c r="B236" s="13" t="s">
        <v>1072</v>
      </c>
      <c r="C236" s="13" t="s">
        <v>1073</v>
      </c>
      <c r="D236" s="13" t="s">
        <v>226</v>
      </c>
      <c r="E236" s="13" t="s">
        <v>1074</v>
      </c>
      <c r="F236" s="14">
        <v>37.857142857100001</v>
      </c>
      <c r="G236" s="15">
        <v>68800</v>
      </c>
      <c r="H236" s="15">
        <v>0</v>
      </c>
      <c r="I236" s="19">
        <f t="shared" si="3"/>
        <v>0</v>
      </c>
      <c r="J236" s="13" t="s">
        <v>1075</v>
      </c>
    </row>
    <row r="237" spans="1:10" ht="60" x14ac:dyDescent="0.25">
      <c r="A237" s="33" t="s">
        <v>115</v>
      </c>
      <c r="B237" s="13" t="s">
        <v>1076</v>
      </c>
      <c r="C237" s="13" t="s">
        <v>1077</v>
      </c>
      <c r="D237" s="13" t="s">
        <v>252</v>
      </c>
      <c r="E237" s="13" t="s">
        <v>1078</v>
      </c>
      <c r="F237" s="14">
        <v>37.857142857100001</v>
      </c>
      <c r="G237" s="15">
        <v>59040</v>
      </c>
      <c r="H237" s="15">
        <v>0</v>
      </c>
      <c r="I237" s="19">
        <f t="shared" si="3"/>
        <v>0</v>
      </c>
      <c r="J237" s="13" t="s">
        <v>1079</v>
      </c>
    </row>
    <row r="238" spans="1:10" ht="30" x14ac:dyDescent="0.25">
      <c r="A238" s="33" t="s">
        <v>116</v>
      </c>
      <c r="B238" s="13" t="s">
        <v>1080</v>
      </c>
      <c r="C238" s="13" t="s">
        <v>1081</v>
      </c>
      <c r="D238" s="13" t="s">
        <v>226</v>
      </c>
      <c r="E238" s="13" t="s">
        <v>1082</v>
      </c>
      <c r="F238" s="14">
        <v>37.857142857100001</v>
      </c>
      <c r="G238" s="15">
        <v>29900</v>
      </c>
      <c r="H238" s="15">
        <v>0</v>
      </c>
      <c r="I238" s="19">
        <f t="shared" si="3"/>
        <v>0</v>
      </c>
      <c r="J238" s="13" t="s">
        <v>1083</v>
      </c>
    </row>
    <row r="239" spans="1:10" ht="30" x14ac:dyDescent="0.25">
      <c r="A239" s="33" t="s">
        <v>117</v>
      </c>
      <c r="B239" s="13" t="s">
        <v>1084</v>
      </c>
      <c r="C239" s="13" t="s">
        <v>1085</v>
      </c>
      <c r="D239" s="13" t="s">
        <v>243</v>
      </c>
      <c r="E239" s="13" t="s">
        <v>1086</v>
      </c>
      <c r="F239" s="14">
        <v>37.857142857100001</v>
      </c>
      <c r="G239" s="15">
        <v>172200</v>
      </c>
      <c r="H239" s="15">
        <v>0</v>
      </c>
      <c r="I239" s="19">
        <f t="shared" si="3"/>
        <v>0</v>
      </c>
      <c r="J239" s="13" t="s">
        <v>1087</v>
      </c>
    </row>
    <row r="240" spans="1:10" ht="60" x14ac:dyDescent="0.25">
      <c r="A240" s="33" t="s">
        <v>118</v>
      </c>
      <c r="B240" s="13" t="s">
        <v>1088</v>
      </c>
      <c r="C240" s="13" t="s">
        <v>1089</v>
      </c>
      <c r="D240" s="13" t="s">
        <v>221</v>
      </c>
      <c r="E240" s="13" t="s">
        <v>1090</v>
      </c>
      <c r="F240" s="14">
        <v>37.857142857100001</v>
      </c>
      <c r="G240" s="15">
        <v>96252</v>
      </c>
      <c r="H240" s="15">
        <v>0</v>
      </c>
      <c r="I240" s="19">
        <f t="shared" si="3"/>
        <v>0</v>
      </c>
      <c r="J240" s="13" t="s">
        <v>1091</v>
      </c>
    </row>
    <row r="241" spans="1:10" ht="75" x14ac:dyDescent="0.25">
      <c r="A241" s="33" t="s">
        <v>119</v>
      </c>
      <c r="B241" s="13" t="s">
        <v>1092</v>
      </c>
      <c r="C241" s="13" t="s">
        <v>1093</v>
      </c>
      <c r="D241" s="13" t="s">
        <v>310</v>
      </c>
      <c r="E241" s="13" t="s">
        <v>1094</v>
      </c>
      <c r="F241" s="14">
        <v>37.857142857100001</v>
      </c>
      <c r="G241" s="15">
        <v>190000</v>
      </c>
      <c r="H241" s="15">
        <v>0</v>
      </c>
      <c r="I241" s="19">
        <f t="shared" si="3"/>
        <v>0</v>
      </c>
      <c r="J241" s="13" t="s">
        <v>1095</v>
      </c>
    </row>
    <row r="242" spans="1:10" ht="75" x14ac:dyDescent="0.25">
      <c r="A242" s="33" t="s">
        <v>120</v>
      </c>
      <c r="B242" s="13" t="s">
        <v>1096</v>
      </c>
      <c r="C242" s="13" t="s">
        <v>1097</v>
      </c>
      <c r="D242" s="13" t="s">
        <v>221</v>
      </c>
      <c r="E242" s="13" t="s">
        <v>1098</v>
      </c>
      <c r="F242" s="14">
        <v>37.714285714299997</v>
      </c>
      <c r="G242" s="15">
        <v>56000</v>
      </c>
      <c r="H242" s="15">
        <v>0</v>
      </c>
      <c r="I242" s="19">
        <f t="shared" si="3"/>
        <v>0</v>
      </c>
      <c r="J242" s="13" t="s">
        <v>1099</v>
      </c>
    </row>
    <row r="243" spans="1:10" ht="45" x14ac:dyDescent="0.25">
      <c r="A243" s="33" t="s">
        <v>121</v>
      </c>
      <c r="B243" s="13" t="s">
        <v>1100</v>
      </c>
      <c r="C243" s="13" t="s">
        <v>1101</v>
      </c>
      <c r="D243" s="13" t="s">
        <v>226</v>
      </c>
      <c r="E243" s="13" t="s">
        <v>1102</v>
      </c>
      <c r="F243" s="14">
        <v>37.714285714299997</v>
      </c>
      <c r="G243" s="15">
        <v>200000</v>
      </c>
      <c r="H243" s="15">
        <v>0</v>
      </c>
      <c r="I243" s="19">
        <f t="shared" si="3"/>
        <v>0</v>
      </c>
      <c r="J243" s="13" t="s">
        <v>1103</v>
      </c>
    </row>
    <row r="244" spans="1:10" ht="45" x14ac:dyDescent="0.25">
      <c r="A244" s="33" t="s">
        <v>122</v>
      </c>
      <c r="B244" s="13" t="s">
        <v>1104</v>
      </c>
      <c r="C244" s="13" t="s">
        <v>1105</v>
      </c>
      <c r="D244" s="13" t="s">
        <v>211</v>
      </c>
      <c r="E244" s="13" t="s">
        <v>1106</v>
      </c>
      <c r="F244" s="14">
        <v>37.714285714299997</v>
      </c>
      <c r="G244" s="15">
        <v>200000</v>
      </c>
      <c r="H244" s="15">
        <v>0</v>
      </c>
      <c r="I244" s="19">
        <f t="shared" si="3"/>
        <v>0</v>
      </c>
      <c r="J244" s="13" t="s">
        <v>1107</v>
      </c>
    </row>
    <row r="245" spans="1:10" ht="45" x14ac:dyDescent="0.25">
      <c r="A245" s="33" t="s">
        <v>123</v>
      </c>
      <c r="B245" s="13" t="s">
        <v>1108</v>
      </c>
      <c r="C245" s="13" t="s">
        <v>1109</v>
      </c>
      <c r="D245" s="13" t="s">
        <v>221</v>
      </c>
      <c r="E245" s="13" t="s">
        <v>1110</v>
      </c>
      <c r="F245" s="14">
        <v>37.714285714299997</v>
      </c>
      <c r="G245" s="15">
        <v>128000</v>
      </c>
      <c r="H245" s="15">
        <v>0</v>
      </c>
      <c r="I245" s="19">
        <f t="shared" si="3"/>
        <v>0</v>
      </c>
      <c r="J245" s="13" t="s">
        <v>1111</v>
      </c>
    </row>
    <row r="246" spans="1:10" ht="30" x14ac:dyDescent="0.25">
      <c r="A246" s="33" t="s">
        <v>124</v>
      </c>
      <c r="B246" s="13" t="s">
        <v>1112</v>
      </c>
      <c r="C246" s="13" t="s">
        <v>1113</v>
      </c>
      <c r="D246" s="13" t="s">
        <v>226</v>
      </c>
      <c r="E246" s="13" t="s">
        <v>1114</v>
      </c>
      <c r="F246" s="14">
        <v>37.714285714299997</v>
      </c>
      <c r="G246" s="15">
        <v>29000</v>
      </c>
      <c r="H246" s="15">
        <v>0</v>
      </c>
      <c r="I246" s="19">
        <f t="shared" si="3"/>
        <v>0</v>
      </c>
      <c r="J246" s="13" t="s">
        <v>1115</v>
      </c>
    </row>
    <row r="247" spans="1:10" ht="60" x14ac:dyDescent="0.25">
      <c r="A247" s="33" t="s">
        <v>125</v>
      </c>
      <c r="B247" s="13" t="s">
        <v>1116</v>
      </c>
      <c r="C247" s="13" t="s">
        <v>1117</v>
      </c>
      <c r="D247" s="13" t="s">
        <v>265</v>
      </c>
      <c r="E247" s="13" t="s">
        <v>1118</v>
      </c>
      <c r="F247" s="14">
        <v>37.714285714299997</v>
      </c>
      <c r="G247" s="15">
        <v>50000</v>
      </c>
      <c r="H247" s="15">
        <v>0</v>
      </c>
      <c r="I247" s="19">
        <f t="shared" si="3"/>
        <v>0</v>
      </c>
      <c r="J247" s="13" t="s">
        <v>1119</v>
      </c>
    </row>
    <row r="248" spans="1:10" ht="45" x14ac:dyDescent="0.25">
      <c r="A248" s="33" t="s">
        <v>126</v>
      </c>
      <c r="B248" s="13" t="s">
        <v>1120</v>
      </c>
      <c r="C248" s="13" t="s">
        <v>1121</v>
      </c>
      <c r="D248" s="13" t="s">
        <v>252</v>
      </c>
      <c r="E248" s="13" t="s">
        <v>1122</v>
      </c>
      <c r="F248" s="14">
        <v>37.714285714299997</v>
      </c>
      <c r="G248" s="15">
        <v>85000</v>
      </c>
      <c r="H248" s="15">
        <v>0</v>
      </c>
      <c r="I248" s="19">
        <f t="shared" si="3"/>
        <v>0</v>
      </c>
      <c r="J248" s="13" t="s">
        <v>1123</v>
      </c>
    </row>
    <row r="249" spans="1:10" ht="30" x14ac:dyDescent="0.25">
      <c r="A249" s="33" t="s">
        <v>127</v>
      </c>
      <c r="B249" s="13" t="s">
        <v>1124</v>
      </c>
      <c r="C249" s="13" t="s">
        <v>1125</v>
      </c>
      <c r="D249" s="13" t="s">
        <v>189</v>
      </c>
      <c r="E249" s="13" t="s">
        <v>1126</v>
      </c>
      <c r="F249" s="14">
        <v>37.714285714299997</v>
      </c>
      <c r="G249" s="15">
        <v>103228</v>
      </c>
      <c r="H249" s="15">
        <v>0</v>
      </c>
      <c r="I249" s="19">
        <f t="shared" si="3"/>
        <v>0</v>
      </c>
      <c r="J249" s="13" t="s">
        <v>1127</v>
      </c>
    </row>
    <row r="250" spans="1:10" ht="45" x14ac:dyDescent="0.25">
      <c r="A250" s="33" t="s">
        <v>128</v>
      </c>
      <c r="B250" s="13" t="s">
        <v>1128</v>
      </c>
      <c r="C250" s="13" t="s">
        <v>1129</v>
      </c>
      <c r="D250" s="13" t="s">
        <v>184</v>
      </c>
      <c r="E250" s="13" t="s">
        <v>1130</v>
      </c>
      <c r="F250" s="14">
        <v>37.714285714299997</v>
      </c>
      <c r="G250" s="15">
        <v>195616</v>
      </c>
      <c r="H250" s="15">
        <v>0</v>
      </c>
      <c r="I250" s="19">
        <f t="shared" si="3"/>
        <v>0</v>
      </c>
      <c r="J250" s="13" t="s">
        <v>1131</v>
      </c>
    </row>
    <row r="251" spans="1:10" ht="30" x14ac:dyDescent="0.25">
      <c r="A251" s="33" t="s">
        <v>129</v>
      </c>
      <c r="B251" s="13" t="s">
        <v>1132</v>
      </c>
      <c r="C251" s="13" t="s">
        <v>1133</v>
      </c>
      <c r="D251" s="16" t="s">
        <v>184</v>
      </c>
      <c r="E251" s="13" t="s">
        <v>1134</v>
      </c>
      <c r="F251" s="14">
        <v>37.714285714299997</v>
      </c>
      <c r="G251" s="15">
        <v>140000</v>
      </c>
      <c r="H251" s="15">
        <v>0</v>
      </c>
      <c r="I251" s="19">
        <f t="shared" si="3"/>
        <v>0</v>
      </c>
      <c r="J251" s="13" t="s">
        <v>1135</v>
      </c>
    </row>
    <row r="252" spans="1:10" ht="45" x14ac:dyDescent="0.25">
      <c r="A252" s="33" t="s">
        <v>130</v>
      </c>
      <c r="B252" s="13" t="s">
        <v>1136</v>
      </c>
      <c r="C252" s="13" t="s">
        <v>1137</v>
      </c>
      <c r="D252" s="13" t="s">
        <v>216</v>
      </c>
      <c r="E252" s="13" t="s">
        <v>1138</v>
      </c>
      <c r="F252" s="14">
        <v>37.571428571399998</v>
      </c>
      <c r="G252" s="15">
        <v>84000</v>
      </c>
      <c r="H252" s="15">
        <v>0</v>
      </c>
      <c r="I252" s="19">
        <f t="shared" si="3"/>
        <v>0</v>
      </c>
      <c r="J252" s="13" t="s">
        <v>1139</v>
      </c>
    </row>
    <row r="253" spans="1:10" ht="30" x14ac:dyDescent="0.25">
      <c r="A253" s="33" t="s">
        <v>131</v>
      </c>
      <c r="B253" s="13" t="s">
        <v>1140</v>
      </c>
      <c r="C253" s="13" t="s">
        <v>1141</v>
      </c>
      <c r="D253" s="13" t="s">
        <v>221</v>
      </c>
      <c r="E253" s="13" t="s">
        <v>1142</v>
      </c>
      <c r="F253" s="14">
        <v>37.571428571399998</v>
      </c>
      <c r="G253" s="15">
        <v>42000</v>
      </c>
      <c r="H253" s="15">
        <v>0</v>
      </c>
      <c r="I253" s="19">
        <f t="shared" si="3"/>
        <v>0</v>
      </c>
      <c r="J253" s="13" t="s">
        <v>1143</v>
      </c>
    </row>
    <row r="254" spans="1:10" ht="45" x14ac:dyDescent="0.25">
      <c r="A254" s="33" t="s">
        <v>132</v>
      </c>
      <c r="B254" s="13" t="s">
        <v>1144</v>
      </c>
      <c r="C254" s="13" t="s">
        <v>1145</v>
      </c>
      <c r="D254" s="13" t="s">
        <v>226</v>
      </c>
      <c r="E254" s="13" t="s">
        <v>1146</v>
      </c>
      <c r="F254" s="14">
        <v>37.571428571399998</v>
      </c>
      <c r="G254" s="15">
        <v>25000</v>
      </c>
      <c r="H254" s="15">
        <v>0</v>
      </c>
      <c r="I254" s="19">
        <f t="shared" si="3"/>
        <v>0</v>
      </c>
      <c r="J254" s="13" t="s">
        <v>1147</v>
      </c>
    </row>
    <row r="255" spans="1:10" ht="30" x14ac:dyDescent="0.25">
      <c r="A255" s="33" t="s">
        <v>133</v>
      </c>
      <c r="B255" s="13" t="s">
        <v>1148</v>
      </c>
      <c r="C255" s="13" t="s">
        <v>1149</v>
      </c>
      <c r="D255" s="13" t="s">
        <v>226</v>
      </c>
      <c r="E255" s="13" t="s">
        <v>1150</v>
      </c>
      <c r="F255" s="14">
        <v>37.571428571399998</v>
      </c>
      <c r="G255" s="15">
        <v>180000</v>
      </c>
      <c r="H255" s="15">
        <v>0</v>
      </c>
      <c r="I255" s="19">
        <f t="shared" si="3"/>
        <v>0</v>
      </c>
      <c r="J255" s="13" t="s">
        <v>1151</v>
      </c>
    </row>
    <row r="256" spans="1:10" ht="30" x14ac:dyDescent="0.25">
      <c r="A256" s="33" t="s">
        <v>134</v>
      </c>
      <c r="B256" s="13" t="s">
        <v>1152</v>
      </c>
      <c r="C256" s="13" t="s">
        <v>1153</v>
      </c>
      <c r="D256" s="13" t="s">
        <v>184</v>
      </c>
      <c r="E256" s="13" t="s">
        <v>1154</v>
      </c>
      <c r="F256" s="14">
        <v>37.571428571399998</v>
      </c>
      <c r="G256" s="15">
        <v>90000</v>
      </c>
      <c r="H256" s="15">
        <v>0</v>
      </c>
      <c r="I256" s="19">
        <f t="shared" si="3"/>
        <v>0</v>
      </c>
      <c r="J256" s="13" t="s">
        <v>1155</v>
      </c>
    </row>
    <row r="257" spans="1:10" ht="30" x14ac:dyDescent="0.25">
      <c r="A257" s="33" t="s">
        <v>135</v>
      </c>
      <c r="B257" s="13" t="s">
        <v>1156</v>
      </c>
      <c r="C257" s="13" t="s">
        <v>1157</v>
      </c>
      <c r="D257" s="13" t="s">
        <v>184</v>
      </c>
      <c r="E257" s="13" t="s">
        <v>1158</v>
      </c>
      <c r="F257" s="14">
        <v>37.571428571399998</v>
      </c>
      <c r="G257" s="15">
        <v>100000</v>
      </c>
      <c r="H257" s="15">
        <v>0</v>
      </c>
      <c r="I257" s="19">
        <f t="shared" si="3"/>
        <v>0</v>
      </c>
      <c r="J257" s="13" t="s">
        <v>1159</v>
      </c>
    </row>
    <row r="258" spans="1:10" ht="45" x14ac:dyDescent="0.25">
      <c r="A258" s="33" t="s">
        <v>136</v>
      </c>
      <c r="B258" s="13" t="s">
        <v>1160</v>
      </c>
      <c r="C258" s="13" t="s">
        <v>1161</v>
      </c>
      <c r="D258" s="13" t="s">
        <v>189</v>
      </c>
      <c r="E258" s="13" t="s">
        <v>1162</v>
      </c>
      <c r="F258" s="14">
        <v>37.571428571399998</v>
      </c>
      <c r="G258" s="15">
        <v>100000</v>
      </c>
      <c r="H258" s="15">
        <v>0</v>
      </c>
      <c r="I258" s="19">
        <f t="shared" si="3"/>
        <v>0</v>
      </c>
      <c r="J258" s="13" t="s">
        <v>1163</v>
      </c>
    </row>
    <row r="259" spans="1:10" ht="45" x14ac:dyDescent="0.25">
      <c r="A259" s="33" t="s">
        <v>137</v>
      </c>
      <c r="B259" s="13" t="s">
        <v>1164</v>
      </c>
      <c r="C259" s="13" t="s">
        <v>1165</v>
      </c>
      <c r="D259" s="13" t="s">
        <v>252</v>
      </c>
      <c r="E259" s="13" t="s">
        <v>1166</v>
      </c>
      <c r="F259" s="14">
        <v>37.571428571399998</v>
      </c>
      <c r="G259" s="15">
        <v>30816</v>
      </c>
      <c r="H259" s="15">
        <v>0</v>
      </c>
      <c r="I259" s="19">
        <f t="shared" si="3"/>
        <v>0</v>
      </c>
      <c r="J259" s="13" t="s">
        <v>1167</v>
      </c>
    </row>
    <row r="260" spans="1:10" ht="45" x14ac:dyDescent="0.25">
      <c r="A260" s="33" t="s">
        <v>138</v>
      </c>
      <c r="B260" s="13" t="s">
        <v>1168</v>
      </c>
      <c r="C260" s="13" t="s">
        <v>1169</v>
      </c>
      <c r="D260" s="13" t="s">
        <v>221</v>
      </c>
      <c r="E260" s="13" t="s">
        <v>1170</v>
      </c>
      <c r="F260" s="14">
        <v>37.428571428600002</v>
      </c>
      <c r="G260" s="15">
        <v>195103</v>
      </c>
      <c r="H260" s="15">
        <v>0</v>
      </c>
      <c r="I260" s="19">
        <f t="shared" si="3"/>
        <v>0</v>
      </c>
      <c r="J260" s="13" t="s">
        <v>1171</v>
      </c>
    </row>
    <row r="261" spans="1:10" ht="45" x14ac:dyDescent="0.25">
      <c r="A261" s="33" t="s">
        <v>139</v>
      </c>
      <c r="B261" s="13" t="s">
        <v>1172</v>
      </c>
      <c r="C261" s="13" t="s">
        <v>1173</v>
      </c>
      <c r="D261" s="13" t="s">
        <v>216</v>
      </c>
      <c r="E261" s="13" t="s">
        <v>1174</v>
      </c>
      <c r="F261" s="14">
        <v>37.428571428600002</v>
      </c>
      <c r="G261" s="15">
        <v>100000</v>
      </c>
      <c r="H261" s="15">
        <v>0</v>
      </c>
      <c r="I261" s="19">
        <f t="shared" si="3"/>
        <v>0</v>
      </c>
      <c r="J261" s="13" t="s">
        <v>1175</v>
      </c>
    </row>
    <row r="262" spans="1:10" ht="45" x14ac:dyDescent="0.25">
      <c r="A262" s="33" t="s">
        <v>140</v>
      </c>
      <c r="B262" s="13" t="s">
        <v>1176</v>
      </c>
      <c r="C262" s="13" t="s">
        <v>1177</v>
      </c>
      <c r="D262" s="13" t="s">
        <v>194</v>
      </c>
      <c r="E262" s="13" t="s">
        <v>1178</v>
      </c>
      <c r="F262" s="14">
        <v>37.428571428600002</v>
      </c>
      <c r="G262" s="15">
        <v>53000</v>
      </c>
      <c r="H262" s="15">
        <v>0</v>
      </c>
      <c r="I262" s="19">
        <f t="shared" si="3"/>
        <v>0</v>
      </c>
      <c r="J262" s="13" t="s">
        <v>1179</v>
      </c>
    </row>
    <row r="263" spans="1:10" ht="60" x14ac:dyDescent="0.25">
      <c r="A263" s="33" t="s">
        <v>141</v>
      </c>
      <c r="B263" s="13" t="s">
        <v>1180</v>
      </c>
      <c r="C263" s="13" t="s">
        <v>1181</v>
      </c>
      <c r="D263" s="13" t="s">
        <v>184</v>
      </c>
      <c r="E263" s="13" t="s">
        <v>1182</v>
      </c>
      <c r="F263" s="14">
        <v>37.428571428600002</v>
      </c>
      <c r="G263" s="15">
        <v>50000</v>
      </c>
      <c r="H263" s="15">
        <v>0</v>
      </c>
      <c r="I263" s="19">
        <f t="shared" si="3"/>
        <v>0</v>
      </c>
      <c r="J263" s="13" t="s">
        <v>1183</v>
      </c>
    </row>
    <row r="264" spans="1:10" ht="45" x14ac:dyDescent="0.25">
      <c r="A264" s="33" t="s">
        <v>142</v>
      </c>
      <c r="B264" s="13" t="s">
        <v>1184</v>
      </c>
      <c r="C264" s="13" t="s">
        <v>1185</v>
      </c>
      <c r="D264" s="13" t="s">
        <v>243</v>
      </c>
      <c r="E264" s="13" t="s">
        <v>1186</v>
      </c>
      <c r="F264" s="14">
        <v>37.428571428600002</v>
      </c>
      <c r="G264" s="15">
        <v>40000</v>
      </c>
      <c r="H264" s="15">
        <v>0</v>
      </c>
      <c r="I264" s="19">
        <f t="shared" ref="I264:I303" si="4">I263+H264</f>
        <v>0</v>
      </c>
      <c r="J264" s="13" t="s">
        <v>1187</v>
      </c>
    </row>
    <row r="265" spans="1:10" ht="30" x14ac:dyDescent="0.25">
      <c r="A265" s="33" t="s">
        <v>143</v>
      </c>
      <c r="B265" s="13" t="s">
        <v>1188</v>
      </c>
      <c r="C265" s="13" t="s">
        <v>1189</v>
      </c>
      <c r="D265" s="13" t="s">
        <v>211</v>
      </c>
      <c r="E265" s="13" t="s">
        <v>1190</v>
      </c>
      <c r="F265" s="14">
        <v>37.428571428600002</v>
      </c>
      <c r="G265" s="15">
        <v>200000</v>
      </c>
      <c r="H265" s="15">
        <v>0</v>
      </c>
      <c r="I265" s="19">
        <f t="shared" si="4"/>
        <v>0</v>
      </c>
      <c r="J265" s="13" t="s">
        <v>1191</v>
      </c>
    </row>
    <row r="266" spans="1:10" ht="30" x14ac:dyDescent="0.25">
      <c r="A266" s="33" t="s">
        <v>144</v>
      </c>
      <c r="B266" s="13" t="s">
        <v>1192</v>
      </c>
      <c r="C266" s="13" t="s">
        <v>1193</v>
      </c>
      <c r="D266" s="13" t="s">
        <v>216</v>
      </c>
      <c r="E266" s="13" t="s">
        <v>1194</v>
      </c>
      <c r="F266" s="14">
        <v>37.428571428600002</v>
      </c>
      <c r="G266" s="15">
        <v>120000</v>
      </c>
      <c r="H266" s="15">
        <v>0</v>
      </c>
      <c r="I266" s="19">
        <f t="shared" si="4"/>
        <v>0</v>
      </c>
      <c r="J266" s="13" t="s">
        <v>1195</v>
      </c>
    </row>
    <row r="267" spans="1:10" ht="30" x14ac:dyDescent="0.25">
      <c r="A267" s="33" t="s">
        <v>145</v>
      </c>
      <c r="B267" s="13" t="s">
        <v>1196</v>
      </c>
      <c r="C267" s="13" t="s">
        <v>1197</v>
      </c>
      <c r="D267" s="13" t="s">
        <v>339</v>
      </c>
      <c r="E267" s="13" t="s">
        <v>1198</v>
      </c>
      <c r="F267" s="14">
        <v>37.285714285700003</v>
      </c>
      <c r="G267" s="15">
        <v>60000</v>
      </c>
      <c r="H267" s="15">
        <v>0</v>
      </c>
      <c r="I267" s="19">
        <f t="shared" si="4"/>
        <v>0</v>
      </c>
      <c r="J267" s="13" t="s">
        <v>1199</v>
      </c>
    </row>
    <row r="268" spans="1:10" ht="45" x14ac:dyDescent="0.25">
      <c r="A268" s="33" t="s">
        <v>146</v>
      </c>
      <c r="B268" s="13" t="s">
        <v>1200</v>
      </c>
      <c r="C268" s="13" t="s">
        <v>1201</v>
      </c>
      <c r="D268" s="13" t="s">
        <v>216</v>
      </c>
      <c r="E268" s="13" t="s">
        <v>1202</v>
      </c>
      <c r="F268" s="14">
        <v>37.285714285700003</v>
      </c>
      <c r="G268" s="15">
        <v>200000</v>
      </c>
      <c r="H268" s="15">
        <v>0</v>
      </c>
      <c r="I268" s="19">
        <f t="shared" si="4"/>
        <v>0</v>
      </c>
      <c r="J268" s="13" t="s">
        <v>1203</v>
      </c>
    </row>
    <row r="269" spans="1:10" ht="45" x14ac:dyDescent="0.25">
      <c r="A269" s="33" t="s">
        <v>147</v>
      </c>
      <c r="B269" s="13" t="s">
        <v>1204</v>
      </c>
      <c r="C269" s="13" t="s">
        <v>1205</v>
      </c>
      <c r="D269" s="13" t="s">
        <v>265</v>
      </c>
      <c r="E269" s="13" t="s">
        <v>1206</v>
      </c>
      <c r="F269" s="14">
        <v>37.285714285700003</v>
      </c>
      <c r="G269" s="15">
        <v>30000</v>
      </c>
      <c r="H269" s="15">
        <v>0</v>
      </c>
      <c r="I269" s="19">
        <f t="shared" si="4"/>
        <v>0</v>
      </c>
      <c r="J269" s="13" t="s">
        <v>1207</v>
      </c>
    </row>
    <row r="270" spans="1:10" ht="60" x14ac:dyDescent="0.25">
      <c r="A270" s="33" t="s">
        <v>148</v>
      </c>
      <c r="B270" s="13" t="s">
        <v>1208</v>
      </c>
      <c r="C270" s="13" t="s">
        <v>1209</v>
      </c>
      <c r="D270" s="13" t="s">
        <v>216</v>
      </c>
      <c r="E270" s="13" t="s">
        <v>1210</v>
      </c>
      <c r="F270" s="14">
        <v>37.285714285700003</v>
      </c>
      <c r="G270" s="15">
        <v>200000</v>
      </c>
      <c r="H270" s="15">
        <v>0</v>
      </c>
      <c r="I270" s="19">
        <f t="shared" si="4"/>
        <v>0</v>
      </c>
      <c r="J270" s="13" t="s">
        <v>1211</v>
      </c>
    </row>
    <row r="271" spans="1:10" ht="45" x14ac:dyDescent="0.25">
      <c r="A271" s="33" t="s">
        <v>149</v>
      </c>
      <c r="B271" s="13" t="s">
        <v>1212</v>
      </c>
      <c r="C271" s="13" t="s">
        <v>1213</v>
      </c>
      <c r="D271" s="13" t="s">
        <v>184</v>
      </c>
      <c r="E271" s="13" t="s">
        <v>1214</v>
      </c>
      <c r="F271" s="14">
        <v>37.285714285700003</v>
      </c>
      <c r="G271" s="15">
        <v>166087</v>
      </c>
      <c r="H271" s="15">
        <v>0</v>
      </c>
      <c r="I271" s="19">
        <f t="shared" si="4"/>
        <v>0</v>
      </c>
      <c r="J271" s="13" t="s">
        <v>1215</v>
      </c>
    </row>
    <row r="272" spans="1:10" ht="45" x14ac:dyDescent="0.25">
      <c r="A272" s="33" t="s">
        <v>150</v>
      </c>
      <c r="B272" s="13" t="s">
        <v>1216</v>
      </c>
      <c r="C272" s="13" t="s">
        <v>1217</v>
      </c>
      <c r="D272" s="13" t="s">
        <v>252</v>
      </c>
      <c r="E272" s="13" t="s">
        <v>1218</v>
      </c>
      <c r="F272" s="14">
        <v>37.285714285700003</v>
      </c>
      <c r="G272" s="15">
        <v>90000</v>
      </c>
      <c r="H272" s="15">
        <v>0</v>
      </c>
      <c r="I272" s="19">
        <f t="shared" si="4"/>
        <v>0</v>
      </c>
      <c r="J272" s="13" t="s">
        <v>1219</v>
      </c>
    </row>
    <row r="273" spans="1:10" ht="30" x14ac:dyDescent="0.25">
      <c r="A273" s="33" t="s">
        <v>151</v>
      </c>
      <c r="B273" s="13" t="s">
        <v>1220</v>
      </c>
      <c r="C273" s="13" t="s">
        <v>1221</v>
      </c>
      <c r="D273" s="13" t="s">
        <v>211</v>
      </c>
      <c r="E273" s="13" t="s">
        <v>1222</v>
      </c>
      <c r="F273" s="14">
        <v>37.285714285700003</v>
      </c>
      <c r="G273" s="15">
        <v>156416</v>
      </c>
      <c r="H273" s="15">
        <v>0</v>
      </c>
      <c r="I273" s="19">
        <f t="shared" si="4"/>
        <v>0</v>
      </c>
      <c r="J273" s="13" t="s">
        <v>1223</v>
      </c>
    </row>
    <row r="274" spans="1:10" ht="30" x14ac:dyDescent="0.25">
      <c r="A274" s="33" t="s">
        <v>152</v>
      </c>
      <c r="B274" s="13" t="s">
        <v>1224</v>
      </c>
      <c r="C274" s="13" t="s">
        <v>1225</v>
      </c>
      <c r="D274" s="13" t="s">
        <v>221</v>
      </c>
      <c r="E274" s="13" t="s">
        <v>1226</v>
      </c>
      <c r="F274" s="14">
        <v>37.285714285700003</v>
      </c>
      <c r="G274" s="15">
        <v>40000</v>
      </c>
      <c r="H274" s="15">
        <v>0</v>
      </c>
      <c r="I274" s="19">
        <f t="shared" si="4"/>
        <v>0</v>
      </c>
      <c r="J274" s="13" t="s">
        <v>1227</v>
      </c>
    </row>
    <row r="275" spans="1:10" ht="30" x14ac:dyDescent="0.25">
      <c r="A275" s="33" t="s">
        <v>153</v>
      </c>
      <c r="B275" s="13" t="s">
        <v>1228</v>
      </c>
      <c r="C275" s="13" t="s">
        <v>1229</v>
      </c>
      <c r="D275" s="13" t="s">
        <v>226</v>
      </c>
      <c r="E275" s="13" t="s">
        <v>1230</v>
      </c>
      <c r="F275" s="14">
        <v>37.142857142899999</v>
      </c>
      <c r="G275" s="15">
        <v>105760</v>
      </c>
      <c r="H275" s="15">
        <v>0</v>
      </c>
      <c r="I275" s="19">
        <f t="shared" si="4"/>
        <v>0</v>
      </c>
      <c r="J275" s="13" t="s">
        <v>1231</v>
      </c>
    </row>
    <row r="276" spans="1:10" ht="45" x14ac:dyDescent="0.25">
      <c r="A276" s="33" t="s">
        <v>154</v>
      </c>
      <c r="B276" s="13" t="s">
        <v>1232</v>
      </c>
      <c r="C276" s="13" t="s">
        <v>1233</v>
      </c>
      <c r="D276" s="16" t="s">
        <v>339</v>
      </c>
      <c r="E276" s="13" t="s">
        <v>1234</v>
      </c>
      <c r="F276" s="14">
        <v>37</v>
      </c>
      <c r="G276" s="15">
        <v>28800</v>
      </c>
      <c r="H276" s="15">
        <v>0</v>
      </c>
      <c r="I276" s="19">
        <f t="shared" si="4"/>
        <v>0</v>
      </c>
      <c r="J276" s="13" t="s">
        <v>1235</v>
      </c>
    </row>
    <row r="277" spans="1:10" ht="45" x14ac:dyDescent="0.25">
      <c r="A277" s="33" t="s">
        <v>155</v>
      </c>
      <c r="B277" s="13" t="s">
        <v>1236</v>
      </c>
      <c r="C277" s="13" t="s">
        <v>1237</v>
      </c>
      <c r="D277" s="13" t="s">
        <v>184</v>
      </c>
      <c r="E277" s="16" t="s">
        <v>1238</v>
      </c>
      <c r="F277" s="14">
        <v>37</v>
      </c>
      <c r="G277" s="15">
        <v>50000</v>
      </c>
      <c r="H277" s="15">
        <v>0</v>
      </c>
      <c r="I277" s="19">
        <f t="shared" si="4"/>
        <v>0</v>
      </c>
      <c r="J277" s="13" t="s">
        <v>1239</v>
      </c>
    </row>
    <row r="278" spans="1:10" ht="60" x14ac:dyDescent="0.25">
      <c r="A278" s="33" t="s">
        <v>156</v>
      </c>
      <c r="B278" s="13" t="s">
        <v>1240</v>
      </c>
      <c r="C278" s="13" t="s">
        <v>1241</v>
      </c>
      <c r="D278" s="13" t="s">
        <v>265</v>
      </c>
      <c r="E278" s="16" t="s">
        <v>1242</v>
      </c>
      <c r="F278" s="14">
        <v>37</v>
      </c>
      <c r="G278" s="15">
        <v>200000</v>
      </c>
      <c r="H278" s="15">
        <v>0</v>
      </c>
      <c r="I278" s="19">
        <f t="shared" si="4"/>
        <v>0</v>
      </c>
      <c r="J278" s="13" t="s">
        <v>1243</v>
      </c>
    </row>
    <row r="279" spans="1:10" ht="60" x14ac:dyDescent="0.25">
      <c r="A279" s="33" t="s">
        <v>157</v>
      </c>
      <c r="B279" s="13" t="s">
        <v>1244</v>
      </c>
      <c r="C279" s="13" t="s">
        <v>1245</v>
      </c>
      <c r="D279" s="13" t="s">
        <v>265</v>
      </c>
      <c r="E279" s="13" t="s">
        <v>1246</v>
      </c>
      <c r="F279" s="14">
        <v>36.857142857100001</v>
      </c>
      <c r="G279" s="15">
        <v>30000</v>
      </c>
      <c r="H279" s="15">
        <v>0</v>
      </c>
      <c r="I279" s="19">
        <f t="shared" si="4"/>
        <v>0</v>
      </c>
      <c r="J279" s="13" t="s">
        <v>1247</v>
      </c>
    </row>
    <row r="280" spans="1:10" ht="60" x14ac:dyDescent="0.25">
      <c r="A280" s="33" t="s">
        <v>158</v>
      </c>
      <c r="B280" s="13" t="s">
        <v>1248</v>
      </c>
      <c r="C280" s="13" t="s">
        <v>1249</v>
      </c>
      <c r="D280" s="13" t="s">
        <v>265</v>
      </c>
      <c r="E280" s="13" t="s">
        <v>1250</v>
      </c>
      <c r="F280" s="14">
        <v>36.857142857100001</v>
      </c>
      <c r="G280" s="15">
        <v>45000</v>
      </c>
      <c r="H280" s="15">
        <v>0</v>
      </c>
      <c r="I280" s="19">
        <f t="shared" si="4"/>
        <v>0</v>
      </c>
      <c r="J280" s="13" t="s">
        <v>1251</v>
      </c>
    </row>
    <row r="281" spans="1:10" ht="45" x14ac:dyDescent="0.25">
      <c r="A281" s="33" t="s">
        <v>159</v>
      </c>
      <c r="B281" s="13" t="s">
        <v>1252</v>
      </c>
      <c r="C281" s="13" t="s">
        <v>1253</v>
      </c>
      <c r="D281" s="13" t="s">
        <v>243</v>
      </c>
      <c r="E281" s="13" t="s">
        <v>1254</v>
      </c>
      <c r="F281" s="14">
        <v>36.714285714299997</v>
      </c>
      <c r="G281" s="15">
        <v>76066</v>
      </c>
      <c r="H281" s="15">
        <v>0</v>
      </c>
      <c r="I281" s="19">
        <f t="shared" si="4"/>
        <v>0</v>
      </c>
      <c r="J281" s="13" t="s">
        <v>1255</v>
      </c>
    </row>
    <row r="282" spans="1:10" ht="45" x14ac:dyDescent="0.25">
      <c r="A282" s="33" t="s">
        <v>160</v>
      </c>
      <c r="B282" s="13" t="s">
        <v>1256</v>
      </c>
      <c r="C282" s="13" t="s">
        <v>1257</v>
      </c>
      <c r="D282" s="13" t="s">
        <v>216</v>
      </c>
      <c r="E282" s="13" t="s">
        <v>1258</v>
      </c>
      <c r="F282" s="14">
        <v>36.714285714299997</v>
      </c>
      <c r="G282" s="15">
        <v>100000</v>
      </c>
      <c r="H282" s="15">
        <v>0</v>
      </c>
      <c r="I282" s="19">
        <f t="shared" si="4"/>
        <v>0</v>
      </c>
      <c r="J282" s="13" t="s">
        <v>1259</v>
      </c>
    </row>
    <row r="283" spans="1:10" ht="45" x14ac:dyDescent="0.25">
      <c r="A283" s="33" t="s">
        <v>161</v>
      </c>
      <c r="B283" s="13" t="s">
        <v>1260</v>
      </c>
      <c r="C283" s="13" t="s">
        <v>1261</v>
      </c>
      <c r="D283" s="13" t="s">
        <v>310</v>
      </c>
      <c r="E283" s="13" t="s">
        <v>1262</v>
      </c>
      <c r="F283" s="14">
        <v>36.714285714299997</v>
      </c>
      <c r="G283" s="15">
        <v>27000</v>
      </c>
      <c r="H283" s="15">
        <v>0</v>
      </c>
      <c r="I283" s="19">
        <f t="shared" si="4"/>
        <v>0</v>
      </c>
      <c r="J283" s="13" t="s">
        <v>1263</v>
      </c>
    </row>
    <row r="284" spans="1:10" ht="45" x14ac:dyDescent="0.25">
      <c r="A284" s="33" t="s">
        <v>162</v>
      </c>
      <c r="B284" s="13" t="s">
        <v>1264</v>
      </c>
      <c r="C284" s="13" t="s">
        <v>1265</v>
      </c>
      <c r="D284" s="13" t="s">
        <v>184</v>
      </c>
      <c r="E284" s="13" t="s">
        <v>1266</v>
      </c>
      <c r="F284" s="14">
        <v>36.714285714299997</v>
      </c>
      <c r="G284" s="15">
        <v>194348</v>
      </c>
      <c r="H284" s="15">
        <v>0</v>
      </c>
      <c r="I284" s="19">
        <f t="shared" si="4"/>
        <v>0</v>
      </c>
      <c r="J284" s="13" t="s">
        <v>1267</v>
      </c>
    </row>
    <row r="285" spans="1:10" ht="45" x14ac:dyDescent="0.25">
      <c r="A285" s="33" t="s">
        <v>163</v>
      </c>
      <c r="B285" s="13" t="s">
        <v>1268</v>
      </c>
      <c r="C285" s="13" t="s">
        <v>1269</v>
      </c>
      <c r="D285" s="13" t="s">
        <v>252</v>
      </c>
      <c r="E285" s="13" t="s">
        <v>1270</v>
      </c>
      <c r="F285" s="14">
        <v>36.571428571399998</v>
      </c>
      <c r="G285" s="15">
        <v>75661</v>
      </c>
      <c r="H285" s="15">
        <v>0</v>
      </c>
      <c r="I285" s="19">
        <f t="shared" si="4"/>
        <v>0</v>
      </c>
      <c r="J285" s="13" t="s">
        <v>1271</v>
      </c>
    </row>
    <row r="286" spans="1:10" ht="45" x14ac:dyDescent="0.25">
      <c r="A286" s="33" t="s">
        <v>164</v>
      </c>
      <c r="B286" s="13" t="s">
        <v>1272</v>
      </c>
      <c r="C286" s="13" t="s">
        <v>1273</v>
      </c>
      <c r="D286" s="13" t="s">
        <v>184</v>
      </c>
      <c r="E286" s="13" t="s">
        <v>721</v>
      </c>
      <c r="F286" s="14">
        <v>36.571428571399998</v>
      </c>
      <c r="G286" s="15">
        <v>199000</v>
      </c>
      <c r="H286" s="15">
        <v>0</v>
      </c>
      <c r="I286" s="19">
        <f t="shared" si="4"/>
        <v>0</v>
      </c>
      <c r="J286" s="13" t="s">
        <v>1274</v>
      </c>
    </row>
    <row r="287" spans="1:10" ht="45" x14ac:dyDescent="0.25">
      <c r="A287" s="33" t="s">
        <v>165</v>
      </c>
      <c r="B287" s="13" t="s">
        <v>1275</v>
      </c>
      <c r="C287" s="13" t="s">
        <v>1276</v>
      </c>
      <c r="D287" s="13" t="s">
        <v>226</v>
      </c>
      <c r="E287" s="13" t="s">
        <v>1277</v>
      </c>
      <c r="F287" s="14">
        <v>36.571428571399998</v>
      </c>
      <c r="G287" s="15">
        <v>81601</v>
      </c>
      <c r="H287" s="15">
        <v>0</v>
      </c>
      <c r="I287" s="19">
        <f t="shared" si="4"/>
        <v>0</v>
      </c>
      <c r="J287" s="13" t="s">
        <v>1278</v>
      </c>
    </row>
    <row r="288" spans="1:10" ht="60" x14ac:dyDescent="0.25">
      <c r="A288" s="33" t="s">
        <v>166</v>
      </c>
      <c r="B288" s="13" t="s">
        <v>1279</v>
      </c>
      <c r="C288" s="13" t="s">
        <v>1280</v>
      </c>
      <c r="D288" s="13" t="s">
        <v>184</v>
      </c>
      <c r="E288" s="13" t="s">
        <v>1281</v>
      </c>
      <c r="F288" s="14">
        <v>36.571428571399998</v>
      </c>
      <c r="G288" s="15">
        <v>30400</v>
      </c>
      <c r="H288" s="15">
        <v>0</v>
      </c>
      <c r="I288" s="19">
        <f t="shared" si="4"/>
        <v>0</v>
      </c>
      <c r="J288" s="13" t="s">
        <v>1282</v>
      </c>
    </row>
    <row r="289" spans="1:10" ht="60" x14ac:dyDescent="0.25">
      <c r="A289" s="33" t="s">
        <v>167</v>
      </c>
      <c r="B289" s="13" t="s">
        <v>1283</v>
      </c>
      <c r="C289" s="13" t="s">
        <v>1284</v>
      </c>
      <c r="D289" s="13" t="s">
        <v>189</v>
      </c>
      <c r="E289" s="13" t="s">
        <v>1285</v>
      </c>
      <c r="F289" s="14">
        <v>36.428571428600002</v>
      </c>
      <c r="G289" s="15">
        <v>26000</v>
      </c>
      <c r="H289" s="15">
        <v>0</v>
      </c>
      <c r="I289" s="19">
        <f t="shared" si="4"/>
        <v>0</v>
      </c>
      <c r="J289" s="13" t="s">
        <v>1286</v>
      </c>
    </row>
    <row r="290" spans="1:10" ht="45" x14ac:dyDescent="0.25">
      <c r="A290" s="33" t="s">
        <v>168</v>
      </c>
      <c r="B290" s="13" t="s">
        <v>1287</v>
      </c>
      <c r="C290" s="13" t="s">
        <v>1288</v>
      </c>
      <c r="D290" s="13" t="s">
        <v>265</v>
      </c>
      <c r="E290" s="13" t="s">
        <v>1289</v>
      </c>
      <c r="F290" s="14">
        <v>36.285714285700003</v>
      </c>
      <c r="G290" s="15">
        <v>30000</v>
      </c>
      <c r="H290" s="15">
        <v>0</v>
      </c>
      <c r="I290" s="19">
        <f t="shared" si="4"/>
        <v>0</v>
      </c>
      <c r="J290" s="13" t="s">
        <v>1290</v>
      </c>
    </row>
    <row r="291" spans="1:10" ht="60" x14ac:dyDescent="0.25">
      <c r="A291" s="33" t="s">
        <v>169</v>
      </c>
      <c r="B291" s="13" t="s">
        <v>1291</v>
      </c>
      <c r="C291" s="13" t="s">
        <v>1292</v>
      </c>
      <c r="D291" s="13" t="s">
        <v>993</v>
      </c>
      <c r="E291" s="13" t="s">
        <v>1293</v>
      </c>
      <c r="F291" s="14">
        <v>36.285714285700003</v>
      </c>
      <c r="G291" s="15">
        <v>155968</v>
      </c>
      <c r="H291" s="15">
        <v>0</v>
      </c>
      <c r="I291" s="19">
        <f t="shared" si="4"/>
        <v>0</v>
      </c>
      <c r="J291" s="13" t="s">
        <v>1294</v>
      </c>
    </row>
    <row r="292" spans="1:10" ht="60" x14ac:dyDescent="0.25">
      <c r="A292" s="33" t="s">
        <v>170</v>
      </c>
      <c r="B292" s="13" t="s">
        <v>1295</v>
      </c>
      <c r="C292" s="13" t="s">
        <v>1296</v>
      </c>
      <c r="D292" s="13" t="s">
        <v>194</v>
      </c>
      <c r="E292" s="13" t="s">
        <v>1297</v>
      </c>
      <c r="F292" s="14">
        <v>36.142857142899999</v>
      </c>
      <c r="G292" s="15">
        <v>72000</v>
      </c>
      <c r="H292" s="15">
        <v>0</v>
      </c>
      <c r="I292" s="19">
        <f t="shared" si="4"/>
        <v>0</v>
      </c>
      <c r="J292" s="13" t="s">
        <v>1298</v>
      </c>
    </row>
    <row r="293" spans="1:10" ht="60" x14ac:dyDescent="0.25">
      <c r="A293" s="33" t="s">
        <v>171</v>
      </c>
      <c r="B293" s="13" t="s">
        <v>1299</v>
      </c>
      <c r="C293" s="13" t="s">
        <v>1300</v>
      </c>
      <c r="D293" s="13" t="s">
        <v>216</v>
      </c>
      <c r="E293" s="13" t="s">
        <v>1301</v>
      </c>
      <c r="F293" s="14">
        <v>36.142857142899999</v>
      </c>
      <c r="G293" s="15">
        <v>50000</v>
      </c>
      <c r="H293" s="15">
        <v>0</v>
      </c>
      <c r="I293" s="19">
        <f t="shared" si="4"/>
        <v>0</v>
      </c>
      <c r="J293" s="13" t="s">
        <v>1302</v>
      </c>
    </row>
    <row r="294" spans="1:10" ht="30" x14ac:dyDescent="0.25">
      <c r="A294" s="33" t="s">
        <v>172</v>
      </c>
      <c r="B294" s="13" t="s">
        <v>1303</v>
      </c>
      <c r="C294" s="13" t="s">
        <v>1304</v>
      </c>
      <c r="D294" s="13" t="s">
        <v>189</v>
      </c>
      <c r="E294" s="13" t="s">
        <v>1305</v>
      </c>
      <c r="F294" s="14">
        <v>36</v>
      </c>
      <c r="G294" s="15">
        <v>30000</v>
      </c>
      <c r="H294" s="15">
        <v>0</v>
      </c>
      <c r="I294" s="19">
        <f t="shared" si="4"/>
        <v>0</v>
      </c>
      <c r="J294" s="13" t="s">
        <v>1306</v>
      </c>
    </row>
    <row r="295" spans="1:10" ht="60" x14ac:dyDescent="0.25">
      <c r="A295" s="33" t="s">
        <v>173</v>
      </c>
      <c r="B295" s="13" t="s">
        <v>1307</v>
      </c>
      <c r="C295" s="13" t="s">
        <v>1308</v>
      </c>
      <c r="D295" s="13" t="s">
        <v>194</v>
      </c>
      <c r="E295" s="13" t="s">
        <v>1309</v>
      </c>
      <c r="F295" s="14">
        <v>35.714285714299997</v>
      </c>
      <c r="G295" s="15">
        <v>60000</v>
      </c>
      <c r="H295" s="15">
        <v>0</v>
      </c>
      <c r="I295" s="19">
        <f t="shared" si="4"/>
        <v>0</v>
      </c>
      <c r="J295" s="13" t="s">
        <v>1310</v>
      </c>
    </row>
    <row r="296" spans="1:10" ht="45" x14ac:dyDescent="0.25">
      <c r="A296" s="33" t="s">
        <v>174</v>
      </c>
      <c r="B296" s="13" t="s">
        <v>1311</v>
      </c>
      <c r="C296" s="13" t="s">
        <v>1312</v>
      </c>
      <c r="D296" s="13" t="s">
        <v>265</v>
      </c>
      <c r="E296" s="13" t="s">
        <v>1313</v>
      </c>
      <c r="F296" s="14">
        <v>35.714285714299997</v>
      </c>
      <c r="G296" s="15">
        <v>200000</v>
      </c>
      <c r="H296" s="15">
        <v>0</v>
      </c>
      <c r="I296" s="19">
        <f t="shared" si="4"/>
        <v>0</v>
      </c>
      <c r="J296" s="13" t="s">
        <v>1314</v>
      </c>
    </row>
    <row r="297" spans="1:10" ht="45" x14ac:dyDescent="0.25">
      <c r="A297" s="33" t="s">
        <v>175</v>
      </c>
      <c r="B297" s="13" t="s">
        <v>1315</v>
      </c>
      <c r="C297" s="13" t="s">
        <v>1316</v>
      </c>
      <c r="D297" s="13" t="s">
        <v>189</v>
      </c>
      <c r="E297" s="13" t="s">
        <v>1317</v>
      </c>
      <c r="F297" s="14">
        <v>35.571428571399998</v>
      </c>
      <c r="G297" s="15">
        <v>70000</v>
      </c>
      <c r="H297" s="15">
        <v>0</v>
      </c>
      <c r="I297" s="19">
        <f t="shared" si="4"/>
        <v>0</v>
      </c>
      <c r="J297" s="13" t="s">
        <v>1318</v>
      </c>
    </row>
    <row r="298" spans="1:10" ht="60" x14ac:dyDescent="0.25">
      <c r="A298" s="33" t="s">
        <v>176</v>
      </c>
      <c r="B298" s="13" t="s">
        <v>1319</v>
      </c>
      <c r="C298" s="13" t="s">
        <v>1320</v>
      </c>
      <c r="D298" s="13" t="s">
        <v>265</v>
      </c>
      <c r="E298" s="13" t="s">
        <v>1321</v>
      </c>
      <c r="F298" s="14">
        <v>35.428571428600002</v>
      </c>
      <c r="G298" s="15">
        <v>40000</v>
      </c>
      <c r="H298" s="15">
        <v>0</v>
      </c>
      <c r="I298" s="19">
        <f t="shared" si="4"/>
        <v>0</v>
      </c>
      <c r="J298" s="13" t="s">
        <v>1322</v>
      </c>
    </row>
    <row r="299" spans="1:10" ht="30" x14ac:dyDescent="0.25">
      <c r="A299" s="33" t="s">
        <v>177</v>
      </c>
      <c r="B299" s="13" t="s">
        <v>1323</v>
      </c>
      <c r="C299" s="13" t="s">
        <v>1324</v>
      </c>
      <c r="D299" s="13" t="s">
        <v>216</v>
      </c>
      <c r="E299" s="13" t="s">
        <v>1325</v>
      </c>
      <c r="F299" s="14">
        <v>35.285714285700003</v>
      </c>
      <c r="G299" s="15">
        <v>24000</v>
      </c>
      <c r="H299" s="15">
        <v>0</v>
      </c>
      <c r="I299" s="19">
        <f t="shared" si="4"/>
        <v>0</v>
      </c>
      <c r="J299" s="13" t="s">
        <v>1326</v>
      </c>
    </row>
    <row r="300" spans="1:10" ht="30" x14ac:dyDescent="0.25">
      <c r="A300" s="33" t="s">
        <v>178</v>
      </c>
      <c r="B300" s="13" t="s">
        <v>1327</v>
      </c>
      <c r="C300" s="13" t="s">
        <v>1328</v>
      </c>
      <c r="D300" s="13" t="s">
        <v>221</v>
      </c>
      <c r="E300" s="13" t="s">
        <v>1329</v>
      </c>
      <c r="F300" s="14">
        <v>35.142857142899999</v>
      </c>
      <c r="G300" s="15">
        <v>140000</v>
      </c>
      <c r="H300" s="15">
        <v>0</v>
      </c>
      <c r="I300" s="19">
        <f t="shared" si="4"/>
        <v>0</v>
      </c>
      <c r="J300" s="13" t="s">
        <v>1330</v>
      </c>
    </row>
    <row r="301" spans="1:10" ht="75" x14ac:dyDescent="0.25">
      <c r="A301" s="33" t="s">
        <v>179</v>
      </c>
      <c r="B301" s="13" t="s">
        <v>1331</v>
      </c>
      <c r="C301" s="13" t="s">
        <v>1332</v>
      </c>
      <c r="D301" s="13" t="s">
        <v>211</v>
      </c>
      <c r="E301" s="13" t="s">
        <v>1333</v>
      </c>
      <c r="F301" s="14">
        <v>34.285714285700003</v>
      </c>
      <c r="G301" s="15">
        <v>80000</v>
      </c>
      <c r="H301" s="15">
        <v>0</v>
      </c>
      <c r="I301" s="19">
        <f t="shared" si="4"/>
        <v>0</v>
      </c>
      <c r="J301" s="13" t="s">
        <v>1334</v>
      </c>
    </row>
    <row r="302" spans="1:10" ht="45" x14ac:dyDescent="0.25">
      <c r="A302" s="33" t="s">
        <v>180</v>
      </c>
      <c r="B302" s="13" t="s">
        <v>1335</v>
      </c>
      <c r="C302" s="13" t="s">
        <v>1336</v>
      </c>
      <c r="D302" s="13" t="s">
        <v>216</v>
      </c>
      <c r="E302" s="13" t="s">
        <v>1337</v>
      </c>
      <c r="F302" s="14">
        <v>34.285714285700003</v>
      </c>
      <c r="G302" s="15">
        <v>189000</v>
      </c>
      <c r="H302" s="15">
        <v>0</v>
      </c>
      <c r="I302" s="19">
        <f t="shared" si="4"/>
        <v>0</v>
      </c>
      <c r="J302" s="13" t="s">
        <v>1338</v>
      </c>
    </row>
    <row r="303" spans="1:10" ht="45" x14ac:dyDescent="0.25">
      <c r="A303" s="33" t="s">
        <v>181</v>
      </c>
      <c r="B303" s="13" t="s">
        <v>1339</v>
      </c>
      <c r="C303" s="13" t="s">
        <v>1340</v>
      </c>
      <c r="D303" s="13" t="s">
        <v>265</v>
      </c>
      <c r="E303" s="13" t="s">
        <v>1341</v>
      </c>
      <c r="F303" s="14">
        <v>34.285714285700003</v>
      </c>
      <c r="G303" s="15">
        <v>26000</v>
      </c>
      <c r="H303" s="15">
        <v>0</v>
      </c>
      <c r="I303" s="6">
        <f t="shared" si="4"/>
        <v>0</v>
      </c>
      <c r="J303" s="13" t="s">
        <v>1342</v>
      </c>
    </row>
    <row r="304" spans="1:10" x14ac:dyDescent="0.25">
      <c r="B304" s="31" t="s">
        <v>13</v>
      </c>
      <c r="G304" s="30">
        <f>SUM(G136:G303)</f>
        <v>18460716</v>
      </c>
    </row>
    <row r="306" spans="2:7" x14ac:dyDescent="0.25">
      <c r="B306" s="39" t="s">
        <v>669</v>
      </c>
      <c r="C306" s="40"/>
      <c r="D306" s="40"/>
      <c r="E306" s="40"/>
      <c r="F306" s="40"/>
      <c r="G306" s="30">
        <f>G7+G128+G304</f>
        <v>40143900</v>
      </c>
    </row>
    <row r="307" spans="2:7" x14ac:dyDescent="0.25">
      <c r="G307" s="28"/>
    </row>
  </sheetData>
  <mergeCells count="6">
    <mergeCell ref="A1:J1"/>
    <mergeCell ref="A2:J2"/>
    <mergeCell ref="B306:F306"/>
    <mergeCell ref="A10:J10"/>
    <mergeCell ref="A134:J134"/>
    <mergeCell ref="B130:F130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Header>&amp;LPříloha č. 2 k Tisku č. 0402(2021)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Špryslová Jitka</cp:lastModifiedBy>
  <cp:lastPrinted>2021-06-02T09:31:20Z</cp:lastPrinted>
  <dcterms:created xsi:type="dcterms:W3CDTF">2021-05-20T07:22:41Z</dcterms:created>
  <dcterms:modified xsi:type="dcterms:W3CDTF">2021-06-02T09:32:05Z</dcterms:modified>
</cp:coreProperties>
</file>