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krstredocesky-my.sharepoint.com/personal/biancon_kr-s_cz/Documents/Dokumenty/Mládež a sport/NESPORTOVNÍ VOLNOČASOVÉ AKTIVITY 2024/INFO na WEB/2. Výsledky hodnocení/"/>
    </mc:Choice>
  </mc:AlternateContent>
  <xr:revisionPtr revIDLastSave="95" documentId="8_{9D38D5FD-17F1-4DB4-8CEC-31E4A6A8B125}" xr6:coauthVersionLast="47" xr6:coauthVersionMax="47" xr10:uidLastSave="{1F85532D-DFA9-4A6E-BD72-44410787A3E7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G57" i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</calcChain>
</file>

<file path=xl/sharedStrings.xml><?xml version="1.0" encoding="utf-8"?>
<sst xmlns="http://schemas.openxmlformats.org/spreadsheetml/2006/main" count="313" uniqueCount="276">
  <si>
    <t>Poř. číslo</t>
  </si>
  <si>
    <t>Číslo žádosti</t>
  </si>
  <si>
    <t>Název žadatele</t>
  </si>
  <si>
    <t>Okres</t>
  </si>
  <si>
    <t>Název projektu</t>
  </si>
  <si>
    <t>Průměr bodového ohodnocení</t>
  </si>
  <si>
    <t xml:space="preserve">Požadovaná dotace v Kč </t>
  </si>
  <si>
    <t xml:space="preserve">Navrhovaná dotace v Kč </t>
  </si>
  <si>
    <t>Kumulativní součet</t>
  </si>
  <si>
    <t>1.</t>
  </si>
  <si>
    <t>2.</t>
  </si>
  <si>
    <t>3.</t>
  </si>
  <si>
    <t>Datum a čas elektronického podání žádosti</t>
  </si>
  <si>
    <t>4.</t>
  </si>
  <si>
    <t>5.</t>
  </si>
  <si>
    <t>6.</t>
  </si>
  <si>
    <t>7.</t>
  </si>
  <si>
    <t>8.</t>
  </si>
  <si>
    <t>9.</t>
  </si>
  <si>
    <t>Praha - západ</t>
  </si>
  <si>
    <t>Kladno</t>
  </si>
  <si>
    <t>Praha - východ</t>
  </si>
  <si>
    <t>Mělník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</si>
  <si>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</si>
  <si>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</si>
  <si>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</si>
  <si>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</si>
  <si>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</si>
  <si>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</si>
  <si>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</si>
  <si>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</si>
  <si>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</si>
  <si>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</si>
  <si>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</si>
  <si>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</si>
  <si>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</si>
  <si>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</si>
  <si>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</si>
  <si>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</si>
  <si>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</si>
  <si>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</si>
  <si>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</si>
  <si>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</si>
  <si>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</si>
  <si>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</si>
  <si>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</si>
  <si>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</si>
  <si>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</si>
  <si>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</si>
  <si>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</si>
  <si>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</si>
  <si>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</si>
  <si>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</si>
  <si>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</si>
  <si>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</si>
  <si>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</si>
  <si>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</si>
  <si>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</si>
  <si>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</si>
  <si>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</si>
  <si>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</si>
  <si>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</si>
  <si>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</si>
  <si>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</si>
  <si>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Kutná Hora</t>
  </si>
  <si>
    <t>Příbram</t>
  </si>
  <si>
    <t>Nymburk</t>
  </si>
  <si>
    <t>Mladá Boleslav</t>
  </si>
  <si>
    <t>Benešov</t>
  </si>
  <si>
    <t>Beroun</t>
  </si>
  <si>
    <t>Kolín</t>
  </si>
  <si>
    <t>Praha-západ</t>
  </si>
  <si>
    <t>Celkový předpokládaný objem peněžních prostředků pro rok 2024</t>
  </si>
  <si>
    <t>SVČ/NES/053417/2024</t>
  </si>
  <si>
    <t>Zkvalitňování a rozšíření oddílové činnosti</t>
  </si>
  <si>
    <t>2024-01-11 14:53:57.0</t>
  </si>
  <si>
    <t>SVČ/NES/054112/2024</t>
  </si>
  <si>
    <t>Letní pobytový tábor NSEV Kladno</t>
  </si>
  <si>
    <t>2024-01-22 17:38:16.0</t>
  </si>
  <si>
    <t>SVČ/NES/054283/2024</t>
  </si>
  <si>
    <t>Česká tábornická unie - T.K.Záskalák Liteň, p.s. (64752968)</t>
  </si>
  <si>
    <t>Celoroční činnost České tábornické unie - T.K. Záskalák Liteň, p.s.</t>
  </si>
  <si>
    <t>2024-01-25 09:29:09.0</t>
  </si>
  <si>
    <t>SVČ/NES/054478/2024</t>
  </si>
  <si>
    <t>Sdružení Roztoč, z.s. (26606551)</t>
  </si>
  <si>
    <t>Volnočasové aktivity s Roztočem v roce 2024</t>
  </si>
  <si>
    <t>2024-01-25 10:22:51.0</t>
  </si>
  <si>
    <t>SVČ/NES/054111/2024</t>
  </si>
  <si>
    <t>Oprava zázemí klubovny Vrchotovy Janovice</t>
  </si>
  <si>
    <t>2024-01-24 17:58:20.0</t>
  </si>
  <si>
    <t>SVČ/NES/054320/2024</t>
  </si>
  <si>
    <t>Doplnění a opravy vybavení pro táboření</t>
  </si>
  <si>
    <t>2024-01-23 22:51:54.0</t>
  </si>
  <si>
    <t>SVČ/NES/053609/2024</t>
  </si>
  <si>
    <t>8. ZO ČSOP (62451057)</t>
  </si>
  <si>
    <t>Nákup stanových celt pro letní tábory oddílu</t>
  </si>
  <si>
    <t>2024-01-12 19:57:26.0</t>
  </si>
  <si>
    <t>SVČ/NES/053937/2024</t>
  </si>
  <si>
    <t>Obnova vybavení</t>
  </si>
  <si>
    <t>2024-01-21 21:24:21.0</t>
  </si>
  <si>
    <t>SVČ/NES/053413/2024</t>
  </si>
  <si>
    <t>OS ČČK Kolín (75063425)</t>
  </si>
  <si>
    <t>Příměstské a pobytové tábory</t>
  </si>
  <si>
    <t>2024-01-17 08:43:19.0</t>
  </si>
  <si>
    <t>SVČ/NES/053536/2024</t>
  </si>
  <si>
    <t>Rodinné centrum Parníček, z.s. (22679243)</t>
  </si>
  <si>
    <t xml:space="preserve">Péče o volný čas </t>
  </si>
  <si>
    <t>2024-01-16 16:39:07.0</t>
  </si>
  <si>
    <t>SVČ/NES/053786/2024</t>
  </si>
  <si>
    <t>Pionýři v Jincích 2024</t>
  </si>
  <si>
    <t>2024-01-21 20:03:55.0</t>
  </si>
  <si>
    <t>SVČ/NES/054104/2024</t>
  </si>
  <si>
    <t>Bactrianus z.s. (07749716)</t>
  </si>
  <si>
    <t>Odborné a technické vybavení pro lektory příměstských táborů</t>
  </si>
  <si>
    <t>2024-01-22 14:44:42.0</t>
  </si>
  <si>
    <t>SVČ/NES/054247/2024</t>
  </si>
  <si>
    <t>Stany pro dívčí oddíl</t>
  </si>
  <si>
    <t>2024-01-25 14:57:31.0</t>
  </si>
  <si>
    <t>SVČ/NES/054054/2024</t>
  </si>
  <si>
    <t>34. přední hlídka Royal Rangers Nymburk (22608630)</t>
  </si>
  <si>
    <t>Podpora víkendových akcí a letního tábora, nákup materiálu</t>
  </si>
  <si>
    <t>2024-01-25 00:48:36.0</t>
  </si>
  <si>
    <t>SVČ/NES/054311/2024</t>
  </si>
  <si>
    <t>S mládeží po Evropě</t>
  </si>
  <si>
    <t>2024-01-23 21:49:14.0</t>
  </si>
  <si>
    <t>SVČ/NES/053486/2024</t>
  </si>
  <si>
    <t>Obnova vodáckého vybavení</t>
  </si>
  <si>
    <t>2024-01-11 12:26:27.0</t>
  </si>
  <si>
    <t>SVČ/NES/053570/2024</t>
  </si>
  <si>
    <t>Ochrana fauny ČR o.p.s. (67778585)</t>
  </si>
  <si>
    <t>Podpora kroužků Ochrany fauny ČR</t>
  </si>
  <si>
    <t>2024-01-18 14:14:12.0</t>
  </si>
  <si>
    <t>SVČ/NES/053644/2024</t>
  </si>
  <si>
    <t>Dobrodružství na míru v Čáslavi 2024</t>
  </si>
  <si>
    <t>2024-01-25 14:04:35.0</t>
  </si>
  <si>
    <t>SVČ/NES/054302/2024</t>
  </si>
  <si>
    <t>EnviKlub Hurá ven z.s.  (02506807)</t>
  </si>
  <si>
    <t>Envičas 2024</t>
  </si>
  <si>
    <t>2024-01-25 12:30:23.0</t>
  </si>
  <si>
    <t>SVČ/NES/054321/2024</t>
  </si>
  <si>
    <t>obnova stanů pro letní tábory</t>
  </si>
  <si>
    <t>2024-01-23 22:17:14.0</t>
  </si>
  <si>
    <t>SVČ/NES/054011/2024</t>
  </si>
  <si>
    <t>Obnova poutnické flotily</t>
  </si>
  <si>
    <t>2024-01-21 19:46:19.0</t>
  </si>
  <si>
    <t>SVČ/NES/054276/2024</t>
  </si>
  <si>
    <t>Rodinné centrum Oříšek, z.s. (02204550)</t>
  </si>
  <si>
    <t>Votice - RC Oříšek - podpora volnočasových aktivit dětí</t>
  </si>
  <si>
    <t>2024-01-25 10:45:39.0</t>
  </si>
  <si>
    <t>SVČ/NES/053461/2024</t>
  </si>
  <si>
    <t>ČESKÁ TÁBORNICKÁ UNIE - T.K.ZÁLESÁK LITEŇ  (64753000)</t>
  </si>
  <si>
    <t>Pořízení táborového vybavení</t>
  </si>
  <si>
    <t>2024-01-12 20:00:42.0</t>
  </si>
  <si>
    <t>SVČ/NES/054465/2024</t>
  </si>
  <si>
    <t>Junák - český skaut, středisko Orion Kladno, z.s. (46416331)</t>
  </si>
  <si>
    <t>Obnova vybavení pro kladenské skauty</t>
  </si>
  <si>
    <t>2024-01-24 21:58:32.0</t>
  </si>
  <si>
    <t>SVČ/NES/053647/2024</t>
  </si>
  <si>
    <t>Obnova zázemí a materiálního vybavení k realizaci aktivit skautského přístavu Modrá kotva Liběchov pro členy i veřejnost.</t>
  </si>
  <si>
    <t>2024-01-24 13:50:57.0</t>
  </si>
  <si>
    <t>SVČ/NES/053698/2024</t>
  </si>
  <si>
    <t>Tělocvičná Jednota Sokol Hlásná Třebaň  (14799481)</t>
  </si>
  <si>
    <t>Obnova materiálového vybavení pro letní tábory</t>
  </si>
  <si>
    <t>2024-01-25 08:21:31.0</t>
  </si>
  <si>
    <t>SVČ/NES/053873/2024</t>
  </si>
  <si>
    <t>Neinvestiční podpora skautské činnosti</t>
  </si>
  <si>
    <t>2024-01-24 22:17:53.0</t>
  </si>
  <si>
    <t>SVČ/NES/053664/2024</t>
  </si>
  <si>
    <t>Junák - český skaut, středisko Červené Pečky, z.s. (61882127)</t>
  </si>
  <si>
    <t>Pomůcky pro rozvoj schopností orientace a práce s mapou</t>
  </si>
  <si>
    <t>2024-01-17 19:57:38.0</t>
  </si>
  <si>
    <t>SVČ/NES/053422/2024</t>
  </si>
  <si>
    <t>Česká tábornická unie - T.K. MARY-M Kladno, p.s. (43774148)</t>
  </si>
  <si>
    <t>Příprava táborové základny na letní dětské tábory</t>
  </si>
  <si>
    <t>2024-01-14 22:18:02.0</t>
  </si>
  <si>
    <t>SVČ/NES/053430/2024</t>
  </si>
  <si>
    <t>Asociace turistických oddílů mládeže ČR, TOM 2713 Roháči (71166165)</t>
  </si>
  <si>
    <t>Obnova materiálového vybavení a klubovny oddílu</t>
  </si>
  <si>
    <t>2024-01-24 13:21:15.0</t>
  </si>
  <si>
    <t>SVČ/NES/053931/2024</t>
  </si>
  <si>
    <t>Skauti z Rožmitálu - oprava plachet</t>
  </si>
  <si>
    <t>2024-01-24 16:28:52.0</t>
  </si>
  <si>
    <t>SVČ/NES/054453/2024</t>
  </si>
  <si>
    <t>Svaz skautů a skautek České republiky, 4. oddíl skautů "Mohawk" Příbram, z.s. (71215549)</t>
  </si>
  <si>
    <t>Podpora celoroční a táborové činnosti kmene Mohawk</t>
  </si>
  <si>
    <t>2024-01-25 10:11:03.0</t>
  </si>
  <si>
    <t>SVČ/NES/053559/2024</t>
  </si>
  <si>
    <t>Junák - český skaut, středisko Vltava Vrané nad Vltavou, z.s. (61388599)</t>
  </si>
  <si>
    <t>Nové stany pro středisko Vltava</t>
  </si>
  <si>
    <t>2024-01-21 21:41:48.0</t>
  </si>
  <si>
    <t>SVČ/NES/053708/2024</t>
  </si>
  <si>
    <t>Spolek Rozmarýna (06176747)</t>
  </si>
  <si>
    <t>Podpora činností spolku Rozmarýna</t>
  </si>
  <si>
    <t>2024-01-17 21:32:14.0</t>
  </si>
  <si>
    <t>SVČ/NES/053441/2024</t>
  </si>
  <si>
    <t>Česká tábornická unie - T.K. ARNIKA Kolín p.s. (70132640)</t>
  </si>
  <si>
    <t>Výměna táborového vybavení a zvětšení komfortu dětí a mládeže během jejich pobytu na táboře</t>
  </si>
  <si>
    <t>2024-01-18 20:11:08.0</t>
  </si>
  <si>
    <t>SVČ/NES/053719/2024</t>
  </si>
  <si>
    <t>Junák - český skaut, okres Praha-západ, z. s. (47005076)</t>
  </si>
  <si>
    <t>Závod světlušek o putovní trofej sestry náčelní - krajské kolo</t>
  </si>
  <si>
    <t>2024-01-25 10:15:53.0</t>
  </si>
  <si>
    <t>SVČ/NES/054001/2024</t>
  </si>
  <si>
    <t>Rodinné Centrum Myšák, spolek (69061602)</t>
  </si>
  <si>
    <t>Nové úložné prostory v dětské herně Myšák</t>
  </si>
  <si>
    <t>2024-01-24 13:33:17.0</t>
  </si>
  <si>
    <t>SVČ/NES/054278/2024</t>
  </si>
  <si>
    <t>Junák-český skaut, středisko Krále Jiřího Poděbrady, z.s. (62444140)</t>
  </si>
  <si>
    <t>Černá eskadra</t>
  </si>
  <si>
    <t>2024-01-24 15:30:25.0</t>
  </si>
  <si>
    <t>SVČ/NES/054501/2024</t>
  </si>
  <si>
    <t>ZO ČSOP Ekocentrum Říčany (86594524)</t>
  </si>
  <si>
    <t>Opravy zázemí LK Pramínek</t>
  </si>
  <si>
    <t>2024-01-25 11:56:22.0</t>
  </si>
  <si>
    <t>SVČ/NES/053940/2024</t>
  </si>
  <si>
    <t xml:space="preserve">Kutná Hora </t>
  </si>
  <si>
    <t>Podsadové stany pro benjamínky.</t>
  </si>
  <si>
    <t>SVČ/NES/053457/2024</t>
  </si>
  <si>
    <t>ZO ČSOP Zásmuky (70992371)</t>
  </si>
  <si>
    <t xml:space="preserve">Obnova prostor „Včelí klubovny“ Mladých ochránců přírody Šestka Zásmuky  </t>
  </si>
  <si>
    <t>2024-01-10 17:42:46.0</t>
  </si>
  <si>
    <t>SVČ/NES/054040/2024</t>
  </si>
  <si>
    <t>Pořízení tee-pee pro skautské tábory střediska Kamenice</t>
  </si>
  <si>
    <t>2024-01-21 21:19:51.0</t>
  </si>
  <si>
    <t>SVČ/NES/054126/2024</t>
  </si>
  <si>
    <t>Obnova táborového vybavení skautských oddílů pracující s výchovou mládeže</t>
  </si>
  <si>
    <t>2024-01-25 10:07:57.0</t>
  </si>
  <si>
    <t>SVČ/NES/054176/2024</t>
  </si>
  <si>
    <t>Podpora oddílů ve skautské středisku na Dobříši</t>
  </si>
  <si>
    <t>2024-01-24 18:19:45.0</t>
  </si>
  <si>
    <t>SVČ/NES/053421/2024</t>
  </si>
  <si>
    <t>Pomotané pohádky (Základní kolo Závodu vlčat a světlušek 2024)</t>
  </si>
  <si>
    <t>2024-01-10 13:32:36.0</t>
  </si>
  <si>
    <t>SVČ/NES/054023/2024</t>
  </si>
  <si>
    <t>Srdcovky, z.s. (07156693)</t>
  </si>
  <si>
    <t>Podpora celoroční pravidelné činnosti a akcí Srdcovek</t>
  </si>
  <si>
    <t>2024-01-23 13:15:41.0</t>
  </si>
  <si>
    <t>SVČ/NES/053887/2024</t>
  </si>
  <si>
    <t>RYTMUS PŘÍRODY – RYTMUS V TĚLE aneb rytmika na skautské schůzky.</t>
  </si>
  <si>
    <t>2024-01-18 17:53:35.0</t>
  </si>
  <si>
    <t>SVČ/NES/053796/2024</t>
  </si>
  <si>
    <t>Nákup stanu - hangáru</t>
  </si>
  <si>
    <t>2024-01-24 16:59:11.0</t>
  </si>
  <si>
    <t>SVČ/NES/053691/2024</t>
  </si>
  <si>
    <t>Obnova podsadových stanů</t>
  </si>
  <si>
    <t>2024-01-15 21:49:38.0</t>
  </si>
  <si>
    <t>SVČ/NES/053636/2024</t>
  </si>
  <si>
    <t>Liga lesní moudrosti - kmen Bobrů (70109770)</t>
  </si>
  <si>
    <t>Obnova týpí plachet na tábor</t>
  </si>
  <si>
    <t>2024-01-15 11:02:02.0</t>
  </si>
  <si>
    <t xml:space="preserve">Celkem </t>
  </si>
  <si>
    <t>Asociace TOM ČR, 
TOM 21104 KULÍŠCI (02331101)</t>
  </si>
  <si>
    <t>Naučné středisko ekologické výchovy Kladno-Čabárna, o.p.s (26480441)</t>
  </si>
  <si>
    <t>Junák – český skaut, středisko Fr. Konáše Benešov, z.s. (18594956)</t>
  </si>
  <si>
    <t>Junák - český skaut, středisko Lišák Neratovice, z.s. (18621716)</t>
  </si>
  <si>
    <t>Junák - český skaut, 1. středisko Kolín, z.s. (61882194)</t>
  </si>
  <si>
    <t>Junák - český skaut, přístav Slanečci Kolín, z.s. (61882003)</t>
  </si>
  <si>
    <t>Junák - český skaut, středisko Úsvit Votice, z.s. (61664693)</t>
  </si>
  <si>
    <t>Junák - český skaut, středisko Stopa Kladno, z.s. (46416285)</t>
  </si>
  <si>
    <t>Junák - český skaut, středisko Čáslav, z.s. (46402781)</t>
  </si>
  <si>
    <t>Pionýr, z.s.- Pionýrská skupina Jince (68420072)</t>
  </si>
  <si>
    <t>Junák - český skaut, středisko Skalka Mníšek pod Brdy, z.s. (61388602)</t>
  </si>
  <si>
    <t>Junák - český skaut, okres Příbram, z.s. (61904074)</t>
  </si>
  <si>
    <t>Junák - český skaut, středisko Lesní Moudrost Dobřichovice, z.s. (16949048)</t>
  </si>
  <si>
    <t>Pionýr, z.s. - Pionýrská skupina Čáslav (68999283)</t>
  </si>
  <si>
    <t>Junák - český skaut, středisko Clan Hiawatha Příbram, z.s. (42728011)</t>
  </si>
  <si>
    <t>Junák – český skaut, přístav Poutníci Kolín, z.s. (48665975)</t>
  </si>
  <si>
    <t>Junák - český skaut, přístav Modrá kotva Liběchov, z.s. (49519549)</t>
  </si>
  <si>
    <t>Junák – český skaut, středisko Lysá nad Labem, z.s. (62444115)</t>
  </si>
  <si>
    <t>Junák - český skaut, středisko Rožmitál p. Tř., z.s. (18608132)</t>
  </si>
  <si>
    <t>Junák - český skaut, přístav Dobré naděje Kutná Hora, z.s. (46402241)</t>
  </si>
  <si>
    <t>Junák – český skaut, středisko Kamenice, z.s. (61664685)</t>
  </si>
  <si>
    <t>Junák - český skaut, středisko Kutná Hora, z.s. (46402314)</t>
  </si>
  <si>
    <t>Junák - český skaut, středisko prof. Oliče Dobříš, z.s. (05267927)</t>
  </si>
  <si>
    <t>Jedno tematické zadání "Podpora volnočasových aktivit nesportovního charakteru - neinvestiční"</t>
  </si>
  <si>
    <t>Poskytnutí dotací z Programu 2004 pro poskytování dotací z rozpočtu Středočeského kraje 
na podporu nesportovních volnočasových aktivit dětí a mládeže ze Středočeského Fondu sportu a volného času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</si>
</sst>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2" fontId="0" fillId="0" borderId="2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2" fontId="0" fillId="4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right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0" xfId="0" applyFill="1"/>
    <xf numFmtId="0" fontId="7" fillId="4" borderId="3" xfId="0" applyFont="1" applyFill="1" applyBorder="1" applyAlignment="1">
      <alignment horizontal="center" vertical="center" wrapText="1"/>
    </xf>
    <xf numFmtId="3" fontId="0" fillId="5" borderId="2" xfId="0" applyNumberFormat="1" applyFill="1" applyBorder="1" applyAlignment="1">
      <alignment horizontal="right" vertical="center" wrapText="1"/>
    </xf>
    <xf numFmtId="3" fontId="0" fillId="5" borderId="1" xfId="0" applyNumberForma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3" fontId="1" fillId="5" borderId="13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2" fontId="0" fillId="4" borderId="8" xfId="0" applyNumberFormat="1" applyFill="1" applyBorder="1" applyAlignment="1">
      <alignment horizontal="center" vertical="center" wrapText="1"/>
    </xf>
    <xf numFmtId="3" fontId="0" fillId="3" borderId="8" xfId="0" applyNumberFormat="1" applyFill="1" applyBorder="1" applyAlignment="1">
      <alignment horizontal="right" vertical="center" wrapText="1"/>
    </xf>
    <xf numFmtId="3" fontId="9" fillId="3" borderId="8" xfId="0" applyNumberFormat="1" applyFont="1" applyFill="1" applyBorder="1" applyAlignment="1">
      <alignment horizontal="right" vertical="center" wrapText="1"/>
    </xf>
    <xf numFmtId="3" fontId="0" fillId="4" borderId="8" xfId="0" applyNumberFormat="1" applyFill="1" applyBorder="1" applyAlignment="1">
      <alignment horizontal="right" vertical="center" wrapText="1"/>
    </xf>
    <xf numFmtId="0" fontId="0" fillId="4" borderId="9" xfId="0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22" fontId="0" fillId="0" borderId="6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showRuler="0" view="pageLayout" zoomScaleNormal="100" workbookViewId="0">
      <selection sqref="A1:J1"/>
    </sheetView>
  </sheetViews>
  <sheetFormatPr defaultColWidth="9.140625" defaultRowHeight="15" x14ac:dyDescent="0.25"/>
  <cols>
    <col min="1" max="1" width="5" customWidth="1"/>
    <col min="2" max="2" width="21.7109375" style="6" customWidth="1"/>
    <col min="3" max="3" width="21.140625" customWidth="1"/>
    <col min="4" max="4" width="9.28515625" customWidth="1"/>
    <col min="5" max="5" width="18" customWidth="1"/>
    <col min="6" max="6" width="11.5703125" customWidth="1"/>
    <col min="7" max="7" width="12.140625" customWidth="1"/>
    <col min="8" max="8" width="11.28515625" customWidth="1"/>
    <col min="9" max="9" width="13.85546875" customWidth="1"/>
    <col min="10" max="10" width="15" customWidth="1"/>
    <col min="11" max="11" width="36.42578125" customWidth="1"/>
  </cols>
  <sheetData>
    <row r="1" spans="1:10" ht="40.5" customHeight="1" x14ac:dyDescent="0.25">
      <c r="A1" s="47" t="s">
        <v>275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15" customHeight="1" x14ac:dyDescent="0.25">
      <c r="A2" s="54" t="s">
        <v>72</v>
      </c>
      <c r="B2" s="54"/>
      <c r="C2" s="54"/>
      <c r="D2" s="54"/>
      <c r="E2" s="54"/>
      <c r="F2" s="54"/>
      <c r="G2" s="54"/>
      <c r="H2" s="54"/>
      <c r="I2" s="54"/>
      <c r="J2" s="1">
        <v>3000000</v>
      </c>
    </row>
    <row r="3" spans="1:10" x14ac:dyDescent="0.25">
      <c r="A3" s="50"/>
      <c r="B3" s="51"/>
      <c r="C3" s="51"/>
      <c r="D3" s="51"/>
      <c r="E3" s="51"/>
      <c r="F3" s="51"/>
      <c r="G3" s="51"/>
      <c r="H3" s="51"/>
      <c r="I3" s="4"/>
      <c r="J3" s="3"/>
    </row>
    <row r="4" spans="1:10" ht="15" customHeight="1" x14ac:dyDescent="0.25">
      <c r="A4" s="55" t="s">
        <v>274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15.75" thickBot="1" x14ac:dyDescent="0.3">
      <c r="A5" s="52"/>
      <c r="B5" s="53"/>
      <c r="C5" s="53"/>
      <c r="D5" s="53"/>
      <c r="E5" s="53"/>
      <c r="F5" s="53"/>
      <c r="G5" s="53"/>
      <c r="H5" s="53"/>
      <c r="I5" s="32"/>
      <c r="J5" s="33"/>
    </row>
    <row r="6" spans="1:10" s="2" customFormat="1" ht="45.75" thickBot="1" x14ac:dyDescent="0.3">
      <c r="A6" s="42" t="s">
        <v>0</v>
      </c>
      <c r="B6" s="43" t="s">
        <v>1</v>
      </c>
      <c r="C6" s="43" t="s">
        <v>2</v>
      </c>
      <c r="D6" s="43" t="s">
        <v>3</v>
      </c>
      <c r="E6" s="43" t="s">
        <v>4</v>
      </c>
      <c r="F6" s="43" t="s">
        <v>5</v>
      </c>
      <c r="G6" s="43" t="s">
        <v>6</v>
      </c>
      <c r="H6" s="44" t="s">
        <v>7</v>
      </c>
      <c r="I6" s="43" t="s">
        <v>8</v>
      </c>
      <c r="J6" s="45" t="s">
        <v>12</v>
      </c>
    </row>
    <row r="7" spans="1:10" ht="45" x14ac:dyDescent="0.25">
      <c r="A7" s="7" t="s">
        <v>9</v>
      </c>
      <c r="B7" s="8" t="s">
        <v>73</v>
      </c>
      <c r="C7" s="8" t="s">
        <v>251</v>
      </c>
      <c r="D7" s="8" t="s">
        <v>71</v>
      </c>
      <c r="E7" s="8" t="s">
        <v>74</v>
      </c>
      <c r="F7" s="9">
        <v>39.333333333299997</v>
      </c>
      <c r="G7" s="10">
        <v>53600</v>
      </c>
      <c r="H7" s="23">
        <v>53600</v>
      </c>
      <c r="I7" s="10">
        <v>53600</v>
      </c>
      <c r="J7" s="11" t="s">
        <v>75</v>
      </c>
    </row>
    <row r="8" spans="1:10" ht="60" x14ac:dyDescent="0.25">
      <c r="A8" s="12" t="s">
        <v>10</v>
      </c>
      <c r="B8" s="13" t="s">
        <v>76</v>
      </c>
      <c r="C8" s="13" t="s">
        <v>252</v>
      </c>
      <c r="D8" s="13" t="s">
        <v>20</v>
      </c>
      <c r="E8" s="13" t="s">
        <v>77</v>
      </c>
      <c r="F8" s="5">
        <v>38.666666666700003</v>
      </c>
      <c r="G8" s="14">
        <v>70000</v>
      </c>
      <c r="H8" s="24">
        <v>70000</v>
      </c>
      <c r="I8" s="14">
        <f>I7+H8</f>
        <v>123600</v>
      </c>
      <c r="J8" s="15" t="s">
        <v>78</v>
      </c>
    </row>
    <row r="9" spans="1:10" ht="60" x14ac:dyDescent="0.25">
      <c r="A9" s="7" t="s">
        <v>11</v>
      </c>
      <c r="B9" s="13" t="s">
        <v>79</v>
      </c>
      <c r="C9" s="13" t="s">
        <v>80</v>
      </c>
      <c r="D9" s="13" t="s">
        <v>69</v>
      </c>
      <c r="E9" s="13" t="s">
        <v>81</v>
      </c>
      <c r="F9" s="5">
        <v>38.666666666700003</v>
      </c>
      <c r="G9" s="14">
        <v>70000</v>
      </c>
      <c r="H9" s="24">
        <v>70000</v>
      </c>
      <c r="I9" s="14">
        <f t="shared" ref="I9:I56" si="0">I8+H9</f>
        <v>193600</v>
      </c>
      <c r="J9" s="15" t="s">
        <v>82</v>
      </c>
    </row>
    <row r="10" spans="1:10" ht="60" x14ac:dyDescent="0.25">
      <c r="A10" s="12" t="s">
        <v>13</v>
      </c>
      <c r="B10" s="13" t="s">
        <v>83</v>
      </c>
      <c r="C10" s="13" t="s">
        <v>84</v>
      </c>
      <c r="D10" s="13" t="s">
        <v>19</v>
      </c>
      <c r="E10" s="13" t="s">
        <v>85</v>
      </c>
      <c r="F10" s="5">
        <v>38.666666666700003</v>
      </c>
      <c r="G10" s="14">
        <v>70000</v>
      </c>
      <c r="H10" s="24">
        <v>70000</v>
      </c>
      <c r="I10" s="14">
        <f t="shared" si="0"/>
        <v>263600</v>
      </c>
      <c r="J10" s="15" t="s">
        <v>86</v>
      </c>
    </row>
    <row r="11" spans="1:10" ht="60" x14ac:dyDescent="0.25">
      <c r="A11" s="7" t="s">
        <v>14</v>
      </c>
      <c r="B11" s="13" t="s">
        <v>87</v>
      </c>
      <c r="C11" s="13" t="s">
        <v>257</v>
      </c>
      <c r="D11" s="13" t="s">
        <v>68</v>
      </c>
      <c r="E11" s="13" t="s">
        <v>88</v>
      </c>
      <c r="F11" s="5">
        <v>38.333333333299997</v>
      </c>
      <c r="G11" s="14">
        <v>70000</v>
      </c>
      <c r="H11" s="24">
        <v>70000</v>
      </c>
      <c r="I11" s="14">
        <f t="shared" si="0"/>
        <v>333600</v>
      </c>
      <c r="J11" s="15" t="s">
        <v>89</v>
      </c>
    </row>
    <row r="12" spans="1:10" ht="45" x14ac:dyDescent="0.25">
      <c r="A12" s="12" t="s">
        <v>15</v>
      </c>
      <c r="B12" s="13" t="s">
        <v>90</v>
      </c>
      <c r="C12" s="13" t="s">
        <v>258</v>
      </c>
      <c r="D12" s="13" t="s">
        <v>20</v>
      </c>
      <c r="E12" s="13" t="s">
        <v>91</v>
      </c>
      <c r="F12" s="5">
        <v>38.333333333299997</v>
      </c>
      <c r="G12" s="14">
        <v>70000</v>
      </c>
      <c r="H12" s="24">
        <v>70000</v>
      </c>
      <c r="I12" s="14">
        <f t="shared" si="0"/>
        <v>403600</v>
      </c>
      <c r="J12" s="15" t="s">
        <v>92</v>
      </c>
    </row>
    <row r="13" spans="1:10" ht="45" x14ac:dyDescent="0.25">
      <c r="A13" s="7" t="s">
        <v>16</v>
      </c>
      <c r="B13" s="13" t="s">
        <v>93</v>
      </c>
      <c r="C13" s="13" t="s">
        <v>94</v>
      </c>
      <c r="D13" s="13" t="s">
        <v>67</v>
      </c>
      <c r="E13" s="13" t="s">
        <v>95</v>
      </c>
      <c r="F13" s="5">
        <v>38</v>
      </c>
      <c r="G13" s="14">
        <v>48000</v>
      </c>
      <c r="H13" s="24">
        <v>48000</v>
      </c>
      <c r="I13" s="14">
        <f t="shared" si="0"/>
        <v>451600</v>
      </c>
      <c r="J13" s="15" t="s">
        <v>96</v>
      </c>
    </row>
    <row r="14" spans="1:10" ht="45" x14ac:dyDescent="0.25">
      <c r="A14" s="12" t="s">
        <v>17</v>
      </c>
      <c r="B14" s="13" t="s">
        <v>97</v>
      </c>
      <c r="C14" s="13" t="s">
        <v>259</v>
      </c>
      <c r="D14" s="13" t="s">
        <v>64</v>
      </c>
      <c r="E14" s="13" t="s">
        <v>98</v>
      </c>
      <c r="F14" s="5">
        <v>37.666666666700003</v>
      </c>
      <c r="G14" s="14">
        <v>60000</v>
      </c>
      <c r="H14" s="24">
        <v>60000</v>
      </c>
      <c r="I14" s="14">
        <f t="shared" si="0"/>
        <v>511600</v>
      </c>
      <c r="J14" s="15" t="s">
        <v>99</v>
      </c>
    </row>
    <row r="15" spans="1:10" ht="30" x14ac:dyDescent="0.25">
      <c r="A15" s="7" t="s">
        <v>18</v>
      </c>
      <c r="B15" s="13" t="s">
        <v>100</v>
      </c>
      <c r="C15" s="13" t="s">
        <v>101</v>
      </c>
      <c r="D15" s="13" t="s">
        <v>70</v>
      </c>
      <c r="E15" s="13" t="s">
        <v>102</v>
      </c>
      <c r="F15" s="5">
        <v>37.333333333299997</v>
      </c>
      <c r="G15" s="14">
        <v>70000</v>
      </c>
      <c r="H15" s="24">
        <v>70000</v>
      </c>
      <c r="I15" s="14">
        <f t="shared" si="0"/>
        <v>581600</v>
      </c>
      <c r="J15" s="15" t="s">
        <v>103</v>
      </c>
    </row>
    <row r="16" spans="1:10" ht="45" x14ac:dyDescent="0.25">
      <c r="A16" s="12" t="s">
        <v>23</v>
      </c>
      <c r="B16" s="13" t="s">
        <v>104</v>
      </c>
      <c r="C16" s="13" t="s">
        <v>105</v>
      </c>
      <c r="D16" s="13" t="s">
        <v>66</v>
      </c>
      <c r="E16" s="13" t="s">
        <v>106</v>
      </c>
      <c r="F16" s="5">
        <v>37.333333333299997</v>
      </c>
      <c r="G16" s="14">
        <v>69715</v>
      </c>
      <c r="H16" s="24">
        <v>69715</v>
      </c>
      <c r="I16" s="14">
        <f t="shared" si="0"/>
        <v>651315</v>
      </c>
      <c r="J16" s="15" t="s">
        <v>107</v>
      </c>
    </row>
    <row r="17" spans="1:10" ht="45" x14ac:dyDescent="0.25">
      <c r="A17" s="7" t="s">
        <v>24</v>
      </c>
      <c r="B17" s="13" t="s">
        <v>108</v>
      </c>
      <c r="C17" s="13" t="s">
        <v>260</v>
      </c>
      <c r="D17" s="13" t="s">
        <v>65</v>
      </c>
      <c r="E17" s="13" t="s">
        <v>109</v>
      </c>
      <c r="F17" s="5">
        <v>37.333333333299997</v>
      </c>
      <c r="G17" s="14">
        <v>70000</v>
      </c>
      <c r="H17" s="24">
        <v>70000</v>
      </c>
      <c r="I17" s="14">
        <f t="shared" si="0"/>
        <v>721315</v>
      </c>
      <c r="J17" s="15" t="s">
        <v>110</v>
      </c>
    </row>
    <row r="18" spans="1:10" ht="90" x14ac:dyDescent="0.25">
      <c r="A18" s="12" t="s">
        <v>25</v>
      </c>
      <c r="B18" s="13" t="s">
        <v>111</v>
      </c>
      <c r="C18" s="13" t="s">
        <v>112</v>
      </c>
      <c r="D18" s="13" t="s">
        <v>20</v>
      </c>
      <c r="E18" s="13" t="s">
        <v>113</v>
      </c>
      <c r="F18" s="5">
        <v>37.333333333299997</v>
      </c>
      <c r="G18" s="14">
        <v>70000</v>
      </c>
      <c r="H18" s="24">
        <v>70000</v>
      </c>
      <c r="I18" s="14">
        <f t="shared" si="0"/>
        <v>791315</v>
      </c>
      <c r="J18" s="15" t="s">
        <v>114</v>
      </c>
    </row>
    <row r="19" spans="1:10" ht="60" x14ac:dyDescent="0.25">
      <c r="A19" s="7" t="s">
        <v>26</v>
      </c>
      <c r="B19" s="13" t="s">
        <v>115</v>
      </c>
      <c r="C19" s="13" t="s">
        <v>261</v>
      </c>
      <c r="D19" s="13" t="s">
        <v>71</v>
      </c>
      <c r="E19" s="13" t="s">
        <v>116</v>
      </c>
      <c r="F19" s="5">
        <v>37.333333333299997</v>
      </c>
      <c r="G19" s="14">
        <v>70000</v>
      </c>
      <c r="H19" s="24">
        <v>70000</v>
      </c>
      <c r="I19" s="14">
        <f t="shared" si="0"/>
        <v>861315</v>
      </c>
      <c r="J19" s="15" t="s">
        <v>117</v>
      </c>
    </row>
    <row r="20" spans="1:10" ht="60" x14ac:dyDescent="0.25">
      <c r="A20" s="12" t="s">
        <v>27</v>
      </c>
      <c r="B20" s="13" t="s">
        <v>118</v>
      </c>
      <c r="C20" s="13" t="s">
        <v>119</v>
      </c>
      <c r="D20" s="13" t="s">
        <v>66</v>
      </c>
      <c r="E20" s="13" t="s">
        <v>120</v>
      </c>
      <c r="F20" s="5">
        <v>37</v>
      </c>
      <c r="G20" s="14">
        <v>40000</v>
      </c>
      <c r="H20" s="24">
        <v>40000</v>
      </c>
      <c r="I20" s="14">
        <f t="shared" si="0"/>
        <v>901315</v>
      </c>
      <c r="J20" s="15" t="s">
        <v>121</v>
      </c>
    </row>
    <row r="21" spans="1:10" ht="45" x14ac:dyDescent="0.25">
      <c r="A21" s="7" t="s">
        <v>28</v>
      </c>
      <c r="B21" s="13" t="s">
        <v>122</v>
      </c>
      <c r="C21" s="13" t="s">
        <v>262</v>
      </c>
      <c r="D21" s="13" t="s">
        <v>65</v>
      </c>
      <c r="E21" s="13" t="s">
        <v>123</v>
      </c>
      <c r="F21" s="5">
        <v>37</v>
      </c>
      <c r="G21" s="14">
        <v>70000</v>
      </c>
      <c r="H21" s="24">
        <v>70000</v>
      </c>
      <c r="I21" s="14">
        <f t="shared" si="0"/>
        <v>971315</v>
      </c>
      <c r="J21" s="15" t="s">
        <v>124</v>
      </c>
    </row>
    <row r="22" spans="1:10" ht="75" x14ac:dyDescent="0.25">
      <c r="A22" s="12" t="s">
        <v>29</v>
      </c>
      <c r="B22" s="13" t="s">
        <v>125</v>
      </c>
      <c r="C22" s="13" t="s">
        <v>263</v>
      </c>
      <c r="D22" s="13" t="s">
        <v>19</v>
      </c>
      <c r="E22" s="13" t="s">
        <v>126</v>
      </c>
      <c r="F22" s="5">
        <v>36.666666666700003</v>
      </c>
      <c r="G22" s="14">
        <v>51600</v>
      </c>
      <c r="H22" s="24">
        <v>51600</v>
      </c>
      <c r="I22" s="14">
        <f t="shared" si="0"/>
        <v>1022915</v>
      </c>
      <c r="J22" s="15" t="s">
        <v>127</v>
      </c>
    </row>
    <row r="23" spans="1:10" ht="30" x14ac:dyDescent="0.25">
      <c r="A23" s="7" t="s">
        <v>30</v>
      </c>
      <c r="B23" s="13" t="s">
        <v>128</v>
      </c>
      <c r="C23" s="13" t="s">
        <v>129</v>
      </c>
      <c r="D23" s="13" t="s">
        <v>65</v>
      </c>
      <c r="E23" s="13" t="s">
        <v>130</v>
      </c>
      <c r="F23" s="5">
        <v>36.666666666700003</v>
      </c>
      <c r="G23" s="14">
        <v>50000</v>
      </c>
      <c r="H23" s="24">
        <v>50000</v>
      </c>
      <c r="I23" s="14">
        <f t="shared" si="0"/>
        <v>1072915</v>
      </c>
      <c r="J23" s="15" t="s">
        <v>131</v>
      </c>
    </row>
    <row r="24" spans="1:10" ht="45" x14ac:dyDescent="0.25">
      <c r="A24" s="12" t="s">
        <v>31</v>
      </c>
      <c r="B24" s="13" t="s">
        <v>132</v>
      </c>
      <c r="C24" s="13" t="s">
        <v>264</v>
      </c>
      <c r="D24" s="13" t="s">
        <v>64</v>
      </c>
      <c r="E24" s="13" t="s">
        <v>133</v>
      </c>
      <c r="F24" s="5">
        <v>36.666666666700003</v>
      </c>
      <c r="G24" s="14">
        <v>70000</v>
      </c>
      <c r="H24" s="24">
        <v>70000</v>
      </c>
      <c r="I24" s="14">
        <f t="shared" si="0"/>
        <v>1142915</v>
      </c>
      <c r="J24" s="15" t="s">
        <v>134</v>
      </c>
    </row>
    <row r="25" spans="1:10" ht="30" x14ac:dyDescent="0.25">
      <c r="A25" s="7" t="s">
        <v>32</v>
      </c>
      <c r="B25" s="13" t="s">
        <v>135</v>
      </c>
      <c r="C25" s="13" t="s">
        <v>136</v>
      </c>
      <c r="D25" s="13" t="s">
        <v>20</v>
      </c>
      <c r="E25" s="13" t="s">
        <v>137</v>
      </c>
      <c r="F25" s="5">
        <v>36.666666666700003</v>
      </c>
      <c r="G25" s="14">
        <v>68000</v>
      </c>
      <c r="H25" s="24">
        <v>68000</v>
      </c>
      <c r="I25" s="14">
        <f t="shared" si="0"/>
        <v>1210915</v>
      </c>
      <c r="J25" s="15" t="s">
        <v>138</v>
      </c>
    </row>
    <row r="26" spans="1:10" ht="60" x14ac:dyDescent="0.25">
      <c r="A26" s="12" t="s">
        <v>33</v>
      </c>
      <c r="B26" s="13" t="s">
        <v>139</v>
      </c>
      <c r="C26" s="13" t="s">
        <v>265</v>
      </c>
      <c r="D26" s="13" t="s">
        <v>65</v>
      </c>
      <c r="E26" s="13" t="s">
        <v>140</v>
      </c>
      <c r="F26" s="5">
        <v>36.666666666700003</v>
      </c>
      <c r="G26" s="14">
        <v>60000</v>
      </c>
      <c r="H26" s="24">
        <v>60000</v>
      </c>
      <c r="I26" s="14">
        <f t="shared" si="0"/>
        <v>1270915</v>
      </c>
      <c r="J26" s="15" t="s">
        <v>141</v>
      </c>
    </row>
    <row r="27" spans="1:10" ht="45" x14ac:dyDescent="0.25">
      <c r="A27" s="7" t="s">
        <v>34</v>
      </c>
      <c r="B27" s="13" t="s">
        <v>142</v>
      </c>
      <c r="C27" s="13" t="s">
        <v>266</v>
      </c>
      <c r="D27" s="13" t="s">
        <v>70</v>
      </c>
      <c r="E27" s="13" t="s">
        <v>143</v>
      </c>
      <c r="F27" s="5">
        <v>36.333333333299997</v>
      </c>
      <c r="G27" s="14">
        <v>63960</v>
      </c>
      <c r="H27" s="24">
        <v>63960</v>
      </c>
      <c r="I27" s="14">
        <f t="shared" si="0"/>
        <v>1334875</v>
      </c>
      <c r="J27" s="15" t="s">
        <v>144</v>
      </c>
    </row>
    <row r="28" spans="1:10" ht="60" x14ac:dyDescent="0.25">
      <c r="A28" s="12" t="s">
        <v>35</v>
      </c>
      <c r="B28" s="13" t="s">
        <v>145</v>
      </c>
      <c r="C28" s="13" t="s">
        <v>146</v>
      </c>
      <c r="D28" s="13" t="s">
        <v>68</v>
      </c>
      <c r="E28" s="13" t="s">
        <v>147</v>
      </c>
      <c r="F28" s="5">
        <v>36.333333333299997</v>
      </c>
      <c r="G28" s="14">
        <v>58000</v>
      </c>
      <c r="H28" s="24">
        <v>58000</v>
      </c>
      <c r="I28" s="14">
        <f t="shared" si="0"/>
        <v>1392875</v>
      </c>
      <c r="J28" s="15" t="s">
        <v>148</v>
      </c>
    </row>
    <row r="29" spans="1:10" ht="45" x14ac:dyDescent="0.25">
      <c r="A29" s="7" t="s">
        <v>36</v>
      </c>
      <c r="B29" s="13" t="s">
        <v>149</v>
      </c>
      <c r="C29" s="13" t="s">
        <v>150</v>
      </c>
      <c r="D29" s="13" t="s">
        <v>69</v>
      </c>
      <c r="E29" s="13" t="s">
        <v>151</v>
      </c>
      <c r="F29" s="5">
        <v>36</v>
      </c>
      <c r="G29" s="14">
        <v>70000</v>
      </c>
      <c r="H29" s="24">
        <v>70000</v>
      </c>
      <c r="I29" s="14">
        <f t="shared" si="0"/>
        <v>1462875</v>
      </c>
      <c r="J29" s="15" t="s">
        <v>152</v>
      </c>
    </row>
    <row r="30" spans="1:10" ht="45" x14ac:dyDescent="0.25">
      <c r="A30" s="12" t="s">
        <v>37</v>
      </c>
      <c r="B30" s="13" t="s">
        <v>153</v>
      </c>
      <c r="C30" s="13" t="s">
        <v>154</v>
      </c>
      <c r="D30" s="13" t="s">
        <v>20</v>
      </c>
      <c r="E30" s="13" t="s">
        <v>155</v>
      </c>
      <c r="F30" s="5">
        <v>36</v>
      </c>
      <c r="G30" s="14">
        <v>54719</v>
      </c>
      <c r="H30" s="24">
        <v>54719</v>
      </c>
      <c r="I30" s="14">
        <f t="shared" si="0"/>
        <v>1517594</v>
      </c>
      <c r="J30" s="15" t="s">
        <v>156</v>
      </c>
    </row>
    <row r="31" spans="1:10" ht="120" x14ac:dyDescent="0.25">
      <c r="A31" s="7" t="s">
        <v>38</v>
      </c>
      <c r="B31" s="13" t="s">
        <v>157</v>
      </c>
      <c r="C31" s="13" t="s">
        <v>267</v>
      </c>
      <c r="D31" s="13" t="s">
        <v>22</v>
      </c>
      <c r="E31" s="13" t="s">
        <v>158</v>
      </c>
      <c r="F31" s="5">
        <v>35.666666666700003</v>
      </c>
      <c r="G31" s="14">
        <v>65000</v>
      </c>
      <c r="H31" s="24">
        <v>65000</v>
      </c>
      <c r="I31" s="14">
        <f t="shared" si="0"/>
        <v>1582594</v>
      </c>
      <c r="J31" s="15" t="s">
        <v>159</v>
      </c>
    </row>
    <row r="32" spans="1:10" ht="60" x14ac:dyDescent="0.25">
      <c r="A32" s="12" t="s">
        <v>39</v>
      </c>
      <c r="B32" s="13" t="s">
        <v>160</v>
      </c>
      <c r="C32" s="13" t="s">
        <v>161</v>
      </c>
      <c r="D32" s="13" t="s">
        <v>69</v>
      </c>
      <c r="E32" s="13" t="s">
        <v>162</v>
      </c>
      <c r="F32" s="5">
        <v>35.666666666700003</v>
      </c>
      <c r="G32" s="14">
        <v>70000</v>
      </c>
      <c r="H32" s="24">
        <v>70000</v>
      </c>
      <c r="I32" s="14">
        <f t="shared" si="0"/>
        <v>1652594</v>
      </c>
      <c r="J32" s="15" t="s">
        <v>163</v>
      </c>
    </row>
    <row r="33" spans="1:10" ht="45" x14ac:dyDescent="0.25">
      <c r="A33" s="7" t="s">
        <v>40</v>
      </c>
      <c r="B33" s="13" t="s">
        <v>164</v>
      </c>
      <c r="C33" s="13" t="s">
        <v>268</v>
      </c>
      <c r="D33" s="13" t="s">
        <v>66</v>
      </c>
      <c r="E33" s="13" t="s">
        <v>165</v>
      </c>
      <c r="F33" s="5">
        <v>35.666666666700003</v>
      </c>
      <c r="G33" s="14">
        <v>70000</v>
      </c>
      <c r="H33" s="24">
        <v>70000</v>
      </c>
      <c r="I33" s="14">
        <f t="shared" si="0"/>
        <v>1722594</v>
      </c>
      <c r="J33" s="15" t="s">
        <v>166</v>
      </c>
    </row>
    <row r="34" spans="1:10" ht="60" x14ac:dyDescent="0.25">
      <c r="A34" s="12" t="s">
        <v>41</v>
      </c>
      <c r="B34" s="13" t="s">
        <v>167</v>
      </c>
      <c r="C34" s="13" t="s">
        <v>168</v>
      </c>
      <c r="D34" s="13" t="s">
        <v>70</v>
      </c>
      <c r="E34" s="13" t="s">
        <v>169</v>
      </c>
      <c r="F34" s="5">
        <v>35.333333333299997</v>
      </c>
      <c r="G34" s="14">
        <v>70000</v>
      </c>
      <c r="H34" s="24">
        <v>70000</v>
      </c>
      <c r="I34" s="14">
        <f t="shared" si="0"/>
        <v>1792594</v>
      </c>
      <c r="J34" s="15" t="s">
        <v>170</v>
      </c>
    </row>
    <row r="35" spans="1:10" ht="45" x14ac:dyDescent="0.25">
      <c r="A35" s="7" t="s">
        <v>42</v>
      </c>
      <c r="B35" s="13" t="s">
        <v>171</v>
      </c>
      <c r="C35" s="13" t="s">
        <v>172</v>
      </c>
      <c r="D35" s="13" t="s">
        <v>20</v>
      </c>
      <c r="E35" s="13" t="s">
        <v>173</v>
      </c>
      <c r="F35" s="5">
        <v>35</v>
      </c>
      <c r="G35" s="14">
        <v>70000</v>
      </c>
      <c r="H35" s="24">
        <v>70000</v>
      </c>
      <c r="I35" s="14">
        <f t="shared" si="0"/>
        <v>1862594</v>
      </c>
      <c r="J35" s="15" t="s">
        <v>174</v>
      </c>
    </row>
    <row r="36" spans="1:10" ht="60" x14ac:dyDescent="0.25">
      <c r="A36" s="12" t="s">
        <v>43</v>
      </c>
      <c r="B36" s="13" t="s">
        <v>175</v>
      </c>
      <c r="C36" s="13" t="s">
        <v>176</v>
      </c>
      <c r="D36" s="13" t="s">
        <v>20</v>
      </c>
      <c r="E36" s="13" t="s">
        <v>177</v>
      </c>
      <c r="F36" s="5">
        <v>35</v>
      </c>
      <c r="G36" s="14">
        <v>70000</v>
      </c>
      <c r="H36" s="24">
        <v>70000</v>
      </c>
      <c r="I36" s="14">
        <f t="shared" si="0"/>
        <v>1932594</v>
      </c>
      <c r="J36" s="15" t="s">
        <v>178</v>
      </c>
    </row>
    <row r="37" spans="1:10" ht="45" x14ac:dyDescent="0.25">
      <c r="A37" s="7" t="s">
        <v>44</v>
      </c>
      <c r="B37" s="13" t="s">
        <v>179</v>
      </c>
      <c r="C37" s="13" t="s">
        <v>269</v>
      </c>
      <c r="D37" s="13" t="s">
        <v>65</v>
      </c>
      <c r="E37" s="13" t="s">
        <v>180</v>
      </c>
      <c r="F37" s="5">
        <v>34.666666666700003</v>
      </c>
      <c r="G37" s="14">
        <v>50000</v>
      </c>
      <c r="H37" s="24">
        <v>50000</v>
      </c>
      <c r="I37" s="14">
        <f t="shared" si="0"/>
        <v>1982594</v>
      </c>
      <c r="J37" s="15" t="s">
        <v>181</v>
      </c>
    </row>
    <row r="38" spans="1:10" ht="75" x14ac:dyDescent="0.25">
      <c r="A38" s="12" t="s">
        <v>45</v>
      </c>
      <c r="B38" s="13" t="s">
        <v>182</v>
      </c>
      <c r="C38" s="13" t="s">
        <v>183</v>
      </c>
      <c r="D38" s="13" t="s">
        <v>65</v>
      </c>
      <c r="E38" s="13" t="s">
        <v>184</v>
      </c>
      <c r="F38" s="5">
        <v>34.333333333299997</v>
      </c>
      <c r="G38" s="14">
        <v>70000</v>
      </c>
      <c r="H38" s="24">
        <v>70000</v>
      </c>
      <c r="I38" s="14">
        <f t="shared" si="0"/>
        <v>2052594</v>
      </c>
      <c r="J38" s="15" t="s">
        <v>185</v>
      </c>
    </row>
    <row r="39" spans="1:10" ht="60" x14ac:dyDescent="0.25">
      <c r="A39" s="7" t="s">
        <v>46</v>
      </c>
      <c r="B39" s="13" t="s">
        <v>186</v>
      </c>
      <c r="C39" s="13" t="s">
        <v>187</v>
      </c>
      <c r="D39" s="13" t="s">
        <v>19</v>
      </c>
      <c r="E39" s="13" t="s">
        <v>188</v>
      </c>
      <c r="F39" s="5">
        <v>33.666666666700003</v>
      </c>
      <c r="G39" s="14">
        <v>48800</v>
      </c>
      <c r="H39" s="24">
        <v>48800</v>
      </c>
      <c r="I39" s="14">
        <f t="shared" si="0"/>
        <v>2101394</v>
      </c>
      <c r="J39" s="15" t="s">
        <v>189</v>
      </c>
    </row>
    <row r="40" spans="1:10" ht="30" x14ac:dyDescent="0.25">
      <c r="A40" s="12" t="s">
        <v>47</v>
      </c>
      <c r="B40" s="13" t="s">
        <v>190</v>
      </c>
      <c r="C40" s="13" t="s">
        <v>191</v>
      </c>
      <c r="D40" s="13" t="s">
        <v>70</v>
      </c>
      <c r="E40" s="13" t="s">
        <v>192</v>
      </c>
      <c r="F40" s="5">
        <v>33.666666666700003</v>
      </c>
      <c r="G40" s="14">
        <v>52000</v>
      </c>
      <c r="H40" s="24">
        <v>52000</v>
      </c>
      <c r="I40" s="14">
        <f t="shared" si="0"/>
        <v>2153394</v>
      </c>
      <c r="J40" s="15" t="s">
        <v>193</v>
      </c>
    </row>
    <row r="41" spans="1:10" ht="105" x14ac:dyDescent="0.25">
      <c r="A41" s="7" t="s">
        <v>48</v>
      </c>
      <c r="B41" s="13" t="s">
        <v>194</v>
      </c>
      <c r="C41" s="13" t="s">
        <v>195</v>
      </c>
      <c r="D41" s="13" t="s">
        <v>70</v>
      </c>
      <c r="E41" s="13" t="s">
        <v>196</v>
      </c>
      <c r="F41" s="5">
        <v>33.333333333299997</v>
      </c>
      <c r="G41" s="14">
        <v>70000</v>
      </c>
      <c r="H41" s="24">
        <v>70000</v>
      </c>
      <c r="I41" s="14">
        <f t="shared" si="0"/>
        <v>2223394</v>
      </c>
      <c r="J41" s="15" t="s">
        <v>197</v>
      </c>
    </row>
    <row r="42" spans="1:10" ht="60" x14ac:dyDescent="0.25">
      <c r="A42" s="12" t="s">
        <v>49</v>
      </c>
      <c r="B42" s="13" t="s">
        <v>198</v>
      </c>
      <c r="C42" s="13" t="s">
        <v>199</v>
      </c>
      <c r="D42" s="13" t="s">
        <v>19</v>
      </c>
      <c r="E42" s="13" t="s">
        <v>200</v>
      </c>
      <c r="F42" s="5">
        <v>33.333333333299997</v>
      </c>
      <c r="G42" s="14">
        <v>30000</v>
      </c>
      <c r="H42" s="24">
        <v>30000</v>
      </c>
      <c r="I42" s="14">
        <f t="shared" si="0"/>
        <v>2253394</v>
      </c>
      <c r="J42" s="15" t="s">
        <v>201</v>
      </c>
    </row>
    <row r="43" spans="1:10" ht="45" x14ac:dyDescent="0.25">
      <c r="A43" s="7" t="s">
        <v>50</v>
      </c>
      <c r="B43" s="13" t="s">
        <v>202</v>
      </c>
      <c r="C43" s="13" t="s">
        <v>203</v>
      </c>
      <c r="D43" s="13" t="s">
        <v>22</v>
      </c>
      <c r="E43" s="13" t="s">
        <v>204</v>
      </c>
      <c r="F43" s="5">
        <v>33.333333333299997</v>
      </c>
      <c r="G43" s="14">
        <v>69200</v>
      </c>
      <c r="H43" s="24">
        <v>69200</v>
      </c>
      <c r="I43" s="14">
        <f t="shared" si="0"/>
        <v>2322594</v>
      </c>
      <c r="J43" s="15" t="s">
        <v>205</v>
      </c>
    </row>
    <row r="44" spans="1:10" ht="60" x14ac:dyDescent="0.25">
      <c r="A44" s="12" t="s">
        <v>51</v>
      </c>
      <c r="B44" s="13" t="s">
        <v>206</v>
      </c>
      <c r="C44" s="13" t="s">
        <v>207</v>
      </c>
      <c r="D44" s="13" t="s">
        <v>66</v>
      </c>
      <c r="E44" s="13" t="s">
        <v>208</v>
      </c>
      <c r="F44" s="5">
        <v>33.333333333299997</v>
      </c>
      <c r="G44" s="14">
        <v>56000</v>
      </c>
      <c r="H44" s="24">
        <v>56000</v>
      </c>
      <c r="I44" s="14">
        <f t="shared" si="0"/>
        <v>2378594</v>
      </c>
      <c r="J44" s="15" t="s">
        <v>209</v>
      </c>
    </row>
    <row r="45" spans="1:10" ht="30" x14ac:dyDescent="0.25">
      <c r="A45" s="7" t="s">
        <v>52</v>
      </c>
      <c r="B45" s="13" t="s">
        <v>210</v>
      </c>
      <c r="C45" s="13" t="s">
        <v>211</v>
      </c>
      <c r="D45" s="13" t="s">
        <v>21</v>
      </c>
      <c r="E45" s="13" t="s">
        <v>212</v>
      </c>
      <c r="F45" s="5">
        <v>33.333333333299997</v>
      </c>
      <c r="G45" s="14">
        <v>70000</v>
      </c>
      <c r="H45" s="24">
        <v>70000</v>
      </c>
      <c r="I45" s="14">
        <f t="shared" si="0"/>
        <v>2448594</v>
      </c>
      <c r="J45" s="15" t="s">
        <v>213</v>
      </c>
    </row>
    <row r="46" spans="1:10" ht="60" x14ac:dyDescent="0.25">
      <c r="A46" s="12" t="s">
        <v>53</v>
      </c>
      <c r="B46" s="13" t="s">
        <v>214</v>
      </c>
      <c r="C46" s="13" t="s">
        <v>270</v>
      </c>
      <c r="D46" s="13" t="s">
        <v>215</v>
      </c>
      <c r="E46" s="13" t="s">
        <v>216</v>
      </c>
      <c r="F46" s="5">
        <v>33</v>
      </c>
      <c r="G46" s="14">
        <v>50000</v>
      </c>
      <c r="H46" s="24">
        <v>50000</v>
      </c>
      <c r="I46" s="14">
        <f t="shared" si="0"/>
        <v>2498594</v>
      </c>
      <c r="J46" s="46">
        <v>45310.693703703706</v>
      </c>
    </row>
    <row r="47" spans="1:10" ht="75" x14ac:dyDescent="0.25">
      <c r="A47" s="7" t="s">
        <v>54</v>
      </c>
      <c r="B47" s="13" t="s">
        <v>217</v>
      </c>
      <c r="C47" s="13" t="s">
        <v>218</v>
      </c>
      <c r="D47" s="13" t="s">
        <v>70</v>
      </c>
      <c r="E47" s="13" t="s">
        <v>219</v>
      </c>
      <c r="F47" s="5">
        <v>32.666666666700003</v>
      </c>
      <c r="G47" s="14">
        <v>67637</v>
      </c>
      <c r="H47" s="24">
        <v>67637</v>
      </c>
      <c r="I47" s="14">
        <f t="shared" si="0"/>
        <v>2566231</v>
      </c>
      <c r="J47" s="15" t="s">
        <v>220</v>
      </c>
    </row>
    <row r="48" spans="1:10" ht="60" x14ac:dyDescent="0.25">
      <c r="A48" s="12" t="s">
        <v>55</v>
      </c>
      <c r="B48" s="13" t="s">
        <v>221</v>
      </c>
      <c r="C48" s="13" t="s">
        <v>271</v>
      </c>
      <c r="D48" s="13" t="s">
        <v>21</v>
      </c>
      <c r="E48" s="13" t="s">
        <v>222</v>
      </c>
      <c r="F48" s="5">
        <v>32.666666666700003</v>
      </c>
      <c r="G48" s="14">
        <v>51446</v>
      </c>
      <c r="H48" s="24">
        <v>51446</v>
      </c>
      <c r="I48" s="14">
        <f t="shared" si="0"/>
        <v>2617677</v>
      </c>
      <c r="J48" s="15" t="s">
        <v>223</v>
      </c>
    </row>
    <row r="49" spans="1:10" ht="90" x14ac:dyDescent="0.25">
      <c r="A49" s="7" t="s">
        <v>56</v>
      </c>
      <c r="B49" s="13" t="s">
        <v>224</v>
      </c>
      <c r="C49" s="13" t="s">
        <v>272</v>
      </c>
      <c r="D49" s="13" t="s">
        <v>64</v>
      </c>
      <c r="E49" s="13" t="s">
        <v>225</v>
      </c>
      <c r="F49" s="5">
        <v>32.666666666700003</v>
      </c>
      <c r="G49" s="14">
        <v>59200</v>
      </c>
      <c r="H49" s="24">
        <v>59200</v>
      </c>
      <c r="I49" s="14">
        <f t="shared" si="0"/>
        <v>2676877</v>
      </c>
      <c r="J49" s="15" t="s">
        <v>226</v>
      </c>
    </row>
    <row r="50" spans="1:10" ht="45" x14ac:dyDescent="0.25">
      <c r="A50" s="12" t="s">
        <v>57</v>
      </c>
      <c r="B50" s="13" t="s">
        <v>227</v>
      </c>
      <c r="C50" s="13" t="s">
        <v>273</v>
      </c>
      <c r="D50" s="13" t="s">
        <v>65</v>
      </c>
      <c r="E50" s="13" t="s">
        <v>228</v>
      </c>
      <c r="F50" s="5">
        <v>32.666666666700003</v>
      </c>
      <c r="G50" s="14">
        <v>60500</v>
      </c>
      <c r="H50" s="24">
        <v>60500</v>
      </c>
      <c r="I50" s="14">
        <f t="shared" si="0"/>
        <v>2737377</v>
      </c>
      <c r="J50" s="15" t="s">
        <v>229</v>
      </c>
    </row>
    <row r="51" spans="1:10" ht="60" x14ac:dyDescent="0.25">
      <c r="A51" s="7" t="s">
        <v>58</v>
      </c>
      <c r="B51" s="13" t="s">
        <v>230</v>
      </c>
      <c r="C51" s="13" t="s">
        <v>253</v>
      </c>
      <c r="D51" s="13" t="s">
        <v>68</v>
      </c>
      <c r="E51" s="13" t="s">
        <v>231</v>
      </c>
      <c r="F51" s="5">
        <v>32.333333333299997</v>
      </c>
      <c r="G51" s="14">
        <v>40000</v>
      </c>
      <c r="H51" s="24">
        <v>40000</v>
      </c>
      <c r="I51" s="14">
        <f t="shared" si="0"/>
        <v>2777377</v>
      </c>
      <c r="J51" s="15" t="s">
        <v>232</v>
      </c>
    </row>
    <row r="52" spans="1:10" ht="60" x14ac:dyDescent="0.25">
      <c r="A52" s="12" t="s">
        <v>59</v>
      </c>
      <c r="B52" s="13" t="s">
        <v>233</v>
      </c>
      <c r="C52" s="13" t="s">
        <v>234</v>
      </c>
      <c r="D52" s="13" t="s">
        <v>70</v>
      </c>
      <c r="E52" s="13" t="s">
        <v>235</v>
      </c>
      <c r="F52" s="5">
        <v>32.333333333299997</v>
      </c>
      <c r="G52" s="14">
        <v>70000</v>
      </c>
      <c r="H52" s="24">
        <v>70000</v>
      </c>
      <c r="I52" s="14">
        <f t="shared" si="0"/>
        <v>2847377</v>
      </c>
      <c r="J52" s="15" t="s">
        <v>236</v>
      </c>
    </row>
    <row r="53" spans="1:10" ht="60" x14ac:dyDescent="0.25">
      <c r="A53" s="7" t="s">
        <v>60</v>
      </c>
      <c r="B53" s="13" t="s">
        <v>237</v>
      </c>
      <c r="C53" s="13" t="s">
        <v>254</v>
      </c>
      <c r="D53" s="13" t="s">
        <v>22</v>
      </c>
      <c r="E53" s="13" t="s">
        <v>238</v>
      </c>
      <c r="F53" s="5">
        <v>32</v>
      </c>
      <c r="G53" s="14">
        <v>46000</v>
      </c>
      <c r="H53" s="24">
        <v>46000</v>
      </c>
      <c r="I53" s="14">
        <f t="shared" si="0"/>
        <v>2893377</v>
      </c>
      <c r="J53" s="15" t="s">
        <v>239</v>
      </c>
    </row>
    <row r="54" spans="1:10" s="21" customFormat="1" ht="45" x14ac:dyDescent="0.25">
      <c r="A54" s="16" t="s">
        <v>61</v>
      </c>
      <c r="B54" s="17" t="s">
        <v>240</v>
      </c>
      <c r="C54" s="17" t="s">
        <v>255</v>
      </c>
      <c r="D54" s="17" t="s">
        <v>70</v>
      </c>
      <c r="E54" s="17" t="s">
        <v>241</v>
      </c>
      <c r="F54" s="18">
        <v>31.666666666699999</v>
      </c>
      <c r="G54" s="19">
        <v>31000</v>
      </c>
      <c r="H54" s="24">
        <v>31000</v>
      </c>
      <c r="I54" s="19">
        <f t="shared" si="0"/>
        <v>2924377</v>
      </c>
      <c r="J54" s="20" t="s">
        <v>242</v>
      </c>
    </row>
    <row r="55" spans="1:10" s="21" customFormat="1" ht="45" x14ac:dyDescent="0.25">
      <c r="A55" s="22" t="s">
        <v>62</v>
      </c>
      <c r="B55" s="17" t="s">
        <v>243</v>
      </c>
      <c r="C55" s="17" t="s">
        <v>256</v>
      </c>
      <c r="D55" s="17" t="s">
        <v>70</v>
      </c>
      <c r="E55" s="17" t="s">
        <v>244</v>
      </c>
      <c r="F55" s="18">
        <v>31.666666666699999</v>
      </c>
      <c r="G55" s="19">
        <v>63000</v>
      </c>
      <c r="H55" s="24">
        <v>63000</v>
      </c>
      <c r="I55" s="19">
        <f t="shared" si="0"/>
        <v>2987377</v>
      </c>
      <c r="J55" s="20" t="s">
        <v>245</v>
      </c>
    </row>
    <row r="56" spans="1:10" s="21" customFormat="1" ht="45.75" thickBot="1" x14ac:dyDescent="0.3">
      <c r="A56" s="34" t="s">
        <v>63</v>
      </c>
      <c r="B56" s="35" t="s">
        <v>246</v>
      </c>
      <c r="C56" s="35" t="s">
        <v>247</v>
      </c>
      <c r="D56" s="36" t="s">
        <v>21</v>
      </c>
      <c r="E56" s="35" t="s">
        <v>248</v>
      </c>
      <c r="F56" s="37">
        <v>31.666666666699999</v>
      </c>
      <c r="G56" s="38">
        <v>64800</v>
      </c>
      <c r="H56" s="39">
        <v>12623</v>
      </c>
      <c r="I56" s="40">
        <f t="shared" si="0"/>
        <v>3000000</v>
      </c>
      <c r="J56" s="41" t="s">
        <v>249</v>
      </c>
    </row>
    <row r="57" spans="1:10" ht="15.75" thickBot="1" x14ac:dyDescent="0.3">
      <c r="A57" s="25"/>
      <c r="B57" s="26" t="s">
        <v>250</v>
      </c>
      <c r="C57" s="26"/>
      <c r="D57" s="26"/>
      <c r="E57" s="26"/>
      <c r="F57" s="27"/>
      <c r="G57" s="31">
        <f>SUM(G7:G56)</f>
        <v>3052177</v>
      </c>
      <c r="H57" s="30">
        <f>SUM(H7:H56)</f>
        <v>3000000</v>
      </c>
      <c r="I57" s="28"/>
      <c r="J57" s="29"/>
    </row>
  </sheetData>
  <mergeCells count="5">
    <mergeCell ref="A1:J1"/>
    <mergeCell ref="A3:H3"/>
    <mergeCell ref="A5:H5"/>
    <mergeCell ref="A2:I2"/>
    <mergeCell ref="A4:J4"/>
  </mergeCells>
  <phoneticPr fontId="8" type="noConversion"/>
  <pageMargins left="0.70866141732283472" right="0.70866141732283472" top="0.78740157480314965" bottom="0.78740157480314965" header="0.31496062992125984" footer="0.31496062992125984"/>
  <pageSetup paperSize="9" scale="62" fitToHeight="4" orientation="portrait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Králová Jitka</dc:creator>
  <cp:lastModifiedBy>Biancon Marie</cp:lastModifiedBy>
  <cp:lastPrinted>2024-05-03T09:26:30Z</cp:lastPrinted>
  <dcterms:created xsi:type="dcterms:W3CDTF">2021-05-20T06:42:01Z</dcterms:created>
  <dcterms:modified xsi:type="dcterms:W3CDTF">2024-05-03T09:26:39Z</dcterms:modified>
</cp:coreProperties>
</file>