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kopova\Desktop\"/>
    </mc:Choice>
  </mc:AlternateContent>
  <xr:revisionPtr revIDLastSave="0" documentId="13_ncr:1_{6116A4AE-725A-4C3A-BCA0-B94112827A67}" xr6:coauthVersionLast="47" xr6:coauthVersionMax="47" xr10:uidLastSave="{00000000-0000-0000-0000-000000000000}"/>
  <bookViews>
    <workbookView xWindow="-120" yWindow="-120" windowWidth="29040" windowHeight="15840" xr2:uid="{7716A255-4117-489C-9985-75EC52896B23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5" i="1" l="1"/>
  <c r="J105" i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  <c r="J134" i="1" s="1"/>
  <c r="J135" i="1" s="1"/>
  <c r="J136" i="1" s="1"/>
  <c r="J137" i="1" s="1"/>
  <c r="J138" i="1" s="1"/>
  <c r="J139" i="1" s="1"/>
  <c r="J140" i="1" s="1"/>
  <c r="J141" i="1" s="1"/>
  <c r="J142" i="1" s="1"/>
  <c r="J143" i="1" s="1"/>
  <c r="J144" i="1" s="1"/>
  <c r="H99" i="1"/>
  <c r="H147" i="1" s="1"/>
</calcChain>
</file>

<file path=xl/sharedStrings.xml><?xml version="1.0" encoding="utf-8"?>
<sst xmlns="http://schemas.openxmlformats.org/spreadsheetml/2006/main" count="987" uniqueCount="809">
  <si>
    <t>92.</t>
  </si>
  <si>
    <t>FSVC/VSAN/00027/2025</t>
  </si>
  <si>
    <t>Gym Dobřichovice, z.s.</t>
  </si>
  <si>
    <t>04213602</t>
  </si>
  <si>
    <t>Praha - západ</t>
  </si>
  <si>
    <t>Rozvoj trenérského týmu - zapojení rodičů a dospívajících sportovců</t>
  </si>
  <si>
    <t>15.03.2025 13:01:58</t>
  </si>
  <si>
    <t>93.</t>
  </si>
  <si>
    <t>FSVC/VSAN/00032/2025</t>
  </si>
  <si>
    <t xml:space="preserve"> SK PODĚSport z.s.</t>
  </si>
  <si>
    <t>17322669</t>
  </si>
  <si>
    <t>Mělník</t>
  </si>
  <si>
    <t>Podpora sportování dětí ve sportovním klubu SK PODĚSport z.s. Mělník</t>
  </si>
  <si>
    <t>17.03.2025 15:27:25</t>
  </si>
  <si>
    <t>94.</t>
  </si>
  <si>
    <t>FSVC/VSAN/00123/2025</t>
  </si>
  <si>
    <t>Rytmus Bakov nad Jizerou z. s.</t>
  </si>
  <si>
    <t>68407670</t>
  </si>
  <si>
    <t>Mladá Boleslav</t>
  </si>
  <si>
    <t>Rozvoj sportovních tanečních aktivit TK Rytmus 2025</t>
  </si>
  <si>
    <t>25.03.2025 17:35:27</t>
  </si>
  <si>
    <t>95.</t>
  </si>
  <si>
    <t>FSVC/VSAN/00131/2025</t>
  </si>
  <si>
    <t>Cvičení pro nejmenší, z.s.</t>
  </si>
  <si>
    <t>07717571</t>
  </si>
  <si>
    <t>Kutná Hora</t>
  </si>
  <si>
    <t>Spolu v pohybu</t>
  </si>
  <si>
    <t>25.03.2025 19:05:22</t>
  </si>
  <si>
    <t>FSVC/VSAN/00134/2025</t>
  </si>
  <si>
    <t>Basketbalový klub Slaný z.s.</t>
  </si>
  <si>
    <t>69780234</t>
  </si>
  <si>
    <t>Kladno</t>
  </si>
  <si>
    <t>Podpora dlouhodobého sportování mládeže ve Slaném (basketbal) s důrazem na letní soustředění, materiálové vybavení a výdaje na služby</t>
  </si>
  <si>
    <t>25.03.2025 19:21:10</t>
  </si>
  <si>
    <t>FSVC/VSAN/00174/2025</t>
  </si>
  <si>
    <t>FC Tuchoraz z.s.</t>
  </si>
  <si>
    <t>18620175</t>
  </si>
  <si>
    <t>Kolín</t>
  </si>
  <si>
    <t>Nákup vybavení pro mládežnická mužstva, revitalizace hřiště, údržba</t>
  </si>
  <si>
    <t>26.03.2025 10:52:59</t>
  </si>
  <si>
    <t>FSVC/VSAN/00176/2025</t>
  </si>
  <si>
    <t>Sportovní klub AFK Sokol Semice</t>
  </si>
  <si>
    <t>16577736</t>
  </si>
  <si>
    <t>Nymburk</t>
  </si>
  <si>
    <t>Modernizace vybavení sportovního areálu</t>
  </si>
  <si>
    <t>26.03.2025 11:09:10</t>
  </si>
  <si>
    <t>FSVC/VSAN/00194/2025</t>
  </si>
  <si>
    <t>Svaz mažoretek a twirlingu ČR, z.s.</t>
  </si>
  <si>
    <t>26544709</t>
  </si>
  <si>
    <t>Hlavní město Praha</t>
  </si>
  <si>
    <t>Mistrovské soutěže mažoretek a twirlingu ve Středočeském kraji</t>
  </si>
  <si>
    <t>26.03.2025 12:47:54</t>
  </si>
  <si>
    <t>FSVC/VSAN/00201/2025</t>
  </si>
  <si>
    <t>TJ Liblice, z.s.</t>
  </si>
  <si>
    <t>14800764</t>
  </si>
  <si>
    <t>Rekonstrukce toalet v areálu TJ Liblice</t>
  </si>
  <si>
    <t>26.03.2025 13:36:36</t>
  </si>
  <si>
    <t>FSVC/VSAN/00013/2025</t>
  </si>
  <si>
    <t>PŘÍBRAM BOBCATS z.s.</t>
  </si>
  <si>
    <t>26551152</t>
  </si>
  <si>
    <t>Příbram</t>
  </si>
  <si>
    <t>Sportovní příprava mládeže Příbram Bobcats v roce 2025</t>
  </si>
  <si>
    <t>12.03.2025 11:34:28</t>
  </si>
  <si>
    <t>FSVC/VSAN/00031/2025</t>
  </si>
  <si>
    <t>Sportovní spolek Ju-Jutsu &amp; MMA Kouřim</t>
  </si>
  <si>
    <t>07397909</t>
  </si>
  <si>
    <t>Sebeobrana pro ženy, děti a mládež</t>
  </si>
  <si>
    <t>17.03.2025 14:02:07</t>
  </si>
  <si>
    <t>FSVC/VSAN/00037/2025</t>
  </si>
  <si>
    <t>Basketbal Čelákovice, spolek</t>
  </si>
  <si>
    <t>22894756</t>
  </si>
  <si>
    <t>Praha - východ</t>
  </si>
  <si>
    <t>Podpora basketbalového spolku</t>
  </si>
  <si>
    <t>18.03.2025 12:10:56</t>
  </si>
  <si>
    <t>FSVC/VSAN/00057/2025</t>
  </si>
  <si>
    <t>FC TRNAVAN Rožďalovice, z.s.</t>
  </si>
  <si>
    <t>14803381</t>
  </si>
  <si>
    <t>Pořízení branek, míčů a mzdové náklady trenérů</t>
  </si>
  <si>
    <t>20.03.2025 12:29:34</t>
  </si>
  <si>
    <t>FSVC/VSAN/00098/2025</t>
  </si>
  <si>
    <t>FIT Sport FANDA Skuhravý z. s.</t>
  </si>
  <si>
    <t>07701195</t>
  </si>
  <si>
    <t>Nákup vybavení a podpora sportovní činnosti během letních prázdninových kempů pro děti FIT Sport FANDA Skuhravý z. s.</t>
  </si>
  <si>
    <t>24.03.2025 16:57:12</t>
  </si>
  <si>
    <t>FSVC/VSAN/00115/2025</t>
  </si>
  <si>
    <t>NH Řevnice z.s.</t>
  </si>
  <si>
    <t>26643677</t>
  </si>
  <si>
    <t>Podpora sportování a naplnění volného času mládeže v Řevnicích</t>
  </si>
  <si>
    <t>25.03.2025 13:07:55</t>
  </si>
  <si>
    <t>FSVC/VSAN/00147/2025</t>
  </si>
  <si>
    <t>Autoklub v AČR Slaný</t>
  </si>
  <si>
    <t>16977424</t>
  </si>
  <si>
    <t>Výchova mladých začínajících jezdců, zajištění účasti jezdců v závodech MČR, ME, MS</t>
  </si>
  <si>
    <t>25.03.2025 21:39:49</t>
  </si>
  <si>
    <t>FSVC/VSAN/00158/2025</t>
  </si>
  <si>
    <t>Sportovní klub policie Benešov, z.s.</t>
  </si>
  <si>
    <t>47082496</t>
  </si>
  <si>
    <t>Benešov</t>
  </si>
  <si>
    <t>Podpora oddílu SKP Benešov a jeho členů při sportovní činnosti</t>
  </si>
  <si>
    <t>26.03.2025 08:56:11</t>
  </si>
  <si>
    <t>FSVC/VSAN/00173/2025</t>
  </si>
  <si>
    <t>SK Slavia Jesenice z.s.</t>
  </si>
  <si>
    <t>47005343</t>
  </si>
  <si>
    <t>Podpora mládeže SK Slavia Jesenice</t>
  </si>
  <si>
    <t>26.03.2025 10:42:47</t>
  </si>
  <si>
    <t>FSVC/VSAN/00040/2025</t>
  </si>
  <si>
    <t>Fotbalový klub Liteň, spolek</t>
  </si>
  <si>
    <t>43763707</t>
  </si>
  <si>
    <t>Beroun</t>
  </si>
  <si>
    <t>Obnova vybavenosti sportoviště pro děti a mládež</t>
  </si>
  <si>
    <t>18.03.2025 17:29:46</t>
  </si>
  <si>
    <t>FSVC/VSAN/00068/2025</t>
  </si>
  <si>
    <t>Český Airsoftový Svaz z.s.</t>
  </si>
  <si>
    <t>04566271</t>
  </si>
  <si>
    <t>Vlkava 2025</t>
  </si>
  <si>
    <t>21.03.2025 09:09:06</t>
  </si>
  <si>
    <t>FSVC/VSAN/00143/2025</t>
  </si>
  <si>
    <t>BIOS fit z.s.</t>
  </si>
  <si>
    <t>04392256</t>
  </si>
  <si>
    <t>Podpora činnosti spolku BIOSFIT z.s.</t>
  </si>
  <si>
    <t>25.03.2025 20:38:02</t>
  </si>
  <si>
    <t>FSVC/VSAN/00151/2025</t>
  </si>
  <si>
    <t>FBC Rakovník z.s.</t>
  </si>
  <si>
    <t>07849249</t>
  </si>
  <si>
    <t>Rakovník</t>
  </si>
  <si>
    <t>Podpora sportovních aktivit a pronájem sportovišť pro děti FBC Rakovník z.s.</t>
  </si>
  <si>
    <t>25.03.2025 22:21:11</t>
  </si>
  <si>
    <t>FSVC/VSAN/00153/2025</t>
  </si>
  <si>
    <t>Alena Novotná, z.s.</t>
  </si>
  <si>
    <t>02166437</t>
  </si>
  <si>
    <t>Podpora sportujících dětí a mládeže v oblasti rekreačního i soutěžního aerobiku</t>
  </si>
  <si>
    <t>26.03.2025 01:26:06</t>
  </si>
  <si>
    <t>FSVC/VSAN/00190/2025</t>
  </si>
  <si>
    <t>FBC Kutná Hora - florbalový oddíl z.s.</t>
  </si>
  <si>
    <t>02983885</t>
  </si>
  <si>
    <t>Podpora sportovní činnosti oddílu FBC Kutná Hora 2025</t>
  </si>
  <si>
    <t>26.03.2025 12:22:56</t>
  </si>
  <si>
    <t>FSVC/VSAN/00039/2025</t>
  </si>
  <si>
    <t>TK Radost, z.s.</t>
  </si>
  <si>
    <t>09068074</t>
  </si>
  <si>
    <t>Podpora účast mládeže na soustředění družstev a mezinárodních turnajích</t>
  </si>
  <si>
    <t>18.03.2025 15:14:52</t>
  </si>
  <si>
    <t>FSVC/VSAN/00051/2025</t>
  </si>
  <si>
    <t>Klub biatlonu Beroun, p.s.</t>
  </si>
  <si>
    <t>47558873</t>
  </si>
  <si>
    <t>Podpora biatlonu pro děti a mládež z Berouna</t>
  </si>
  <si>
    <t>19.03.2025 21:31:56</t>
  </si>
  <si>
    <t>FSVC/VSAN/00150/2025</t>
  </si>
  <si>
    <t>Motocrossový klub Petra Piláta, z.s.</t>
  </si>
  <si>
    <t>06706452</t>
  </si>
  <si>
    <t>Freestyle motokrosové závody Petra Piláta</t>
  </si>
  <si>
    <t>25.03.2025 22:09:38</t>
  </si>
  <si>
    <t>FSVC/VSAN/00154/2025</t>
  </si>
  <si>
    <t>CZECH FB FACILITY z.s.</t>
  </si>
  <si>
    <t>01277871</t>
  </si>
  <si>
    <t>Kroužky florbalu na základních školách</t>
  </si>
  <si>
    <t>26.03.2025 07:04:06</t>
  </si>
  <si>
    <t>FSVC/VSAN/00161/2025</t>
  </si>
  <si>
    <t>Klub biatlonu Klecany p.s.</t>
  </si>
  <si>
    <t>04979061</t>
  </si>
  <si>
    <t>Biatlonová mládež v pohybu – vybavení pro trénink a bezpečí klubu</t>
  </si>
  <si>
    <t>26.03.2025 09:05:57</t>
  </si>
  <si>
    <t>FSVC/VSAN/00183/2025</t>
  </si>
  <si>
    <t>Tělovýchovná jednota Slovan Velvary, z.s.</t>
  </si>
  <si>
    <t>48703826</t>
  </si>
  <si>
    <t>Podpora mládežnického fotbalu ve Velvarech</t>
  </si>
  <si>
    <t>26.03.2025 12:03:01</t>
  </si>
  <si>
    <t>FSVC/VSAN/00210/2025</t>
  </si>
  <si>
    <t>Spolek DOFOTBALU.CZ</t>
  </si>
  <si>
    <t>09731172</t>
  </si>
  <si>
    <t>Dny fotbalu malých forem 2025 – Kolín</t>
  </si>
  <si>
    <t>26.03.2025 14:51:21</t>
  </si>
  <si>
    <t>FSVC/VSAN/00016/2025</t>
  </si>
  <si>
    <t>Bull boxing team, z.s.</t>
  </si>
  <si>
    <t>13957589</t>
  </si>
  <si>
    <t>Podpora mládeže Boxu</t>
  </si>
  <si>
    <t>13.03.2025 14:03:14</t>
  </si>
  <si>
    <t>FSVC/VSAN/00030/2025</t>
  </si>
  <si>
    <t>Tělovýchovná jednota Hostivice, z.s.</t>
  </si>
  <si>
    <t>16949412</t>
  </si>
  <si>
    <t>Obnova zázemí tenisové oddílu a rozšíření nářadí a náčiní gymnastického oddílu mládeže</t>
  </si>
  <si>
    <t>17.03.2025 12:54:54</t>
  </si>
  <si>
    <t>FSVC/VSAN/00056/2025</t>
  </si>
  <si>
    <t>Wilson tenis centrum z.s.</t>
  </si>
  <si>
    <t>09627413</t>
  </si>
  <si>
    <t>Podpora tenisu pro děti v Modleticích v roce 2025</t>
  </si>
  <si>
    <t>20.03.2025 12:09:12</t>
  </si>
  <si>
    <t>FSVC/VSAN/00058/2025</t>
  </si>
  <si>
    <t>Tělocvičná jednota SOKOL Řepín</t>
  </si>
  <si>
    <t>47007095</t>
  </si>
  <si>
    <t>Pořízení sportovního vybavení pro žákovský oddíl florbalu T.J. SOKOL Řepín</t>
  </si>
  <si>
    <t>20.03.2025 14:04:38</t>
  </si>
  <si>
    <t>FSVC/VSAN/00132/2025</t>
  </si>
  <si>
    <t>TKD GE-BAEK Ml. Boleslav z.s.</t>
  </si>
  <si>
    <t>26639505</t>
  </si>
  <si>
    <t>Taekwon-Do jako prevence násilí a cesta k fyzické i psychické odolnosti mládeže.</t>
  </si>
  <si>
    <t>25.03.2025 19:11:34</t>
  </si>
  <si>
    <t>FSVC/VSAN/00200/2025</t>
  </si>
  <si>
    <t>Dobrovolnické centrum Kladno, z. s.</t>
  </si>
  <si>
    <t>26599481</t>
  </si>
  <si>
    <t>Podpora fotbalového týmu Dobrovolnického centra, z.s. v Lize férového fotbalu</t>
  </si>
  <si>
    <t>26.03.2025 13:17:21</t>
  </si>
  <si>
    <t>FSVC/VSAN/00121/2025</t>
  </si>
  <si>
    <t>Handball club Kolín, z.s.</t>
  </si>
  <si>
    <t>14800489</t>
  </si>
  <si>
    <t>Rozvoj sportovních a sociálních dovedností mládeže skrze házenou</t>
  </si>
  <si>
    <t>25.03.2025 16:11:42</t>
  </si>
  <si>
    <t>FSVC/VSAN/00159/2025</t>
  </si>
  <si>
    <t>TJ SOKOL ČESTLICE z.s.</t>
  </si>
  <si>
    <t>62930061</t>
  </si>
  <si>
    <t>Zkvalitnění podmínek pro sportování a rozvoj mládeže - TJ SOKOL ČESTLICE</t>
  </si>
  <si>
    <t>26.03.2025 08:56:16</t>
  </si>
  <si>
    <t>FSVC/VSAN/00017/2025</t>
  </si>
  <si>
    <t>Česká oblast boxu České boxerské asociace, pobočný spolek</t>
  </si>
  <si>
    <t>17054486</t>
  </si>
  <si>
    <t>Národní liga boxu + Boxing challenge 2025 České oblasti boxu, p.s.</t>
  </si>
  <si>
    <t>13.03.2025 14:29:47</t>
  </si>
  <si>
    <t>FSVC/VSAN/00028/2025</t>
  </si>
  <si>
    <t>Fotbalový klub Dobrovice,z.s.</t>
  </si>
  <si>
    <t>48681717</t>
  </si>
  <si>
    <t>Podpora sportovních aktivit</t>
  </si>
  <si>
    <t>16.03.2025 11:09:27</t>
  </si>
  <si>
    <t>FSVC/VSAN/00188/2025</t>
  </si>
  <si>
    <t xml:space="preserve">HC Spartak Žebrák </t>
  </si>
  <si>
    <t>05091501</t>
  </si>
  <si>
    <t>Sportovní soustředění mládeže</t>
  </si>
  <si>
    <t>26.03.2025 12:15:18</t>
  </si>
  <si>
    <t>FSVC/VSAN/00081/2025</t>
  </si>
  <si>
    <t>Spolek bruslařů mělnických</t>
  </si>
  <si>
    <t>42739608</t>
  </si>
  <si>
    <t>Krasobruslařské letní soustředění - podpora závodního krasobruslení u dětí</t>
  </si>
  <si>
    <t>23.03.2025 18:17:52</t>
  </si>
  <si>
    <t>FSVC/VSAN/00090/2025</t>
  </si>
  <si>
    <t>SK Kelti 2008 z.s.</t>
  </si>
  <si>
    <t>22732713</t>
  </si>
  <si>
    <t>Podpora sportování mládeže SK Kelti 2008 z.s.</t>
  </si>
  <si>
    <t>24.03.2025 12:32:39</t>
  </si>
  <si>
    <t>FSVC/VSAN/00101/2025</t>
  </si>
  <si>
    <t>TJ Sokol Bělá pod Bezdězem</t>
  </si>
  <si>
    <t>42717540</t>
  </si>
  <si>
    <t>Celoroční činnost oddílu házené TJ Sokol Bělá pod Bezdězem</t>
  </si>
  <si>
    <t>24.03.2025 22:41:22</t>
  </si>
  <si>
    <t>FSVC/VSAN/00206/2025</t>
  </si>
  <si>
    <t>FbC Barracudas Slaný, z.s.</t>
  </si>
  <si>
    <t>26982196</t>
  </si>
  <si>
    <t>Letní sportovní florbalový kemp dětí a mládeže</t>
  </si>
  <si>
    <t>26.03.2025 14:11:02</t>
  </si>
  <si>
    <t>FSVC/VSAN/00025/2025</t>
  </si>
  <si>
    <t>Brandýský Matýsek z.s.</t>
  </si>
  <si>
    <t>27051374</t>
  </si>
  <si>
    <t>Sportujeme odmalinka 2025</t>
  </si>
  <si>
    <t>14.03.2025 16:18:14</t>
  </si>
  <si>
    <t>FSVC/VSAN/00066/2025</t>
  </si>
  <si>
    <t>SPORT EDEN BEROUN z.s.</t>
  </si>
  <si>
    <t>03226751</t>
  </si>
  <si>
    <t>SPORT EDEN BEROUN</t>
  </si>
  <si>
    <t>21.03.2025 03:25:35</t>
  </si>
  <si>
    <t>FSVC/VSAN/00080/2025</t>
  </si>
  <si>
    <t>MSPORTS, z.s.</t>
  </si>
  <si>
    <t>06518940</t>
  </si>
  <si>
    <t>Šampionci</t>
  </si>
  <si>
    <t>23.03.2025 18:11:49</t>
  </si>
  <si>
    <t>FSVC/VSAN/00085/2025</t>
  </si>
  <si>
    <t>Tanec Kladno z.s.</t>
  </si>
  <si>
    <t>06783074</t>
  </si>
  <si>
    <t>Podpora a rozvoj tanečního klubu Tanec Kladno</t>
  </si>
  <si>
    <t>23.03.2025 21:14:20</t>
  </si>
  <si>
    <t>FSVC/VSAN/00162/2025</t>
  </si>
  <si>
    <t>Hokejový klub Pracovní zálohy Kladno, z.s.</t>
  </si>
  <si>
    <t>69344442</t>
  </si>
  <si>
    <t>Přirozený sportovní vývoj pravidelně sportujících dětí a mládeže HC PZ Kladno</t>
  </si>
  <si>
    <t>26.03.2025 09:20:39</t>
  </si>
  <si>
    <t>FSVC/VSAN/00002/2025</t>
  </si>
  <si>
    <t>SK Bystřice, z.s.</t>
  </si>
  <si>
    <t>46425918</t>
  </si>
  <si>
    <t>Rozvoj sportovní činnosti mládeže v Bystřici</t>
  </si>
  <si>
    <t>11.03.2025 10:42:44</t>
  </si>
  <si>
    <t>FSVC/VSAN/00145/2025</t>
  </si>
  <si>
    <t>Statek Kováry</t>
  </si>
  <si>
    <t>69059268</t>
  </si>
  <si>
    <t>Jezdecké závody pro děti a mládež jako podpora pohybu, vztahu k přírodě i krajině</t>
  </si>
  <si>
    <t>25.03.2025 20:56:38</t>
  </si>
  <si>
    <t>FSVC/VSAN/00063/2025</t>
  </si>
  <si>
    <t>Tělovýchovná jednota Sokol Libiš, z.s.</t>
  </si>
  <si>
    <t>18585124</t>
  </si>
  <si>
    <t>Podpora sportovních aktivit mládeže - soustředění, trenéři</t>
  </si>
  <si>
    <t>20.03.2025 15:43:19</t>
  </si>
  <si>
    <t>FSVC/VSAN/00065/2025</t>
  </si>
  <si>
    <t>Škola Taekwon-Do ITF Dallyon, z.s.</t>
  </si>
  <si>
    <t>07401906</t>
  </si>
  <si>
    <t>Tygři v novém</t>
  </si>
  <si>
    <t>20.03.2025 23:59:32</t>
  </si>
  <si>
    <t>FSVC/VSAN/00113/2025</t>
  </si>
  <si>
    <t>Ski klub Kralupy, z.s.</t>
  </si>
  <si>
    <t>68406541</t>
  </si>
  <si>
    <t>Podpora sportovních aktivit dětí ve Ski klubu Kralupy</t>
  </si>
  <si>
    <t>25.03.2025 11:52:18</t>
  </si>
  <si>
    <t>FSVC/VSAN/00129/2025</t>
  </si>
  <si>
    <t>SK KROČEHLAVY, z.s.</t>
  </si>
  <si>
    <t>48705985</t>
  </si>
  <si>
    <t>Propagace sportu na školách s následným zapojením dětí do organizovaných pravidelných sportovních aktivit</t>
  </si>
  <si>
    <t>25.03.2025 19:02:26</t>
  </si>
  <si>
    <t>FSVC/VSAN/00184/2025</t>
  </si>
  <si>
    <t>Sportovní klub Kosmonosy, z.s.</t>
  </si>
  <si>
    <t>14798441</t>
  </si>
  <si>
    <t>Podpora mládeže SK Kosmonosy</t>
  </si>
  <si>
    <t>26.03.2025 12:03:04</t>
  </si>
  <si>
    <t>FSVC/VSAN/00198/2025</t>
  </si>
  <si>
    <t>TENISOVÁ ŠKOLA ZÝKA, z.s.</t>
  </si>
  <si>
    <t>22898174</t>
  </si>
  <si>
    <t>Výměna povrchu na tenisovém kurtu</t>
  </si>
  <si>
    <t>26.03.2025 13:11:16</t>
  </si>
  <si>
    <t>FSVC/VSAN/00045/2025</t>
  </si>
  <si>
    <t>DANCE EMOTION Lysá nad Labem, spolek</t>
  </si>
  <si>
    <t>06324991</t>
  </si>
  <si>
    <t>Zajištění dopravy na MS -Zagreb (Chorvatsko)</t>
  </si>
  <si>
    <t>19.03.2025 12:46:11</t>
  </si>
  <si>
    <t>FSVC/VSAN/00046/2025</t>
  </si>
  <si>
    <t>FC Lobkovice z.s.</t>
  </si>
  <si>
    <t>42741530</t>
  </si>
  <si>
    <t>Provozní náklady spojené s podporu sportovní činnosti týmů mládeže FC Lobkovice z.s.</t>
  </si>
  <si>
    <t>19.03.2025 13:56:30</t>
  </si>
  <si>
    <t>FSVC/VSAN/00053/2025</t>
  </si>
  <si>
    <t>TJ Klínec, z.s.</t>
  </si>
  <si>
    <t>18622739</t>
  </si>
  <si>
    <t>Regenerace trávníku hrací plochy a provozní náklady spojené s tréninkem dětí TJ Klínec z.s.</t>
  </si>
  <si>
    <t>20.03.2025 09:18:51</t>
  </si>
  <si>
    <t>FSVC/VSAN/00207/2025</t>
  </si>
  <si>
    <t>JK Horky nad Jizerou, z.s.</t>
  </si>
  <si>
    <t>62451600</t>
  </si>
  <si>
    <t>Skokový materiál pro jezdecký sport</t>
  </si>
  <si>
    <t>26.03.2025 14:20:45</t>
  </si>
  <si>
    <t>FSVC/VSAN/00021/2025</t>
  </si>
  <si>
    <t>HC Rakovník, z.s.</t>
  </si>
  <si>
    <t>16980182</t>
  </si>
  <si>
    <t>Nová posilovna HC Rakovník</t>
  </si>
  <si>
    <t>14.03.2025 10:10:09</t>
  </si>
  <si>
    <t>FSVC/VSAN/00137/2025</t>
  </si>
  <si>
    <t>Středočeský sporťáček z.s.</t>
  </si>
  <si>
    <t>10684476</t>
  </si>
  <si>
    <t>In-line/cyklo kempy</t>
  </si>
  <si>
    <t>25.03.2025 20:07:14</t>
  </si>
  <si>
    <t>FSVC/VSAN/00168/2025</t>
  </si>
  <si>
    <t>KOLB Dance Gym z.s.</t>
  </si>
  <si>
    <t>08175721</t>
  </si>
  <si>
    <t>Podpora a rozvoj dětí a mládeže ve Středočeském kraji se zaměřením na gymnastiku a tanec</t>
  </si>
  <si>
    <t>26.03.2025 10:22:09</t>
  </si>
  <si>
    <t>FSVC/VSAN/00204/2025</t>
  </si>
  <si>
    <t>Enfant Terrible z. s.</t>
  </si>
  <si>
    <t>17568919</t>
  </si>
  <si>
    <t>Celoroční sportovní činnost v oblasti jezdectví</t>
  </si>
  <si>
    <t>26.03.2025 14:03:25</t>
  </si>
  <si>
    <t>FSVC/VSAN/00006/2025</t>
  </si>
  <si>
    <t>HC Nymburský Lev, z.s.</t>
  </si>
  <si>
    <t>00472492</t>
  </si>
  <si>
    <t>Podpora sportovních aktivit mládeže a nákupu pomůcek</t>
  </si>
  <si>
    <t>11.03.2025 13:03:46</t>
  </si>
  <si>
    <t>FSVC/VSAN/00163/2025</t>
  </si>
  <si>
    <t>Judo Club Kyklop, z.s.</t>
  </si>
  <si>
    <t>22828664</t>
  </si>
  <si>
    <t>Rozvoj sportovních aktivit v Judo Club Kyklop, z.s. v roce 2025</t>
  </si>
  <si>
    <t>26.03.2025 09:26:58</t>
  </si>
  <si>
    <t>FSVC/VSAN/00144/2025</t>
  </si>
  <si>
    <t>MFK Dobříš (Městský fotbalový klub Dobříš)</t>
  </si>
  <si>
    <t>69347557</t>
  </si>
  <si>
    <t>Podpora výchovy mládeže v MFK Dobříš pro rok 2025</t>
  </si>
  <si>
    <t>25.03.2025 20:52:16</t>
  </si>
  <si>
    <t>FSVC/VSAN/00146/2025</t>
  </si>
  <si>
    <t>Česká asociace Sport pro všechny, z.s.</t>
  </si>
  <si>
    <t>00551368</t>
  </si>
  <si>
    <t>Rozvoj sportovní všestrannosti ve Středočeském kraji</t>
  </si>
  <si>
    <t>25.03.2025 21:13:28</t>
  </si>
  <si>
    <t>FSVC/VSAN/00033/2025</t>
  </si>
  <si>
    <t>SK Doksy z.s.</t>
  </si>
  <si>
    <t>26627388</t>
  </si>
  <si>
    <t>Podpora rozvoje mládežnických mužstev SK Doksy v roce 2025</t>
  </si>
  <si>
    <t>17.03.2025 19:25:52</t>
  </si>
  <si>
    <t>FSVC/VSAN/00060/2025</t>
  </si>
  <si>
    <t>Tělovýchovná jednota Rozvoj Křesetice, z.s.</t>
  </si>
  <si>
    <t>46406751</t>
  </si>
  <si>
    <t>Regenerace fotbalového hřiště včetně hnojení a postřiku, nákup vertikulátoru a přívěsného rozmetadla</t>
  </si>
  <si>
    <t>20.03.2025 14:07:55</t>
  </si>
  <si>
    <t>FSVC/VSAN/00138/2025</t>
  </si>
  <si>
    <t>COOL DANCE Mladá Boleslav z.s.</t>
  </si>
  <si>
    <t>08770379</t>
  </si>
  <si>
    <t>Program taneční školy COOL DANCE a Jarní cena 2025</t>
  </si>
  <si>
    <t>25.03.2025 20:08:52</t>
  </si>
  <si>
    <t>FSVC/VSAN/00165/2025</t>
  </si>
  <si>
    <t>SK Čechoslovan Dolní Jirčany, z.s.</t>
  </si>
  <si>
    <t>75063751</t>
  </si>
  <si>
    <t>Údržba trávníku fotbalového hřiště</t>
  </si>
  <si>
    <t>26.03.2025 09:28:52</t>
  </si>
  <si>
    <t>FSVC/VSAN/00008/2025</t>
  </si>
  <si>
    <t>Working Equitation z.s.</t>
  </si>
  <si>
    <t>07212445</t>
  </si>
  <si>
    <t>Mistrovství ČR Working Equitation</t>
  </si>
  <si>
    <t>11.03.2025 16:53:13</t>
  </si>
  <si>
    <t>FSVC/VSAN/00155/2025</t>
  </si>
  <si>
    <t>SK SPARTAK Příbram, spolek</t>
  </si>
  <si>
    <t>61904899</t>
  </si>
  <si>
    <t>Fotbalové školky Příbram</t>
  </si>
  <si>
    <t>26.03.2025 08:08:15</t>
  </si>
  <si>
    <t>FSVC/VSAN/00191/2025</t>
  </si>
  <si>
    <t>TCB Gym, z.s.</t>
  </si>
  <si>
    <t>06850341</t>
  </si>
  <si>
    <t>TCB Fight night 10</t>
  </si>
  <si>
    <t>26.03.2025 12:23:30</t>
  </si>
  <si>
    <t>FSVC/VSAN/00050/2025</t>
  </si>
  <si>
    <t>Basketbalový klub Kralupy junior, z.s.</t>
  </si>
  <si>
    <t>70129941</t>
  </si>
  <si>
    <t>Letní přípravné basketbalové kempy 2025</t>
  </si>
  <si>
    <t>19.03.2025 18:12:21</t>
  </si>
  <si>
    <t>FSVC/VSAN/00064/2025</t>
  </si>
  <si>
    <t>Středočeská aliance bojových umění a sebeobrany, z.s.</t>
  </si>
  <si>
    <t>07824181</t>
  </si>
  <si>
    <t>FIGHTERS UNITED – Středočeská cesta k vítězství</t>
  </si>
  <si>
    <t>20.03.2025 22:20:17</t>
  </si>
  <si>
    <t>FSVC/VSAN/00001/2025</t>
  </si>
  <si>
    <t>Házená Poděbrady, z.s.</t>
  </si>
  <si>
    <t>07235283</t>
  </si>
  <si>
    <t>Podpora rozvoje mládežnické házené v Poděbradech – 2025</t>
  </si>
  <si>
    <t>11.03.2025 09:59:01</t>
  </si>
  <si>
    <t>FSVC/VSAN/00047/2025</t>
  </si>
  <si>
    <t>SK ELI Dolni Brezany z.s.</t>
  </si>
  <si>
    <t>06373976</t>
  </si>
  <si>
    <t>Sportovní akademie</t>
  </si>
  <si>
    <t>19.03.2025 14:30:03</t>
  </si>
  <si>
    <t>FSVC/VSAN/00003/2025</t>
  </si>
  <si>
    <t>Tenis Vlašim, z.s.</t>
  </si>
  <si>
    <t>07346328</t>
  </si>
  <si>
    <t>Podpora pohybu mládeže formou tenisových tréninků</t>
  </si>
  <si>
    <t>11.03.2025 10:58:46</t>
  </si>
  <si>
    <t>FSVC/VSAN/00205/2025</t>
  </si>
  <si>
    <t>Tělocvičná jednota Sokol Mníšek pod Brdy</t>
  </si>
  <si>
    <t>62930923</t>
  </si>
  <si>
    <t>Oprava vnějšího pláště budovy Sokolny, mzdy pro trenéry</t>
  </si>
  <si>
    <t>26.03.2025 14:09:21</t>
  </si>
  <si>
    <t>FSVC/VSAN/00088/2025</t>
  </si>
  <si>
    <t>Tělovýchovná jednota Neratovice z.s.</t>
  </si>
  <si>
    <t>18584926</t>
  </si>
  <si>
    <t>Sport 2025_Neratovice</t>
  </si>
  <si>
    <t>24.03.2025 08:09:20</t>
  </si>
  <si>
    <t>FSVC/VSAN/00135/2025</t>
  </si>
  <si>
    <t>Sport Simonides, z.s.</t>
  </si>
  <si>
    <t>04657357</t>
  </si>
  <si>
    <t>Sportovní vybavení</t>
  </si>
  <si>
    <t>25.03.2025 19:30:36</t>
  </si>
  <si>
    <t>FSVC/VSAN/00203/2025</t>
  </si>
  <si>
    <t>STUDIO4YOU z. s.</t>
  </si>
  <si>
    <t>67365591</t>
  </si>
  <si>
    <t>Celoroční sportovní činnost zaměřena na taneční rozvoj dětí</t>
  </si>
  <si>
    <t>26.03.2025 14:00:05</t>
  </si>
  <si>
    <t>FSVC/VSAN/00055/2025</t>
  </si>
  <si>
    <t>SK Mek GYM,z.s.</t>
  </si>
  <si>
    <t>07964943</t>
  </si>
  <si>
    <t>Mzdy pro TRENÉRY</t>
  </si>
  <si>
    <t>20.03.2025 12:07:31</t>
  </si>
  <si>
    <t>FSVC/VSAN/00005/2025</t>
  </si>
  <si>
    <t>Hes Rock, z.s.</t>
  </si>
  <si>
    <t>17688400</t>
  </si>
  <si>
    <t>Podpora závodní činnosti a tréninkové přípravy dětí z oddílu akrobatického rock and rollu</t>
  </si>
  <si>
    <t>11.03.2025 12:54:01</t>
  </si>
  <si>
    <t>FSVC/VSAN/00007/2025</t>
  </si>
  <si>
    <t>Dračí lodě Sedlčany z. s.</t>
  </si>
  <si>
    <t>06645984</t>
  </si>
  <si>
    <t>Juniorské závody dračích lodí - školní posádky</t>
  </si>
  <si>
    <t>11.03.2025 13:23:00</t>
  </si>
  <si>
    <t>FSVC/VSAN/00015/2025</t>
  </si>
  <si>
    <t>REBELS O.K. ROPE SKIPPING ŘEVNICE, z.s.</t>
  </si>
  <si>
    <t>02445824</t>
  </si>
  <si>
    <t>Švihadla jsou zábava</t>
  </si>
  <si>
    <t>12.03.2025 19:36:21</t>
  </si>
  <si>
    <t>FSVC/VSAN/00038/2025</t>
  </si>
  <si>
    <t>Škola Taekwon-do Hwa-Rang, z.s.</t>
  </si>
  <si>
    <t>61389722</t>
  </si>
  <si>
    <t>Organizace sportu dětí a mládeže ve Škole Taekwon-do Hwa-Rang</t>
  </si>
  <si>
    <t>18.03.2025 14:05:09</t>
  </si>
  <si>
    <t>FSVC/VSAN/00202/2025</t>
  </si>
  <si>
    <t>TS Hazard z.s.</t>
  </si>
  <si>
    <t>06429084</t>
  </si>
  <si>
    <t>Celoroční činnost</t>
  </si>
  <si>
    <t>26.03.2025 13:56:48</t>
  </si>
  <si>
    <t>FSVC/VSAN/00022/2025</t>
  </si>
  <si>
    <t>Sportovní klub Judo Kladno z.s.</t>
  </si>
  <si>
    <t>07902417</t>
  </si>
  <si>
    <t>Sportovní klub Judo Kladno</t>
  </si>
  <si>
    <t>14.03.2025 11:08:40</t>
  </si>
  <si>
    <t>FSVC/VSAN/00044/2025</t>
  </si>
  <si>
    <t>Football T.A. Praha 2016 z.s.</t>
  </si>
  <si>
    <t>05130336</t>
  </si>
  <si>
    <t>Sport 2025_Doubek</t>
  </si>
  <si>
    <t>19.03.2025 09:42:06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</si>
  <si>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</si>
  <si>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</si>
  <si>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</si>
  <si>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</si>
  <si>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</si>
  <si>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</si>
  <si>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</si>
  <si>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</si>
  <si>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</si>
  <si>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</si>
  <si>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</si>
  <si>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</si>
  <si>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</si>
  <si>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</si>
  <si>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</si>
  <si>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</si>
  <si>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</si>
  <si>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</si>
  <si>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</si>
  <si>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</si>
  <si>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</si>
  <si>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</si>
  <si>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</si>
  <si>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</si>
  <si>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</si>
  <si>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</si>
  <si>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</si>
  <si>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</si>
  <si>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</si>
  <si>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</si>
  <si>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</si>
  <si>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</si>
  <si>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</si>
  <si>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</si>
  <si>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</si>
  <si>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</si>
  <si>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</si>
  <si>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</si>
  <si>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</si>
  <si>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</si>
  <si>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</si>
  <si>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</si>
  <si>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</si>
  <si>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</si>
  <si>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</si>
  <si>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</si>
  <si>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</si>
  <si>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</si>
  <si>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</si>
  <si>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</si>
  <si>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</si>
  <si>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</si>
  <si>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</si>
  <si>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</si>
  <si>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</si>
  <si>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</si>
  <si>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</si>
  <si>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</si>
  <si>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</si>
  <si>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</si>
  <si>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</si>
  <si>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</si>
  <si>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</si>
  <si>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</si>
  <si>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</si>
  <si>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</si>
  <si>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</si>
  <si>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</si>
  <si>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</si>
  <si>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</si>
  <si>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</si>
  <si>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</si>
  <si>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</si>
  <si>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</si>
  <si>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</si>
  <si>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</si>
  <si>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</si>
  <si>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</si>
  <si>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</si>
  <si>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</si>
  <si>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</si>
  <si>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</si>
  <si>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</si>
  <si>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</si>
  <si>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</si>
  <si>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</si>
  <si>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</si>
  <si>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</si>
  <si>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</si>
  <si>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</si>
  <si>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</si>
  <si>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Tematické zadání Podpora sportovních aktivit - neinvestiční podpora</t>
  </si>
  <si>
    <t>Poř. číslo</t>
  </si>
  <si>
    <t>Evidenční číslo žádosti</t>
  </si>
  <si>
    <t>Název žadatele</t>
  </si>
  <si>
    <t>IČ</t>
  </si>
  <si>
    <t>Okres</t>
  </si>
  <si>
    <t>Název projektu</t>
  </si>
  <si>
    <t>Průměr bodového hodnocení</t>
  </si>
  <si>
    <t>Požadovaná dotace v Kč</t>
  </si>
  <si>
    <t>Navrhovaná dotace v Kč</t>
  </si>
  <si>
    <t>Kumulativní součet</t>
  </si>
  <si>
    <t>Datum a čas zaevidování žádosti</t>
  </si>
  <si>
    <t>CELKEM</t>
  </si>
  <si>
    <t>Žádosti o poskytnutí dotace prostřednictvím veřejnoprávní smlouvy z Programu 2025 pro poskytování dotací 
z rozpočtu Středočeského kraje na podporu sportovních aktivit dětí a mládeže ze Středočeského Fondu sportu a volného času, 
které byly řádně podány, splňují všechny formální náležitosti, 
ale objem peněžních prostředků v uvedeném programu nestačí pro schválení dotace</t>
  </si>
  <si>
    <t>Tematické zadání Podpora sportovních aktivit - investiční podpora</t>
  </si>
  <si>
    <t>FSVC/VSAI/00060/2025</t>
  </si>
  <si>
    <t>Obec Doksy</t>
  </si>
  <si>
    <t>00234273</t>
  </si>
  <si>
    <t>Nové tribuny sportovního areálu Doksy</t>
  </si>
  <si>
    <t>21.03.2025 23:35:49</t>
  </si>
  <si>
    <t>FSVC/VSAI/00103/2025</t>
  </si>
  <si>
    <t>Tělocvičná jednota Sokol Suchomasty</t>
  </si>
  <si>
    <t>47558768</t>
  </si>
  <si>
    <t>Rekonstrukce objektu TJ Sokol Suchomasty</t>
  </si>
  <si>
    <t>25.03.2025 23:00:28</t>
  </si>
  <si>
    <t>FSVC/VSAI/00126/2025</t>
  </si>
  <si>
    <t>OBEC ZELENEČ</t>
  </si>
  <si>
    <t>00241041</t>
  </si>
  <si>
    <t>Víceúčelové hřiště 36x36 m v Zelenči</t>
  </si>
  <si>
    <t>26.03.2025 12:34:08</t>
  </si>
  <si>
    <t>FSVC/VSAI/00046/2025</t>
  </si>
  <si>
    <t>Město Dobříš</t>
  </si>
  <si>
    <t>00242098</t>
  </si>
  <si>
    <t>Pumptrackové hřiště Dobříš - velký okruh + skill centrum</t>
  </si>
  <si>
    <t>20.03.2025 08:23:26</t>
  </si>
  <si>
    <t>FSVC/VSAI/00021/2025</t>
  </si>
  <si>
    <t>Městys Křivsoudov</t>
  </si>
  <si>
    <t>00232076</t>
  </si>
  <si>
    <t>Oplocení sportovního areálu Křivsoudov</t>
  </si>
  <si>
    <t>12.03.2025 21:51:19</t>
  </si>
  <si>
    <t>FSVC/VSAI/00031/2025</t>
  </si>
  <si>
    <t>Městys Netvořice</t>
  </si>
  <si>
    <t>00232360</t>
  </si>
  <si>
    <t>Revitalizace běžeckého oválu při ZŠ Netvořice</t>
  </si>
  <si>
    <t>16.03.2025 20:00:52</t>
  </si>
  <si>
    <t>FSVC/VSAI/00070/2025</t>
  </si>
  <si>
    <t>Městys Plaňany</t>
  </si>
  <si>
    <t>00235636</t>
  </si>
  <si>
    <t>Aktivně v Plaňanech a v Poboří</t>
  </si>
  <si>
    <t>24.03.2025 12:38:08</t>
  </si>
  <si>
    <t>FSVC/VSAI/00089/2025</t>
  </si>
  <si>
    <t>TJ Jiskra Kojetice u Prahy, z.s.</t>
  </si>
  <si>
    <t>43754180</t>
  </si>
  <si>
    <t>Pořízení traktoru včetně vertikutátoru pro úpravu travnaté plochy TJ Jiskra Kojetice u Prahy, z.s.</t>
  </si>
  <si>
    <t>25.03.2025 12:40:19</t>
  </si>
  <si>
    <t>FSVC/VSAI/00054/2025</t>
  </si>
  <si>
    <t>Městys JINCE</t>
  </si>
  <si>
    <t>00242381</t>
  </si>
  <si>
    <t>Stavební úpravy a přístavba zázemí hřiště</t>
  </si>
  <si>
    <t>21.03.2025 09:41:46</t>
  </si>
  <si>
    <t>FSVC/VSAI/00117/2025</t>
  </si>
  <si>
    <t>Obec Tmaň</t>
  </si>
  <si>
    <t>00233901</t>
  </si>
  <si>
    <t>Automatický závlahový systém, fotbalové hřiště Obec Tmaň</t>
  </si>
  <si>
    <t>26.03.2025 10:37:57</t>
  </si>
  <si>
    <t>FSVC/VSAI/00033/2025</t>
  </si>
  <si>
    <t>Chrást</t>
  </si>
  <si>
    <t>00239194</t>
  </si>
  <si>
    <t>Revitalizace sportoviště pro SK Čechie Chrást</t>
  </si>
  <si>
    <t>17.03.2025 11:59:07</t>
  </si>
  <si>
    <t>FSVC/VSAI/00081/2025</t>
  </si>
  <si>
    <t>SK Úvaly, z.s.</t>
  </si>
  <si>
    <t>43753787</t>
  </si>
  <si>
    <t>Rekonstrukce sportovního areálu SK Úvaly - výměna UMT 34x64m</t>
  </si>
  <si>
    <t>25.03.2025 08:18:35</t>
  </si>
  <si>
    <t>FSVC/VSAI/00130/2025</t>
  </si>
  <si>
    <t>Město Hořovice</t>
  </si>
  <si>
    <t>00233242</t>
  </si>
  <si>
    <t>Multifukční sportovní hřiště u cyklostezky</t>
  </si>
  <si>
    <t>26.03.2025 12:58:33</t>
  </si>
  <si>
    <t>FSVC/VSAI/00064/2025</t>
  </si>
  <si>
    <t>Tělovýchovná jednota Mnichovice z.s.</t>
  </si>
  <si>
    <t>16556356</t>
  </si>
  <si>
    <t>Zpevněná plocha pro pěší ve sportovním areálu TJ Mnichovice</t>
  </si>
  <si>
    <t>23.03.2025 14:38:34</t>
  </si>
  <si>
    <t>FSVC/VSAI/00118/2025</t>
  </si>
  <si>
    <t>Obec Dobšín</t>
  </si>
  <si>
    <t>00509299</t>
  </si>
  <si>
    <t>Výstavba víceúčelového hřiště v obci Dobšín</t>
  </si>
  <si>
    <t>26.03.2025 10:49:19</t>
  </si>
  <si>
    <t>FSVC/VSAI/00134/2025</t>
  </si>
  <si>
    <t>Tělovýchovná jednota Sokol Svojetice z.s.</t>
  </si>
  <si>
    <t>63109051</t>
  </si>
  <si>
    <t>Nové hřiště na plážové sporty, Sokol Svojetice</t>
  </si>
  <si>
    <t>26.03.2025 13:12:54</t>
  </si>
  <si>
    <t>FSVC/VSAI/00107/2025</t>
  </si>
  <si>
    <t>Město Miličín</t>
  </si>
  <si>
    <t>00232238</t>
  </si>
  <si>
    <t>Bezpečný a moderní prostor pro sport</t>
  </si>
  <si>
    <t>26.03.2025 08:42:01</t>
  </si>
  <si>
    <t>FSVC/VSAI/00051/2025</t>
  </si>
  <si>
    <t>Obec Obory</t>
  </si>
  <si>
    <t>00242926</t>
  </si>
  <si>
    <t>PŘÍSTAVBA ŠATEN A VOLNOČASOVÉ PERGOLY K ZÁZEMÍ  FOTBALOVÉHO KLUBU - OBORY</t>
  </si>
  <si>
    <t>20.03.2025 17:24:25</t>
  </si>
  <si>
    <t>FSVC/VSAI/00133/2025</t>
  </si>
  <si>
    <t>Sportovní klub Poříčany, z.s.</t>
  </si>
  <si>
    <t>14802155</t>
  </si>
  <si>
    <t>Nové zábradlí kolem hrací plochy a vysunovací hliníkové branky</t>
  </si>
  <si>
    <t>26.03.2025 13:07:53</t>
  </si>
  <si>
    <t>FSVC/VSAI/00042/2025</t>
  </si>
  <si>
    <t>Obec Nebovidy</t>
  </si>
  <si>
    <t>00235571</t>
  </si>
  <si>
    <t>Lanové centrum v obci Nebovidy</t>
  </si>
  <si>
    <t>19.03.2025 08:40:21</t>
  </si>
  <si>
    <t>FSVC/VSAI/00140/2025</t>
  </si>
  <si>
    <t>SK Český Brod z.s.</t>
  </si>
  <si>
    <t>61883824</t>
  </si>
  <si>
    <t>Zvýšení bezpečnosti sportovního areálu na Kutilce</t>
  </si>
  <si>
    <t>26.03.2025 14:39:29</t>
  </si>
  <si>
    <t>FSVC/VSAI/00002/2025</t>
  </si>
  <si>
    <t>Obec Kladruby</t>
  </si>
  <si>
    <t>00508454</t>
  </si>
  <si>
    <t>Multifunkční sportoviště v obci Kladruby u Vlašimi</t>
  </si>
  <si>
    <t>11.03.2025 09:25:29</t>
  </si>
  <si>
    <t>FSVC/VSAI/00014/2025</t>
  </si>
  <si>
    <t>Obec Svárov</t>
  </si>
  <si>
    <t>00875481</t>
  </si>
  <si>
    <t>Minirampa pro freestylové sporty v obci Svárov</t>
  </si>
  <si>
    <t>11.03.2025 11:02:49</t>
  </si>
  <si>
    <t>FSVC/VSAI/00076/2025</t>
  </si>
  <si>
    <t>OBEC KOTOPEKY</t>
  </si>
  <si>
    <t>00509698</t>
  </si>
  <si>
    <t>OCR fitness stezka Kotopeky</t>
  </si>
  <si>
    <t>24.03.2025 17:55:03</t>
  </si>
  <si>
    <t>FSVC/VSAI/00125/2025</t>
  </si>
  <si>
    <t>Tělovýchovná jednota Sokol Pěčice, z.s.</t>
  </si>
  <si>
    <t>48680800</t>
  </si>
  <si>
    <t>Terasa - Sportovní areál TJSP</t>
  </si>
  <si>
    <t>26.03.2025 12:18:10</t>
  </si>
  <si>
    <t>FSVC/VSAI/00027/2025</t>
  </si>
  <si>
    <t>město Černošice</t>
  </si>
  <si>
    <t>00241121</t>
  </si>
  <si>
    <t>Skatepark Černošice</t>
  </si>
  <si>
    <t>14.03.2025 14:03:52</t>
  </si>
  <si>
    <t>FSVC/VSAI/00106/2025</t>
  </si>
  <si>
    <t>Obec Vracovice</t>
  </si>
  <si>
    <t>00232971</t>
  </si>
  <si>
    <t>Obnova dětského hřiště Vracovice</t>
  </si>
  <si>
    <t>26.03.2025 08:34:09</t>
  </si>
  <si>
    <t>FSVC/VSAI/00038/2025</t>
  </si>
  <si>
    <t>Město Libčice nad Vltavou</t>
  </si>
  <si>
    <t>00241407</t>
  </si>
  <si>
    <t>Novostavba veřejného sportoviště (pumptracku)   ul. Družstevní v Libčicích nad Vltavou</t>
  </si>
  <si>
    <t>18.03.2025 16:24:47</t>
  </si>
  <si>
    <t>FSVC/VSAI/00056/2025</t>
  </si>
  <si>
    <t>Obec Lány</t>
  </si>
  <si>
    <t>00243981</t>
  </si>
  <si>
    <t>PUMPTRACK LÁNY</t>
  </si>
  <si>
    <t>21.03.2025 13:06:20</t>
  </si>
  <si>
    <t>FSVC/VSAI/00079/2025</t>
  </si>
  <si>
    <t>ČSS, z.s. - sportovně střelecký klub Přezletice</t>
  </si>
  <si>
    <t>65993292</t>
  </si>
  <si>
    <t>Propagace olympijských disciplín sportovní střelby mládeži</t>
  </si>
  <si>
    <t>24.03.2025 22:01:25</t>
  </si>
  <si>
    <t>FSVC/VSAI/00092/2025</t>
  </si>
  <si>
    <t>Tělocvičná jednota Sokol Veltěž</t>
  </si>
  <si>
    <t>43754953</t>
  </si>
  <si>
    <t>Nákup profesionálního mycího stroje</t>
  </si>
  <si>
    <t>25.03.2025 13:45:22</t>
  </si>
  <si>
    <t>FSVC/VSAI/00007/2025</t>
  </si>
  <si>
    <t>Obec Višňová</t>
  </si>
  <si>
    <t>00243507</t>
  </si>
  <si>
    <t>Vybudování nového oplocení sportovního areálu v obci Višňová</t>
  </si>
  <si>
    <t>11.03.2025 09:49:20</t>
  </si>
  <si>
    <t>FSVC/VSAI/00128/2025</t>
  </si>
  <si>
    <t>TJ Auto Škoda Mladá Boleslav, z.s.</t>
  </si>
  <si>
    <t>42716403</t>
  </si>
  <si>
    <t>Rekonstrukce a modernizace sociálního zařízení ve sportovním zařízení chata Erlebach v Rokytnici nad Jizerou</t>
  </si>
  <si>
    <t>26.03.2025 12:44:31</t>
  </si>
  <si>
    <t>FSVC/VSAI/00009/2025</t>
  </si>
  <si>
    <t>Obec Drhovy</t>
  </si>
  <si>
    <t>00242161</t>
  </si>
  <si>
    <t>Oplocení multifunkčního hřiště v obci Drhovy</t>
  </si>
  <si>
    <t>11.03.2025 10:08:35</t>
  </si>
  <si>
    <t>FSVC/VSAI/00010/2025</t>
  </si>
  <si>
    <t>Obec Třebešice</t>
  </si>
  <si>
    <t>00640298</t>
  </si>
  <si>
    <t>Pumptrack Třebešice</t>
  </si>
  <si>
    <t>11.03.2025 10:14:48</t>
  </si>
  <si>
    <t>FSVC/VSAI/00052/2025</t>
  </si>
  <si>
    <t>Obec Semice</t>
  </si>
  <si>
    <t>00239747</t>
  </si>
  <si>
    <t>Modernizace objektu toalet a skladu na fotbalovém hřišti v Semicích</t>
  </si>
  <si>
    <t>21.03.2025 08:15:28</t>
  </si>
  <si>
    <t>FSVC/VSAI/00030/2025</t>
  </si>
  <si>
    <t>Obec Lhotka</t>
  </si>
  <si>
    <t>00509728</t>
  </si>
  <si>
    <t>Sportovní areál obce Lhotka</t>
  </si>
  <si>
    <t>15.03.2025 22:12:12</t>
  </si>
  <si>
    <t>FSVC/VSAI/00090/2025</t>
  </si>
  <si>
    <t>Obec Bratronice</t>
  </si>
  <si>
    <t>00234192</t>
  </si>
  <si>
    <t>Vybavení dětského hřiště</t>
  </si>
  <si>
    <t>25.03.2025 13:03:51</t>
  </si>
  <si>
    <t>FSVC/VSAI/00072/2025</t>
  </si>
  <si>
    <t>Obec Velké Popovice</t>
  </si>
  <si>
    <t>00240966</t>
  </si>
  <si>
    <t>Multifunkční sportoviště Velké Popovice, Na Radosti</t>
  </si>
  <si>
    <t>24.03.2025 14:18:07</t>
  </si>
  <si>
    <t>FSVC/VSAI/00039/2025</t>
  </si>
  <si>
    <t>FotbalPark Pavlíkov z. s.</t>
  </si>
  <si>
    <t>05519730</t>
  </si>
  <si>
    <t>Pořízení techniky na údržbu travnaté plochy FotbalPark Pavlíkov, z. s.</t>
  </si>
  <si>
    <t>18.03.2025 16:28:13</t>
  </si>
  <si>
    <t>FSVC/VSAI/00121/2025</t>
  </si>
  <si>
    <t>OBEC PSÁRY</t>
  </si>
  <si>
    <t>00241580</t>
  </si>
  <si>
    <t>Skatepark Dolní Jirčany</t>
  </si>
  <si>
    <t>26.03.2025 11:43:50</t>
  </si>
  <si>
    <t>FSVC/VSAI/00059/2025</t>
  </si>
  <si>
    <t>Obec Bavoryně</t>
  </si>
  <si>
    <t>00509612</t>
  </si>
  <si>
    <t>Pumptrack Bavoryně</t>
  </si>
  <si>
    <t>21.03.2025 14:14:42</t>
  </si>
  <si>
    <t>Fond sportu a volného času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</si>
</sst>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238"/>
      <scheme val="minor"/>
    </font>
    <font>
      <sz val="11"/>
      <color rgb="FF000000"/>
      <name val="Aptos Narrow"/>
      <family val="2"/>
      <scheme val="minor"/>
    </font>
    <font>
      <sz val="8"/>
      <color rgb="FF000000"/>
      <name val="Arial"/>
      <family val="2"/>
      <charset val="238"/>
    </font>
    <font>
      <sz val="8"/>
      <color rgb="FF000000"/>
      <name val="Arial"/>
    </font>
    <font>
      <sz val="8"/>
      <name val="Aptos Narrow"/>
      <family val="2"/>
      <charset val="238"/>
      <scheme val="minor"/>
    </font>
    <font>
      <b/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1" xfId="1" applyFont="1" applyBorder="1" applyAlignment="1">
      <alignment horizontal="center" vertical="center" wrapText="1" readingOrder="1"/>
    </xf>
    <xf numFmtId="0" fontId="3" fillId="0" borderId="1" xfId="1" applyFont="1" applyBorder="1" applyAlignment="1">
      <alignment horizontal="center" vertical="center" wrapText="1" readingOrder="1"/>
    </xf>
    <xf numFmtId="2" fontId="3" fillId="0" borderId="1" xfId="1" applyNumberFormat="1" applyFont="1" applyBorder="1" applyAlignment="1">
      <alignment horizontal="center" vertical="center" wrapText="1" readingOrder="1"/>
    </xf>
    <xf numFmtId="3" fontId="3" fillId="0" borderId="1" xfId="1" applyNumberFormat="1" applyFont="1" applyBorder="1" applyAlignment="1">
      <alignment horizontal="center" vertical="center" wrapText="1" readingOrder="1"/>
    </xf>
    <xf numFmtId="3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 readingOrder="1"/>
    </xf>
    <xf numFmtId="2" fontId="7" fillId="0" borderId="1" xfId="1" applyNumberFormat="1" applyFont="1" applyBorder="1" applyAlignment="1">
      <alignment horizontal="center" vertical="center" wrapText="1" readingOrder="1"/>
    </xf>
    <xf numFmtId="3" fontId="7" fillId="0" borderId="1" xfId="1" applyNumberFormat="1" applyFont="1" applyBorder="1" applyAlignment="1">
      <alignment horizontal="center" vertical="center" wrapText="1" readingOrder="1"/>
    </xf>
    <xf numFmtId="3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8" fillId="0" borderId="2" xfId="0" applyFont="1" applyBorder="1"/>
    <xf numFmtId="0" fontId="8" fillId="0" borderId="3" xfId="0" applyFont="1" applyBorder="1"/>
    <xf numFmtId="0" fontId="8" fillId="0" borderId="4" xfId="0" applyFont="1" applyBorder="1"/>
    <xf numFmtId="0" fontId="6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/>
    </xf>
  </cellXfs>
  <cellStyles count="2">
    <cellStyle name="Normal" xfId="1" xr:uid="{4DA56F12-A9F2-4193-95A2-84EBCDFDF8F3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771AA-09CD-40A0-ADCA-5BD9F6B7757D}">
  <dimension ref="A1:K147"/>
  <sheetViews>
    <sheetView tabSelected="1" view="pageBreakPreview" topLeftCell="A134" zoomScale="106" zoomScaleNormal="100" zoomScaleSheetLayoutView="106" workbookViewId="0">
      <selection activeCell="M147" sqref="M147"/>
    </sheetView>
  </sheetViews>
  <sheetFormatPr defaultRowHeight="15" x14ac:dyDescent="0.25"/>
  <cols>
    <col min="1" max="1" width="4.7109375" customWidth="1"/>
    <col min="2" max="2" width="18.28515625" customWidth="1"/>
    <col min="3" max="3" width="17.42578125" customWidth="1"/>
    <col min="4" max="4" width="7.85546875" customWidth="1"/>
    <col min="5" max="5" width="7.5703125" customWidth="1"/>
    <col min="6" max="6" width="31.85546875" customWidth="1"/>
    <col min="7" max="7" width="9.140625" customWidth="1"/>
    <col min="8" max="10" width="10.28515625" customWidth="1"/>
    <col min="11" max="11" width="12.140625" customWidth="1"/>
  </cols>
  <sheetData>
    <row r="1" spans="1:11" ht="63.75" customHeight="1" x14ac:dyDescent="0.25">
      <c r="A1" s="15" t="s">
        <v>596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x14ac:dyDescent="0.25">
      <c r="A2" s="12" t="s">
        <v>583</v>
      </c>
      <c r="B2" s="13"/>
      <c r="C2" s="13"/>
      <c r="D2" s="13"/>
      <c r="E2" s="13"/>
      <c r="F2" s="13"/>
      <c r="G2" s="13"/>
      <c r="H2" s="13"/>
      <c r="I2" s="13"/>
      <c r="J2" s="13"/>
      <c r="K2" s="14"/>
    </row>
    <row r="3" spans="1:11" ht="45" x14ac:dyDescent="0.25">
      <c r="A3" s="11" t="s">
        <v>584</v>
      </c>
      <c r="B3" s="11" t="s">
        <v>585</v>
      </c>
      <c r="C3" s="11" t="s">
        <v>586</v>
      </c>
      <c r="D3" s="11" t="s">
        <v>587</v>
      </c>
      <c r="E3" s="11" t="s">
        <v>588</v>
      </c>
      <c r="F3" s="11" t="s">
        <v>589</v>
      </c>
      <c r="G3" s="11" t="s">
        <v>590</v>
      </c>
      <c r="H3" s="11" t="s">
        <v>591</v>
      </c>
      <c r="I3" s="11" t="s">
        <v>592</v>
      </c>
      <c r="J3" s="11" t="s">
        <v>593</v>
      </c>
      <c r="K3" s="11" t="s">
        <v>594</v>
      </c>
    </row>
    <row r="4" spans="1:11" ht="22.5" x14ac:dyDescent="0.25">
      <c r="A4" s="1" t="s">
        <v>492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3">
        <v>32.86</v>
      </c>
      <c r="H4" s="4">
        <v>124000</v>
      </c>
      <c r="I4" s="4">
        <v>0</v>
      </c>
      <c r="J4" s="4">
        <v>0</v>
      </c>
      <c r="K4" s="2" t="s">
        <v>6</v>
      </c>
    </row>
    <row r="5" spans="1:11" ht="22.5" x14ac:dyDescent="0.25">
      <c r="A5" s="1" t="s">
        <v>493</v>
      </c>
      <c r="B5" s="2" t="s">
        <v>8</v>
      </c>
      <c r="C5" s="2" t="s">
        <v>9</v>
      </c>
      <c r="D5" s="2" t="s">
        <v>10</v>
      </c>
      <c r="E5" s="2" t="s">
        <v>11</v>
      </c>
      <c r="F5" s="2" t="s">
        <v>12</v>
      </c>
      <c r="G5" s="3">
        <v>32.86</v>
      </c>
      <c r="H5" s="4">
        <v>115560</v>
      </c>
      <c r="I5" s="4">
        <v>0</v>
      </c>
      <c r="J5" s="4">
        <v>0</v>
      </c>
      <c r="K5" s="2" t="s">
        <v>13</v>
      </c>
    </row>
    <row r="6" spans="1:11" ht="22.5" x14ac:dyDescent="0.25">
      <c r="A6" s="1" t="s">
        <v>494</v>
      </c>
      <c r="B6" s="2" t="s">
        <v>15</v>
      </c>
      <c r="C6" s="2" t="s">
        <v>16</v>
      </c>
      <c r="D6" s="2" t="s">
        <v>17</v>
      </c>
      <c r="E6" s="2" t="s">
        <v>18</v>
      </c>
      <c r="F6" s="2" t="s">
        <v>19</v>
      </c>
      <c r="G6" s="3">
        <v>32.86</v>
      </c>
      <c r="H6" s="4">
        <v>150000</v>
      </c>
      <c r="I6" s="4">
        <v>0</v>
      </c>
      <c r="J6" s="4">
        <v>0</v>
      </c>
      <c r="K6" s="2" t="s">
        <v>20</v>
      </c>
    </row>
    <row r="7" spans="1:11" ht="22.5" x14ac:dyDescent="0.25">
      <c r="A7" s="1" t="s">
        <v>495</v>
      </c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3">
        <v>32.86</v>
      </c>
      <c r="H7" s="4">
        <v>54720</v>
      </c>
      <c r="I7" s="4">
        <v>0</v>
      </c>
      <c r="J7" s="4">
        <v>0</v>
      </c>
      <c r="K7" s="2" t="s">
        <v>27</v>
      </c>
    </row>
    <row r="8" spans="1:11" ht="45" x14ac:dyDescent="0.25">
      <c r="A8" s="1" t="s">
        <v>496</v>
      </c>
      <c r="B8" s="2" t="s">
        <v>28</v>
      </c>
      <c r="C8" s="2" t="s">
        <v>29</v>
      </c>
      <c r="D8" s="2" t="s">
        <v>30</v>
      </c>
      <c r="E8" s="2" t="s">
        <v>31</v>
      </c>
      <c r="F8" s="2" t="s">
        <v>32</v>
      </c>
      <c r="G8" s="3">
        <v>32.86</v>
      </c>
      <c r="H8" s="4">
        <v>147052</v>
      </c>
      <c r="I8" s="4">
        <v>0</v>
      </c>
      <c r="J8" s="4">
        <v>0</v>
      </c>
      <c r="K8" s="2" t="s">
        <v>33</v>
      </c>
    </row>
    <row r="9" spans="1:11" ht="22.5" x14ac:dyDescent="0.25">
      <c r="A9" s="1" t="s">
        <v>497</v>
      </c>
      <c r="B9" s="2" t="s">
        <v>34</v>
      </c>
      <c r="C9" s="2" t="s">
        <v>35</v>
      </c>
      <c r="D9" s="2" t="s">
        <v>36</v>
      </c>
      <c r="E9" s="2" t="s">
        <v>37</v>
      </c>
      <c r="F9" s="2" t="s">
        <v>38</v>
      </c>
      <c r="G9" s="3">
        <v>32.86</v>
      </c>
      <c r="H9" s="4">
        <v>120000</v>
      </c>
      <c r="I9" s="4">
        <v>0</v>
      </c>
      <c r="J9" s="4">
        <v>0</v>
      </c>
      <c r="K9" s="2" t="s">
        <v>39</v>
      </c>
    </row>
    <row r="10" spans="1:11" ht="22.5" x14ac:dyDescent="0.25">
      <c r="A10" s="1" t="s">
        <v>498</v>
      </c>
      <c r="B10" s="2" t="s">
        <v>40</v>
      </c>
      <c r="C10" s="2" t="s">
        <v>41</v>
      </c>
      <c r="D10" s="2" t="s">
        <v>42</v>
      </c>
      <c r="E10" s="2" t="s">
        <v>43</v>
      </c>
      <c r="F10" s="2" t="s">
        <v>44</v>
      </c>
      <c r="G10" s="3">
        <v>32.86</v>
      </c>
      <c r="H10" s="4">
        <v>149000</v>
      </c>
      <c r="I10" s="4">
        <v>0</v>
      </c>
      <c r="J10" s="4">
        <v>0</v>
      </c>
      <c r="K10" s="2" t="s">
        <v>45</v>
      </c>
    </row>
    <row r="11" spans="1:11" ht="33.75" x14ac:dyDescent="0.25">
      <c r="A11" s="1" t="s">
        <v>499</v>
      </c>
      <c r="B11" s="2" t="s">
        <v>46</v>
      </c>
      <c r="C11" s="2" t="s">
        <v>47</v>
      </c>
      <c r="D11" s="2" t="s">
        <v>48</v>
      </c>
      <c r="E11" s="2" t="s">
        <v>49</v>
      </c>
      <c r="F11" s="2" t="s">
        <v>50</v>
      </c>
      <c r="G11" s="3">
        <v>32.86</v>
      </c>
      <c r="H11" s="4">
        <v>80000</v>
      </c>
      <c r="I11" s="4">
        <v>0</v>
      </c>
      <c r="J11" s="4">
        <v>0</v>
      </c>
      <c r="K11" s="2" t="s">
        <v>51</v>
      </c>
    </row>
    <row r="12" spans="1:11" ht="22.5" x14ac:dyDescent="0.25">
      <c r="A12" s="1" t="s">
        <v>500</v>
      </c>
      <c r="B12" s="2" t="s">
        <v>52</v>
      </c>
      <c r="C12" s="2" t="s">
        <v>53</v>
      </c>
      <c r="D12" s="2" t="s">
        <v>54</v>
      </c>
      <c r="E12" s="2" t="s">
        <v>37</v>
      </c>
      <c r="F12" s="2" t="s">
        <v>55</v>
      </c>
      <c r="G12" s="3">
        <v>32.71</v>
      </c>
      <c r="H12" s="4">
        <v>195000</v>
      </c>
      <c r="I12" s="4">
        <v>0</v>
      </c>
      <c r="J12" s="4">
        <v>0</v>
      </c>
      <c r="K12" s="2" t="s">
        <v>56</v>
      </c>
    </row>
    <row r="13" spans="1:11" ht="22.5" x14ac:dyDescent="0.25">
      <c r="A13" s="1" t="s">
        <v>501</v>
      </c>
      <c r="B13" s="2" t="s">
        <v>57</v>
      </c>
      <c r="C13" s="2" t="s">
        <v>58</v>
      </c>
      <c r="D13" s="2" t="s">
        <v>59</v>
      </c>
      <c r="E13" s="2" t="s">
        <v>60</v>
      </c>
      <c r="F13" s="2" t="s">
        <v>61</v>
      </c>
      <c r="G13" s="3">
        <v>32.57</v>
      </c>
      <c r="H13" s="4">
        <v>105000</v>
      </c>
      <c r="I13" s="4">
        <v>0</v>
      </c>
      <c r="J13" s="4">
        <v>0</v>
      </c>
      <c r="K13" s="2" t="s">
        <v>62</v>
      </c>
    </row>
    <row r="14" spans="1:11" ht="22.5" x14ac:dyDescent="0.25">
      <c r="A14" s="1" t="s">
        <v>502</v>
      </c>
      <c r="B14" s="2" t="s">
        <v>63</v>
      </c>
      <c r="C14" s="2" t="s">
        <v>64</v>
      </c>
      <c r="D14" s="2" t="s">
        <v>65</v>
      </c>
      <c r="E14" s="2" t="s">
        <v>37</v>
      </c>
      <c r="F14" s="2" t="s">
        <v>66</v>
      </c>
      <c r="G14" s="3">
        <v>32.57</v>
      </c>
      <c r="H14" s="4">
        <v>50000</v>
      </c>
      <c r="I14" s="4">
        <v>0</v>
      </c>
      <c r="J14" s="4">
        <v>0</v>
      </c>
      <c r="K14" s="2" t="s">
        <v>67</v>
      </c>
    </row>
    <row r="15" spans="1:11" ht="22.5" x14ac:dyDescent="0.25">
      <c r="A15" s="1" t="s">
        <v>503</v>
      </c>
      <c r="B15" s="2" t="s">
        <v>68</v>
      </c>
      <c r="C15" s="2" t="s">
        <v>69</v>
      </c>
      <c r="D15" s="2" t="s">
        <v>70</v>
      </c>
      <c r="E15" s="2" t="s">
        <v>71</v>
      </c>
      <c r="F15" s="2" t="s">
        <v>72</v>
      </c>
      <c r="G15" s="3">
        <v>32.57</v>
      </c>
      <c r="H15" s="4">
        <v>150000</v>
      </c>
      <c r="I15" s="4">
        <v>0</v>
      </c>
      <c r="J15" s="4">
        <v>0</v>
      </c>
      <c r="K15" s="2" t="s">
        <v>73</v>
      </c>
    </row>
    <row r="16" spans="1:11" ht="22.5" x14ac:dyDescent="0.25">
      <c r="A16" s="1" t="s">
        <v>504</v>
      </c>
      <c r="B16" s="2" t="s">
        <v>74</v>
      </c>
      <c r="C16" s="2" t="s">
        <v>75</v>
      </c>
      <c r="D16" s="2" t="s">
        <v>76</v>
      </c>
      <c r="E16" s="2" t="s">
        <v>43</v>
      </c>
      <c r="F16" s="2" t="s">
        <v>77</v>
      </c>
      <c r="G16" s="3">
        <v>32.57</v>
      </c>
      <c r="H16" s="4">
        <v>145920</v>
      </c>
      <c r="I16" s="4">
        <v>0</v>
      </c>
      <c r="J16" s="4">
        <v>0</v>
      </c>
      <c r="K16" s="2" t="s">
        <v>78</v>
      </c>
    </row>
    <row r="17" spans="1:11" ht="45" x14ac:dyDescent="0.25">
      <c r="A17" s="1" t="s">
        <v>505</v>
      </c>
      <c r="B17" s="2" t="s">
        <v>79</v>
      </c>
      <c r="C17" s="2" t="s">
        <v>80</v>
      </c>
      <c r="D17" s="2" t="s">
        <v>81</v>
      </c>
      <c r="E17" s="2" t="s">
        <v>43</v>
      </c>
      <c r="F17" s="2" t="s">
        <v>82</v>
      </c>
      <c r="G17" s="3">
        <v>32.57</v>
      </c>
      <c r="H17" s="4">
        <v>200000</v>
      </c>
      <c r="I17" s="4">
        <v>0</v>
      </c>
      <c r="J17" s="4">
        <v>0</v>
      </c>
      <c r="K17" s="2" t="s">
        <v>83</v>
      </c>
    </row>
    <row r="18" spans="1:11" ht="22.5" x14ac:dyDescent="0.25">
      <c r="A18" s="1" t="s">
        <v>506</v>
      </c>
      <c r="B18" s="2" t="s">
        <v>84</v>
      </c>
      <c r="C18" s="2" t="s">
        <v>85</v>
      </c>
      <c r="D18" s="2" t="s">
        <v>86</v>
      </c>
      <c r="E18" s="2" t="s">
        <v>4</v>
      </c>
      <c r="F18" s="2" t="s">
        <v>87</v>
      </c>
      <c r="G18" s="3">
        <v>32.57</v>
      </c>
      <c r="H18" s="4">
        <v>93680</v>
      </c>
      <c r="I18" s="4">
        <v>0</v>
      </c>
      <c r="J18" s="4">
        <v>0</v>
      </c>
      <c r="K18" s="2" t="s">
        <v>88</v>
      </c>
    </row>
    <row r="19" spans="1:11" ht="33.75" x14ac:dyDescent="0.25">
      <c r="A19" s="1" t="s">
        <v>507</v>
      </c>
      <c r="B19" s="2" t="s">
        <v>89</v>
      </c>
      <c r="C19" s="2" t="s">
        <v>90</v>
      </c>
      <c r="D19" s="2" t="s">
        <v>91</v>
      </c>
      <c r="E19" s="2" t="s">
        <v>31</v>
      </c>
      <c r="F19" s="2" t="s">
        <v>92</v>
      </c>
      <c r="G19" s="3">
        <v>32.57</v>
      </c>
      <c r="H19" s="4">
        <v>139204</v>
      </c>
      <c r="I19" s="4">
        <v>0</v>
      </c>
      <c r="J19" s="4">
        <v>0</v>
      </c>
      <c r="K19" s="2" t="s">
        <v>93</v>
      </c>
    </row>
    <row r="20" spans="1:11" ht="22.5" x14ac:dyDescent="0.25">
      <c r="A20" s="1" t="s">
        <v>508</v>
      </c>
      <c r="B20" s="2" t="s">
        <v>94</v>
      </c>
      <c r="C20" s="2" t="s">
        <v>95</v>
      </c>
      <c r="D20" s="2" t="s">
        <v>96</v>
      </c>
      <c r="E20" s="2" t="s">
        <v>97</v>
      </c>
      <c r="F20" s="2" t="s">
        <v>98</v>
      </c>
      <c r="G20" s="3">
        <v>32.57</v>
      </c>
      <c r="H20" s="4">
        <v>200000</v>
      </c>
      <c r="I20" s="4">
        <v>0</v>
      </c>
      <c r="J20" s="4">
        <v>0</v>
      </c>
      <c r="K20" s="2" t="s">
        <v>99</v>
      </c>
    </row>
    <row r="21" spans="1:11" ht="22.5" x14ac:dyDescent="0.25">
      <c r="A21" s="1" t="s">
        <v>509</v>
      </c>
      <c r="B21" s="2" t="s">
        <v>100</v>
      </c>
      <c r="C21" s="2" t="s">
        <v>101</v>
      </c>
      <c r="D21" s="2" t="s">
        <v>102</v>
      </c>
      <c r="E21" s="2" t="s">
        <v>4</v>
      </c>
      <c r="F21" s="2" t="s">
        <v>103</v>
      </c>
      <c r="G21" s="3">
        <v>32.57</v>
      </c>
      <c r="H21" s="4">
        <v>200000</v>
      </c>
      <c r="I21" s="4">
        <v>0</v>
      </c>
      <c r="J21" s="4">
        <v>0</v>
      </c>
      <c r="K21" s="2" t="s">
        <v>104</v>
      </c>
    </row>
    <row r="22" spans="1:11" ht="22.5" x14ac:dyDescent="0.25">
      <c r="A22" s="1" t="s">
        <v>510</v>
      </c>
      <c r="B22" s="2" t="s">
        <v>105</v>
      </c>
      <c r="C22" s="2" t="s">
        <v>106</v>
      </c>
      <c r="D22" s="2" t="s">
        <v>107</v>
      </c>
      <c r="E22" s="2" t="s">
        <v>108</v>
      </c>
      <c r="F22" s="2" t="s">
        <v>109</v>
      </c>
      <c r="G22" s="3">
        <v>32.43</v>
      </c>
      <c r="H22" s="4">
        <v>79912</v>
      </c>
      <c r="I22" s="4">
        <v>0</v>
      </c>
      <c r="J22" s="4">
        <v>0</v>
      </c>
      <c r="K22" s="2" t="s">
        <v>110</v>
      </c>
    </row>
    <row r="23" spans="1:11" ht="33.75" x14ac:dyDescent="0.25">
      <c r="A23" s="1" t="s">
        <v>511</v>
      </c>
      <c r="B23" s="2" t="s">
        <v>111</v>
      </c>
      <c r="C23" s="2" t="s">
        <v>112</v>
      </c>
      <c r="D23" s="2" t="s">
        <v>113</v>
      </c>
      <c r="E23" s="2" t="s">
        <v>49</v>
      </c>
      <c r="F23" s="2" t="s">
        <v>114</v>
      </c>
      <c r="G23" s="3">
        <v>32.43</v>
      </c>
      <c r="H23" s="4">
        <v>192000</v>
      </c>
      <c r="I23" s="4">
        <v>0</v>
      </c>
      <c r="J23" s="4">
        <v>0</v>
      </c>
      <c r="K23" s="2" t="s">
        <v>115</v>
      </c>
    </row>
    <row r="24" spans="1:11" ht="22.5" x14ac:dyDescent="0.25">
      <c r="A24" s="1" t="s">
        <v>512</v>
      </c>
      <c r="B24" s="2" t="s">
        <v>116</v>
      </c>
      <c r="C24" s="2" t="s">
        <v>117</v>
      </c>
      <c r="D24" s="2" t="s">
        <v>118</v>
      </c>
      <c r="E24" s="2" t="s">
        <v>60</v>
      </c>
      <c r="F24" s="2" t="s">
        <v>119</v>
      </c>
      <c r="G24" s="3">
        <v>32.43</v>
      </c>
      <c r="H24" s="4">
        <v>200000</v>
      </c>
      <c r="I24" s="4">
        <v>0</v>
      </c>
      <c r="J24" s="4">
        <v>0</v>
      </c>
      <c r="K24" s="2" t="s">
        <v>120</v>
      </c>
    </row>
    <row r="25" spans="1:11" ht="22.5" x14ac:dyDescent="0.25">
      <c r="A25" s="1" t="s">
        <v>513</v>
      </c>
      <c r="B25" s="2" t="s">
        <v>121</v>
      </c>
      <c r="C25" s="2" t="s">
        <v>122</v>
      </c>
      <c r="D25" s="2" t="s">
        <v>123</v>
      </c>
      <c r="E25" s="2" t="s">
        <v>124</v>
      </c>
      <c r="F25" s="2" t="s">
        <v>125</v>
      </c>
      <c r="G25" s="3">
        <v>32.43</v>
      </c>
      <c r="H25" s="4">
        <v>200000</v>
      </c>
      <c r="I25" s="4">
        <v>0</v>
      </c>
      <c r="J25" s="4">
        <v>0</v>
      </c>
      <c r="K25" s="2" t="s">
        <v>126</v>
      </c>
    </row>
    <row r="26" spans="1:11" ht="22.5" x14ac:dyDescent="0.25">
      <c r="A26" s="1" t="s">
        <v>514</v>
      </c>
      <c r="B26" s="2" t="s">
        <v>127</v>
      </c>
      <c r="C26" s="2" t="s">
        <v>128</v>
      </c>
      <c r="D26" s="2" t="s">
        <v>129</v>
      </c>
      <c r="E26" s="2" t="s">
        <v>60</v>
      </c>
      <c r="F26" s="2" t="s">
        <v>130</v>
      </c>
      <c r="G26" s="3">
        <v>32.43</v>
      </c>
      <c r="H26" s="4">
        <v>200000</v>
      </c>
      <c r="I26" s="4">
        <v>0</v>
      </c>
      <c r="J26" s="4">
        <v>0</v>
      </c>
      <c r="K26" s="2" t="s">
        <v>131</v>
      </c>
    </row>
    <row r="27" spans="1:11" ht="22.5" x14ac:dyDescent="0.25">
      <c r="A27" s="1" t="s">
        <v>515</v>
      </c>
      <c r="B27" s="2" t="s">
        <v>132</v>
      </c>
      <c r="C27" s="2" t="s">
        <v>133</v>
      </c>
      <c r="D27" s="2" t="s">
        <v>134</v>
      </c>
      <c r="E27" s="2" t="s">
        <v>25</v>
      </c>
      <c r="F27" s="2" t="s">
        <v>135</v>
      </c>
      <c r="G27" s="3">
        <v>32.43</v>
      </c>
      <c r="H27" s="4">
        <v>200000</v>
      </c>
      <c r="I27" s="4">
        <v>0</v>
      </c>
      <c r="J27" s="4">
        <v>0</v>
      </c>
      <c r="K27" s="2" t="s">
        <v>136</v>
      </c>
    </row>
    <row r="28" spans="1:11" ht="22.5" x14ac:dyDescent="0.25">
      <c r="A28" s="1" t="s">
        <v>516</v>
      </c>
      <c r="B28" s="2" t="s">
        <v>137</v>
      </c>
      <c r="C28" s="2" t="s">
        <v>138</v>
      </c>
      <c r="D28" s="2" t="s">
        <v>139</v>
      </c>
      <c r="E28" s="2" t="s">
        <v>108</v>
      </c>
      <c r="F28" s="2" t="s">
        <v>140</v>
      </c>
      <c r="G28" s="3">
        <v>32.29</v>
      </c>
      <c r="H28" s="4">
        <v>167700</v>
      </c>
      <c r="I28" s="4">
        <v>0</v>
      </c>
      <c r="J28" s="4">
        <v>0</v>
      </c>
      <c r="K28" s="2" t="s">
        <v>141</v>
      </c>
    </row>
    <row r="29" spans="1:11" ht="22.5" x14ac:dyDescent="0.25">
      <c r="A29" s="1" t="s">
        <v>517</v>
      </c>
      <c r="B29" s="2" t="s">
        <v>142</v>
      </c>
      <c r="C29" s="2" t="s">
        <v>143</v>
      </c>
      <c r="D29" s="2" t="s">
        <v>144</v>
      </c>
      <c r="E29" s="2" t="s">
        <v>108</v>
      </c>
      <c r="F29" s="2" t="s">
        <v>145</v>
      </c>
      <c r="G29" s="3">
        <v>32.29</v>
      </c>
      <c r="H29" s="4">
        <v>200000</v>
      </c>
      <c r="I29" s="4">
        <v>0</v>
      </c>
      <c r="J29" s="4">
        <v>0</v>
      </c>
      <c r="K29" s="2" t="s">
        <v>146</v>
      </c>
    </row>
    <row r="30" spans="1:11" ht="22.5" x14ac:dyDescent="0.25">
      <c r="A30" s="1" t="s">
        <v>518</v>
      </c>
      <c r="B30" s="2" t="s">
        <v>147</v>
      </c>
      <c r="C30" s="2" t="s">
        <v>148</v>
      </c>
      <c r="D30" s="2" t="s">
        <v>149</v>
      </c>
      <c r="E30" s="2" t="s">
        <v>97</v>
      </c>
      <c r="F30" s="2" t="s">
        <v>150</v>
      </c>
      <c r="G30" s="3">
        <v>32.29</v>
      </c>
      <c r="H30" s="4">
        <v>120000</v>
      </c>
      <c r="I30" s="4">
        <v>0</v>
      </c>
      <c r="J30" s="4">
        <v>0</v>
      </c>
      <c r="K30" s="2" t="s">
        <v>151</v>
      </c>
    </row>
    <row r="31" spans="1:11" ht="22.5" x14ac:dyDescent="0.25">
      <c r="A31" s="1" t="s">
        <v>519</v>
      </c>
      <c r="B31" s="2" t="s">
        <v>152</v>
      </c>
      <c r="C31" s="2" t="s">
        <v>153</v>
      </c>
      <c r="D31" s="2" t="s">
        <v>154</v>
      </c>
      <c r="E31" s="2" t="s">
        <v>4</v>
      </c>
      <c r="F31" s="2" t="s">
        <v>155</v>
      </c>
      <c r="G31" s="3">
        <v>32.29</v>
      </c>
      <c r="H31" s="4">
        <v>160000</v>
      </c>
      <c r="I31" s="4">
        <v>0</v>
      </c>
      <c r="J31" s="4">
        <v>0</v>
      </c>
      <c r="K31" s="2" t="s">
        <v>156</v>
      </c>
    </row>
    <row r="32" spans="1:11" ht="22.5" x14ac:dyDescent="0.25">
      <c r="A32" s="1" t="s">
        <v>520</v>
      </c>
      <c r="B32" s="2" t="s">
        <v>157</v>
      </c>
      <c r="C32" s="2" t="s">
        <v>158</v>
      </c>
      <c r="D32" s="2" t="s">
        <v>159</v>
      </c>
      <c r="E32" s="2" t="s">
        <v>71</v>
      </c>
      <c r="F32" s="2" t="s">
        <v>160</v>
      </c>
      <c r="G32" s="3">
        <v>32.29</v>
      </c>
      <c r="H32" s="4">
        <v>168992</v>
      </c>
      <c r="I32" s="4">
        <v>0</v>
      </c>
      <c r="J32" s="4">
        <v>0</v>
      </c>
      <c r="K32" s="2" t="s">
        <v>161</v>
      </c>
    </row>
    <row r="33" spans="1:11" ht="22.5" x14ac:dyDescent="0.25">
      <c r="A33" s="1" t="s">
        <v>521</v>
      </c>
      <c r="B33" s="2" t="s">
        <v>162</v>
      </c>
      <c r="C33" s="2" t="s">
        <v>163</v>
      </c>
      <c r="D33" s="2" t="s">
        <v>164</v>
      </c>
      <c r="E33" s="2" t="s">
        <v>31</v>
      </c>
      <c r="F33" s="2" t="s">
        <v>165</v>
      </c>
      <c r="G33" s="3">
        <v>32.29</v>
      </c>
      <c r="H33" s="4">
        <v>200000</v>
      </c>
      <c r="I33" s="4">
        <v>0</v>
      </c>
      <c r="J33" s="4">
        <v>0</v>
      </c>
      <c r="K33" s="2" t="s">
        <v>166</v>
      </c>
    </row>
    <row r="34" spans="1:11" ht="22.5" x14ac:dyDescent="0.25">
      <c r="A34" s="1" t="s">
        <v>522</v>
      </c>
      <c r="B34" s="2" t="s">
        <v>167</v>
      </c>
      <c r="C34" s="2" t="s">
        <v>168</v>
      </c>
      <c r="D34" s="2" t="s">
        <v>169</v>
      </c>
      <c r="E34" s="2" t="s">
        <v>37</v>
      </c>
      <c r="F34" s="2" t="s">
        <v>170</v>
      </c>
      <c r="G34" s="3">
        <v>32.29</v>
      </c>
      <c r="H34" s="4">
        <v>200000</v>
      </c>
      <c r="I34" s="4">
        <v>0</v>
      </c>
      <c r="J34" s="4">
        <v>0</v>
      </c>
      <c r="K34" s="2" t="s">
        <v>171</v>
      </c>
    </row>
    <row r="35" spans="1:11" ht="22.5" x14ac:dyDescent="0.25">
      <c r="A35" s="1" t="s">
        <v>523</v>
      </c>
      <c r="B35" s="2" t="s">
        <v>172</v>
      </c>
      <c r="C35" s="2" t="s">
        <v>173</v>
      </c>
      <c r="D35" s="2" t="s">
        <v>174</v>
      </c>
      <c r="E35" s="2" t="s">
        <v>4</v>
      </c>
      <c r="F35" s="2" t="s">
        <v>175</v>
      </c>
      <c r="G35" s="3">
        <v>32.14</v>
      </c>
      <c r="H35" s="4">
        <v>200000</v>
      </c>
      <c r="I35" s="4">
        <v>0</v>
      </c>
      <c r="J35" s="4">
        <v>0</v>
      </c>
      <c r="K35" s="2" t="s">
        <v>176</v>
      </c>
    </row>
    <row r="36" spans="1:11" ht="33.75" x14ac:dyDescent="0.25">
      <c r="A36" s="1" t="s">
        <v>524</v>
      </c>
      <c r="B36" s="2" t="s">
        <v>177</v>
      </c>
      <c r="C36" s="2" t="s">
        <v>178</v>
      </c>
      <c r="D36" s="2" t="s">
        <v>179</v>
      </c>
      <c r="E36" s="2" t="s">
        <v>4</v>
      </c>
      <c r="F36" s="2" t="s">
        <v>180</v>
      </c>
      <c r="G36" s="3">
        <v>32.14</v>
      </c>
      <c r="H36" s="4">
        <v>144960</v>
      </c>
      <c r="I36" s="4">
        <v>0</v>
      </c>
      <c r="J36" s="4">
        <v>0</v>
      </c>
      <c r="K36" s="2" t="s">
        <v>181</v>
      </c>
    </row>
    <row r="37" spans="1:11" ht="22.5" x14ac:dyDescent="0.25">
      <c r="A37" s="1" t="s">
        <v>525</v>
      </c>
      <c r="B37" s="2" t="s">
        <v>182</v>
      </c>
      <c r="C37" s="2" t="s">
        <v>183</v>
      </c>
      <c r="D37" s="2" t="s">
        <v>184</v>
      </c>
      <c r="E37" s="2" t="s">
        <v>71</v>
      </c>
      <c r="F37" s="2" t="s">
        <v>185</v>
      </c>
      <c r="G37" s="3">
        <v>32.14</v>
      </c>
      <c r="H37" s="4">
        <v>200000</v>
      </c>
      <c r="I37" s="4">
        <v>0</v>
      </c>
      <c r="J37" s="4">
        <v>0</v>
      </c>
      <c r="K37" s="2" t="s">
        <v>186</v>
      </c>
    </row>
    <row r="38" spans="1:11" ht="22.5" x14ac:dyDescent="0.25">
      <c r="A38" s="1" t="s">
        <v>526</v>
      </c>
      <c r="B38" s="2" t="s">
        <v>187</v>
      </c>
      <c r="C38" s="2" t="s">
        <v>188</v>
      </c>
      <c r="D38" s="2" t="s">
        <v>189</v>
      </c>
      <c r="E38" s="2" t="s">
        <v>11</v>
      </c>
      <c r="F38" s="2" t="s">
        <v>190</v>
      </c>
      <c r="G38" s="3">
        <v>32.14</v>
      </c>
      <c r="H38" s="4">
        <v>50880</v>
      </c>
      <c r="I38" s="4">
        <v>0</v>
      </c>
      <c r="J38" s="4">
        <v>0</v>
      </c>
      <c r="K38" s="2" t="s">
        <v>191</v>
      </c>
    </row>
    <row r="39" spans="1:11" ht="22.5" x14ac:dyDescent="0.25">
      <c r="A39" s="1" t="s">
        <v>527</v>
      </c>
      <c r="B39" s="2" t="s">
        <v>192</v>
      </c>
      <c r="C39" s="2" t="s">
        <v>193</v>
      </c>
      <c r="D39" s="2" t="s">
        <v>194</v>
      </c>
      <c r="E39" s="2" t="s">
        <v>18</v>
      </c>
      <c r="F39" s="2" t="s">
        <v>195</v>
      </c>
      <c r="G39" s="3">
        <v>32.14</v>
      </c>
      <c r="H39" s="4">
        <v>100000</v>
      </c>
      <c r="I39" s="4">
        <v>0</v>
      </c>
      <c r="J39" s="4">
        <v>0</v>
      </c>
      <c r="K39" s="2" t="s">
        <v>196</v>
      </c>
    </row>
    <row r="40" spans="1:11" ht="22.5" x14ac:dyDescent="0.25">
      <c r="A40" s="1" t="s">
        <v>528</v>
      </c>
      <c r="B40" s="2" t="s">
        <v>197</v>
      </c>
      <c r="C40" s="2" t="s">
        <v>198</v>
      </c>
      <c r="D40" s="2" t="s">
        <v>199</v>
      </c>
      <c r="E40" s="2" t="s">
        <v>31</v>
      </c>
      <c r="F40" s="2" t="s">
        <v>200</v>
      </c>
      <c r="G40" s="3">
        <v>32.14</v>
      </c>
      <c r="H40" s="4">
        <v>200000</v>
      </c>
      <c r="I40" s="4">
        <v>0</v>
      </c>
      <c r="J40" s="4">
        <v>0</v>
      </c>
      <c r="K40" s="2" t="s">
        <v>201</v>
      </c>
    </row>
    <row r="41" spans="1:11" ht="22.5" x14ac:dyDescent="0.25">
      <c r="A41" s="1" t="s">
        <v>529</v>
      </c>
      <c r="B41" s="2" t="s">
        <v>202</v>
      </c>
      <c r="C41" s="2" t="s">
        <v>203</v>
      </c>
      <c r="D41" s="2" t="s">
        <v>204</v>
      </c>
      <c r="E41" s="2" t="s">
        <v>37</v>
      </c>
      <c r="F41" s="2" t="s">
        <v>205</v>
      </c>
      <c r="G41" s="3">
        <v>32</v>
      </c>
      <c r="H41" s="4">
        <v>200000</v>
      </c>
      <c r="I41" s="4">
        <v>0</v>
      </c>
      <c r="J41" s="4">
        <v>0</v>
      </c>
      <c r="K41" s="2" t="s">
        <v>206</v>
      </c>
    </row>
    <row r="42" spans="1:11" ht="22.5" x14ac:dyDescent="0.25">
      <c r="A42" s="1" t="s">
        <v>530</v>
      </c>
      <c r="B42" s="2" t="s">
        <v>207</v>
      </c>
      <c r="C42" s="2" t="s">
        <v>208</v>
      </c>
      <c r="D42" s="2" t="s">
        <v>209</v>
      </c>
      <c r="E42" s="2" t="s">
        <v>71</v>
      </c>
      <c r="F42" s="2" t="s">
        <v>210</v>
      </c>
      <c r="G42" s="3">
        <v>32</v>
      </c>
      <c r="H42" s="4">
        <v>146272</v>
      </c>
      <c r="I42" s="4">
        <v>0</v>
      </c>
      <c r="J42" s="4">
        <v>0</v>
      </c>
      <c r="K42" s="2" t="s">
        <v>211</v>
      </c>
    </row>
    <row r="43" spans="1:11" ht="45" x14ac:dyDescent="0.25">
      <c r="A43" s="1" t="s">
        <v>531</v>
      </c>
      <c r="B43" s="2" t="s">
        <v>212</v>
      </c>
      <c r="C43" s="2" t="s">
        <v>213</v>
      </c>
      <c r="D43" s="2" t="s">
        <v>214</v>
      </c>
      <c r="E43" s="2" t="s">
        <v>11</v>
      </c>
      <c r="F43" s="2" t="s">
        <v>215</v>
      </c>
      <c r="G43" s="3">
        <v>31.86</v>
      </c>
      <c r="H43" s="4">
        <v>180000</v>
      </c>
      <c r="I43" s="4">
        <v>0</v>
      </c>
      <c r="J43" s="4">
        <v>0</v>
      </c>
      <c r="K43" s="2" t="s">
        <v>216</v>
      </c>
    </row>
    <row r="44" spans="1:11" ht="22.5" x14ac:dyDescent="0.25">
      <c r="A44" s="1" t="s">
        <v>532</v>
      </c>
      <c r="B44" s="2" t="s">
        <v>217</v>
      </c>
      <c r="C44" s="2" t="s">
        <v>218</v>
      </c>
      <c r="D44" s="2" t="s">
        <v>219</v>
      </c>
      <c r="E44" s="2" t="s">
        <v>18</v>
      </c>
      <c r="F44" s="2" t="s">
        <v>220</v>
      </c>
      <c r="G44" s="3">
        <v>31.86</v>
      </c>
      <c r="H44" s="4">
        <v>200000</v>
      </c>
      <c r="I44" s="4">
        <v>0</v>
      </c>
      <c r="J44" s="4">
        <v>0</v>
      </c>
      <c r="K44" s="2" t="s">
        <v>221</v>
      </c>
    </row>
    <row r="45" spans="1:11" ht="22.5" x14ac:dyDescent="0.25">
      <c r="A45" s="1" t="s">
        <v>533</v>
      </c>
      <c r="B45" s="2" t="s">
        <v>222</v>
      </c>
      <c r="C45" s="2" t="s">
        <v>223</v>
      </c>
      <c r="D45" s="2" t="s">
        <v>224</v>
      </c>
      <c r="E45" s="2" t="s">
        <v>108</v>
      </c>
      <c r="F45" s="2" t="s">
        <v>225</v>
      </c>
      <c r="G45" s="3">
        <v>31.86</v>
      </c>
      <c r="H45" s="4">
        <v>180000</v>
      </c>
      <c r="I45" s="4">
        <v>0</v>
      </c>
      <c r="J45" s="4">
        <v>0</v>
      </c>
      <c r="K45" s="2" t="s">
        <v>226</v>
      </c>
    </row>
    <row r="46" spans="1:11" ht="22.5" x14ac:dyDescent="0.25">
      <c r="A46" s="1" t="s">
        <v>534</v>
      </c>
      <c r="B46" s="2" t="s">
        <v>227</v>
      </c>
      <c r="C46" s="2" t="s">
        <v>228</v>
      </c>
      <c r="D46" s="2" t="s">
        <v>229</v>
      </c>
      <c r="E46" s="2" t="s">
        <v>11</v>
      </c>
      <c r="F46" s="2" t="s">
        <v>230</v>
      </c>
      <c r="G46" s="3">
        <v>31.71</v>
      </c>
      <c r="H46" s="4">
        <v>124800</v>
      </c>
      <c r="I46" s="4">
        <v>0</v>
      </c>
      <c r="J46" s="4">
        <v>0</v>
      </c>
      <c r="K46" s="2" t="s">
        <v>231</v>
      </c>
    </row>
    <row r="47" spans="1:11" ht="22.5" x14ac:dyDescent="0.25">
      <c r="A47" s="1" t="s">
        <v>535</v>
      </c>
      <c r="B47" s="2" t="s">
        <v>232</v>
      </c>
      <c r="C47" s="2" t="s">
        <v>233</v>
      </c>
      <c r="D47" s="2" t="s">
        <v>234</v>
      </c>
      <c r="E47" s="2" t="s">
        <v>108</v>
      </c>
      <c r="F47" s="2" t="s">
        <v>235</v>
      </c>
      <c r="G47" s="3">
        <v>31.71</v>
      </c>
      <c r="H47" s="4">
        <v>180000</v>
      </c>
      <c r="I47" s="4">
        <v>0</v>
      </c>
      <c r="J47" s="4">
        <v>0</v>
      </c>
      <c r="K47" s="2" t="s">
        <v>236</v>
      </c>
    </row>
    <row r="48" spans="1:11" ht="22.5" x14ac:dyDescent="0.25">
      <c r="A48" s="1" t="s">
        <v>536</v>
      </c>
      <c r="B48" s="2" t="s">
        <v>237</v>
      </c>
      <c r="C48" s="2" t="s">
        <v>238</v>
      </c>
      <c r="D48" s="2" t="s">
        <v>239</v>
      </c>
      <c r="E48" s="2" t="s">
        <v>18</v>
      </c>
      <c r="F48" s="2" t="s">
        <v>240</v>
      </c>
      <c r="G48" s="3">
        <v>31.71</v>
      </c>
      <c r="H48" s="4">
        <v>200000</v>
      </c>
      <c r="I48" s="4">
        <v>0</v>
      </c>
      <c r="J48" s="4">
        <v>0</v>
      </c>
      <c r="K48" s="2" t="s">
        <v>241</v>
      </c>
    </row>
    <row r="49" spans="1:11" ht="22.5" x14ac:dyDescent="0.25">
      <c r="A49" s="1" t="s">
        <v>537</v>
      </c>
      <c r="B49" s="2" t="s">
        <v>242</v>
      </c>
      <c r="C49" s="2" t="s">
        <v>243</v>
      </c>
      <c r="D49" s="2" t="s">
        <v>244</v>
      </c>
      <c r="E49" s="2" t="s">
        <v>31</v>
      </c>
      <c r="F49" s="2" t="s">
        <v>245</v>
      </c>
      <c r="G49" s="3">
        <v>31.71</v>
      </c>
      <c r="H49" s="4">
        <v>119680</v>
      </c>
      <c r="I49" s="4">
        <v>0</v>
      </c>
      <c r="J49" s="4">
        <v>0</v>
      </c>
      <c r="K49" s="2" t="s">
        <v>246</v>
      </c>
    </row>
    <row r="50" spans="1:11" ht="22.5" x14ac:dyDescent="0.25">
      <c r="A50" s="1" t="s">
        <v>538</v>
      </c>
      <c r="B50" s="2" t="s">
        <v>247</v>
      </c>
      <c r="C50" s="2" t="s">
        <v>248</v>
      </c>
      <c r="D50" s="2" t="s">
        <v>249</v>
      </c>
      <c r="E50" s="2" t="s">
        <v>71</v>
      </c>
      <c r="F50" s="2" t="s">
        <v>250</v>
      </c>
      <c r="G50" s="3">
        <v>31.57</v>
      </c>
      <c r="H50" s="4">
        <v>199110</v>
      </c>
      <c r="I50" s="4">
        <v>0</v>
      </c>
      <c r="J50" s="4">
        <v>0</v>
      </c>
      <c r="K50" s="2" t="s">
        <v>251</v>
      </c>
    </row>
    <row r="51" spans="1:11" ht="22.5" x14ac:dyDescent="0.25">
      <c r="A51" s="1" t="s">
        <v>539</v>
      </c>
      <c r="B51" s="2" t="s">
        <v>252</v>
      </c>
      <c r="C51" s="2" t="s">
        <v>253</v>
      </c>
      <c r="D51" s="2" t="s">
        <v>254</v>
      </c>
      <c r="E51" s="2" t="s">
        <v>108</v>
      </c>
      <c r="F51" s="2" t="s">
        <v>255</v>
      </c>
      <c r="G51" s="3">
        <v>31.57</v>
      </c>
      <c r="H51" s="4">
        <v>200000</v>
      </c>
      <c r="I51" s="4">
        <v>0</v>
      </c>
      <c r="J51" s="4">
        <v>0</v>
      </c>
      <c r="K51" s="2" t="s">
        <v>256</v>
      </c>
    </row>
    <row r="52" spans="1:11" ht="22.5" x14ac:dyDescent="0.25">
      <c r="A52" s="1" t="s">
        <v>540</v>
      </c>
      <c r="B52" s="2" t="s">
        <v>257</v>
      </c>
      <c r="C52" s="2" t="s">
        <v>258</v>
      </c>
      <c r="D52" s="2" t="s">
        <v>259</v>
      </c>
      <c r="E52" s="2" t="s">
        <v>97</v>
      </c>
      <c r="F52" s="2" t="s">
        <v>260</v>
      </c>
      <c r="G52" s="3">
        <v>31.57</v>
      </c>
      <c r="H52" s="4">
        <v>160000</v>
      </c>
      <c r="I52" s="4">
        <v>0</v>
      </c>
      <c r="J52" s="4">
        <v>0</v>
      </c>
      <c r="K52" s="2" t="s">
        <v>261</v>
      </c>
    </row>
    <row r="53" spans="1:11" ht="22.5" x14ac:dyDescent="0.25">
      <c r="A53" s="1" t="s">
        <v>541</v>
      </c>
      <c r="B53" s="2" t="s">
        <v>262</v>
      </c>
      <c r="C53" s="2" t="s">
        <v>263</v>
      </c>
      <c r="D53" s="2" t="s">
        <v>264</v>
      </c>
      <c r="E53" s="2" t="s">
        <v>31</v>
      </c>
      <c r="F53" s="2" t="s">
        <v>265</v>
      </c>
      <c r="G53" s="3">
        <v>31.57</v>
      </c>
      <c r="H53" s="4">
        <v>100000</v>
      </c>
      <c r="I53" s="4">
        <v>0</v>
      </c>
      <c r="J53" s="4">
        <v>0</v>
      </c>
      <c r="K53" s="2" t="s">
        <v>266</v>
      </c>
    </row>
    <row r="54" spans="1:11" ht="22.5" x14ac:dyDescent="0.25">
      <c r="A54" s="1" t="s">
        <v>542</v>
      </c>
      <c r="B54" s="2" t="s">
        <v>267</v>
      </c>
      <c r="C54" s="2" t="s">
        <v>268</v>
      </c>
      <c r="D54" s="2" t="s">
        <v>269</v>
      </c>
      <c r="E54" s="2" t="s">
        <v>31</v>
      </c>
      <c r="F54" s="2" t="s">
        <v>270</v>
      </c>
      <c r="G54" s="3">
        <v>31.57</v>
      </c>
      <c r="H54" s="4">
        <v>200000</v>
      </c>
      <c r="I54" s="4">
        <v>0</v>
      </c>
      <c r="J54" s="4">
        <v>0</v>
      </c>
      <c r="K54" s="2" t="s">
        <v>271</v>
      </c>
    </row>
    <row r="55" spans="1:11" ht="22.5" x14ac:dyDescent="0.25">
      <c r="A55" s="1" t="s">
        <v>543</v>
      </c>
      <c r="B55" s="2" t="s">
        <v>272</v>
      </c>
      <c r="C55" s="2" t="s">
        <v>273</v>
      </c>
      <c r="D55" s="2" t="s">
        <v>274</v>
      </c>
      <c r="E55" s="2" t="s">
        <v>97</v>
      </c>
      <c r="F55" s="2" t="s">
        <v>275</v>
      </c>
      <c r="G55" s="3">
        <v>31.43</v>
      </c>
      <c r="H55" s="4">
        <v>200000</v>
      </c>
      <c r="I55" s="4">
        <v>0</v>
      </c>
      <c r="J55" s="4">
        <v>0</v>
      </c>
      <c r="K55" s="2" t="s">
        <v>276</v>
      </c>
    </row>
    <row r="56" spans="1:11" ht="22.5" x14ac:dyDescent="0.25">
      <c r="A56" s="1" t="s">
        <v>544</v>
      </c>
      <c r="B56" s="2" t="s">
        <v>277</v>
      </c>
      <c r="C56" s="2" t="s">
        <v>278</v>
      </c>
      <c r="D56" s="2" t="s">
        <v>279</v>
      </c>
      <c r="E56" s="2" t="s">
        <v>31</v>
      </c>
      <c r="F56" s="2" t="s">
        <v>280</v>
      </c>
      <c r="G56" s="3">
        <v>31.43</v>
      </c>
      <c r="H56" s="4">
        <v>100000</v>
      </c>
      <c r="I56" s="4">
        <v>0</v>
      </c>
      <c r="J56" s="4">
        <v>0</v>
      </c>
      <c r="K56" s="2" t="s">
        <v>281</v>
      </c>
    </row>
    <row r="57" spans="1:11" ht="22.5" x14ac:dyDescent="0.25">
      <c r="A57" s="1" t="s">
        <v>545</v>
      </c>
      <c r="B57" s="2" t="s">
        <v>282</v>
      </c>
      <c r="C57" s="2" t="s">
        <v>283</v>
      </c>
      <c r="D57" s="2" t="s">
        <v>284</v>
      </c>
      <c r="E57" s="2" t="s">
        <v>11</v>
      </c>
      <c r="F57" s="2" t="s">
        <v>285</v>
      </c>
      <c r="G57" s="3">
        <v>31.29</v>
      </c>
      <c r="H57" s="4">
        <v>200000</v>
      </c>
      <c r="I57" s="4">
        <v>0</v>
      </c>
      <c r="J57" s="4">
        <v>0</v>
      </c>
      <c r="K57" s="2" t="s">
        <v>286</v>
      </c>
    </row>
    <row r="58" spans="1:11" ht="22.5" x14ac:dyDescent="0.25">
      <c r="A58" s="1" t="s">
        <v>546</v>
      </c>
      <c r="B58" s="2" t="s">
        <v>287</v>
      </c>
      <c r="C58" s="2" t="s">
        <v>288</v>
      </c>
      <c r="D58" s="2" t="s">
        <v>289</v>
      </c>
      <c r="E58" s="2" t="s">
        <v>97</v>
      </c>
      <c r="F58" s="2" t="s">
        <v>290</v>
      </c>
      <c r="G58" s="3">
        <v>31.29</v>
      </c>
      <c r="H58" s="4">
        <v>200000</v>
      </c>
      <c r="I58" s="4">
        <v>0</v>
      </c>
      <c r="J58" s="4">
        <v>0</v>
      </c>
      <c r="K58" s="2" t="s">
        <v>291</v>
      </c>
    </row>
    <row r="59" spans="1:11" ht="22.5" x14ac:dyDescent="0.25">
      <c r="A59" s="1" t="s">
        <v>547</v>
      </c>
      <c r="B59" s="2" t="s">
        <v>292</v>
      </c>
      <c r="C59" s="2" t="s">
        <v>293</v>
      </c>
      <c r="D59" s="2" t="s">
        <v>294</v>
      </c>
      <c r="E59" s="2" t="s">
        <v>11</v>
      </c>
      <c r="F59" s="2" t="s">
        <v>295</v>
      </c>
      <c r="G59" s="3">
        <v>31.29</v>
      </c>
      <c r="H59" s="4">
        <v>200000</v>
      </c>
      <c r="I59" s="4">
        <v>0</v>
      </c>
      <c r="J59" s="4">
        <v>0</v>
      </c>
      <c r="K59" s="2" t="s">
        <v>296</v>
      </c>
    </row>
    <row r="60" spans="1:11" ht="33.75" x14ac:dyDescent="0.25">
      <c r="A60" s="1" t="s">
        <v>548</v>
      </c>
      <c r="B60" s="2" t="s">
        <v>297</v>
      </c>
      <c r="C60" s="2" t="s">
        <v>298</v>
      </c>
      <c r="D60" s="2" t="s">
        <v>299</v>
      </c>
      <c r="E60" s="2" t="s">
        <v>31</v>
      </c>
      <c r="F60" s="2" t="s">
        <v>300</v>
      </c>
      <c r="G60" s="3">
        <v>31.29</v>
      </c>
      <c r="H60" s="4">
        <v>100000</v>
      </c>
      <c r="I60" s="4">
        <v>0</v>
      </c>
      <c r="J60" s="4">
        <v>0</v>
      </c>
      <c r="K60" s="2" t="s">
        <v>301</v>
      </c>
    </row>
    <row r="61" spans="1:11" ht="22.5" x14ac:dyDescent="0.25">
      <c r="A61" s="1" t="s">
        <v>549</v>
      </c>
      <c r="B61" s="2" t="s">
        <v>302</v>
      </c>
      <c r="C61" s="2" t="s">
        <v>303</v>
      </c>
      <c r="D61" s="2" t="s">
        <v>304</v>
      </c>
      <c r="E61" s="2" t="s">
        <v>18</v>
      </c>
      <c r="F61" s="2" t="s">
        <v>305</v>
      </c>
      <c r="G61" s="3">
        <v>31.29</v>
      </c>
      <c r="H61" s="4">
        <v>200000</v>
      </c>
      <c r="I61" s="4">
        <v>0</v>
      </c>
      <c r="J61" s="4">
        <v>0</v>
      </c>
      <c r="K61" s="2" t="s">
        <v>306</v>
      </c>
    </row>
    <row r="62" spans="1:11" ht="22.5" x14ac:dyDescent="0.25">
      <c r="A62" s="1" t="s">
        <v>550</v>
      </c>
      <c r="B62" s="2" t="s">
        <v>307</v>
      </c>
      <c r="C62" s="2" t="s">
        <v>308</v>
      </c>
      <c r="D62" s="2" t="s">
        <v>309</v>
      </c>
      <c r="E62" s="2" t="s">
        <v>108</v>
      </c>
      <c r="F62" s="2" t="s">
        <v>310</v>
      </c>
      <c r="G62" s="3">
        <v>31.29</v>
      </c>
      <c r="H62" s="4">
        <v>200000</v>
      </c>
      <c r="I62" s="4">
        <v>0</v>
      </c>
      <c r="J62" s="4">
        <v>0</v>
      </c>
      <c r="K62" s="2" t="s">
        <v>311</v>
      </c>
    </row>
    <row r="63" spans="1:11" ht="22.5" x14ac:dyDescent="0.25">
      <c r="A63" s="1" t="s">
        <v>551</v>
      </c>
      <c r="B63" s="2" t="s">
        <v>312</v>
      </c>
      <c r="C63" s="2" t="s">
        <v>313</v>
      </c>
      <c r="D63" s="2" t="s">
        <v>314</v>
      </c>
      <c r="E63" s="2" t="s">
        <v>43</v>
      </c>
      <c r="F63" s="2" t="s">
        <v>315</v>
      </c>
      <c r="G63" s="3">
        <v>31.14</v>
      </c>
      <c r="H63" s="4">
        <v>68000</v>
      </c>
      <c r="I63" s="4">
        <v>0</v>
      </c>
      <c r="J63" s="4">
        <v>0</v>
      </c>
      <c r="K63" s="2" t="s">
        <v>316</v>
      </c>
    </row>
    <row r="64" spans="1:11" ht="33.75" x14ac:dyDescent="0.25">
      <c r="A64" s="1" t="s">
        <v>552</v>
      </c>
      <c r="B64" s="2" t="s">
        <v>317</v>
      </c>
      <c r="C64" s="2" t="s">
        <v>318</v>
      </c>
      <c r="D64" s="2" t="s">
        <v>319</v>
      </c>
      <c r="E64" s="2" t="s">
        <v>11</v>
      </c>
      <c r="F64" s="2" t="s">
        <v>320</v>
      </c>
      <c r="G64" s="3">
        <v>31.14</v>
      </c>
      <c r="H64" s="4">
        <v>191760</v>
      </c>
      <c r="I64" s="4">
        <v>0</v>
      </c>
      <c r="J64" s="4">
        <v>0</v>
      </c>
      <c r="K64" s="2" t="s">
        <v>321</v>
      </c>
    </row>
    <row r="65" spans="1:11" ht="33.75" x14ac:dyDescent="0.25">
      <c r="A65" s="1" t="s">
        <v>553</v>
      </c>
      <c r="B65" s="2" t="s">
        <v>322</v>
      </c>
      <c r="C65" s="2" t="s">
        <v>323</v>
      </c>
      <c r="D65" s="2" t="s">
        <v>324</v>
      </c>
      <c r="E65" s="2" t="s">
        <v>4</v>
      </c>
      <c r="F65" s="2" t="s">
        <v>325</v>
      </c>
      <c r="G65" s="3">
        <v>31.14</v>
      </c>
      <c r="H65" s="4">
        <v>139800</v>
      </c>
      <c r="I65" s="4">
        <v>0</v>
      </c>
      <c r="J65" s="4">
        <v>0</v>
      </c>
      <c r="K65" s="2" t="s">
        <v>326</v>
      </c>
    </row>
    <row r="66" spans="1:11" ht="22.5" x14ac:dyDescent="0.25">
      <c r="A66" s="1" t="s">
        <v>554</v>
      </c>
      <c r="B66" s="2" t="s">
        <v>327</v>
      </c>
      <c r="C66" s="2" t="s">
        <v>328</v>
      </c>
      <c r="D66" s="2" t="s">
        <v>329</v>
      </c>
      <c r="E66" s="2" t="s">
        <v>18</v>
      </c>
      <c r="F66" s="2" t="s">
        <v>330</v>
      </c>
      <c r="G66" s="3">
        <v>31.14</v>
      </c>
      <c r="H66" s="4">
        <v>154204</v>
      </c>
      <c r="I66" s="4">
        <v>0</v>
      </c>
      <c r="J66" s="4">
        <v>0</v>
      </c>
      <c r="K66" s="2" t="s">
        <v>331</v>
      </c>
    </row>
    <row r="67" spans="1:11" ht="22.5" x14ac:dyDescent="0.25">
      <c r="A67" s="1" t="s">
        <v>555</v>
      </c>
      <c r="B67" s="2" t="s">
        <v>332</v>
      </c>
      <c r="C67" s="2" t="s">
        <v>333</v>
      </c>
      <c r="D67" s="2" t="s">
        <v>334</v>
      </c>
      <c r="E67" s="2" t="s">
        <v>124</v>
      </c>
      <c r="F67" s="2" t="s">
        <v>335</v>
      </c>
      <c r="G67" s="3">
        <v>31</v>
      </c>
      <c r="H67" s="4">
        <v>178806</v>
      </c>
      <c r="I67" s="4">
        <v>0</v>
      </c>
      <c r="J67" s="4">
        <v>0</v>
      </c>
      <c r="K67" s="2" t="s">
        <v>336</v>
      </c>
    </row>
    <row r="68" spans="1:11" ht="22.5" x14ac:dyDescent="0.25">
      <c r="A68" s="1" t="s">
        <v>556</v>
      </c>
      <c r="B68" s="2" t="s">
        <v>337</v>
      </c>
      <c r="C68" s="2" t="s">
        <v>338</v>
      </c>
      <c r="D68" s="2" t="s">
        <v>339</v>
      </c>
      <c r="E68" s="2" t="s">
        <v>97</v>
      </c>
      <c r="F68" s="2" t="s">
        <v>340</v>
      </c>
      <c r="G68" s="3">
        <v>31</v>
      </c>
      <c r="H68" s="4">
        <v>180000</v>
      </c>
      <c r="I68" s="4">
        <v>0</v>
      </c>
      <c r="J68" s="4">
        <v>0</v>
      </c>
      <c r="K68" s="2" t="s">
        <v>341</v>
      </c>
    </row>
    <row r="69" spans="1:11" ht="33.75" x14ac:dyDescent="0.25">
      <c r="A69" s="1" t="s">
        <v>557</v>
      </c>
      <c r="B69" s="2" t="s">
        <v>342</v>
      </c>
      <c r="C69" s="2" t="s">
        <v>343</v>
      </c>
      <c r="D69" s="2" t="s">
        <v>344</v>
      </c>
      <c r="E69" s="2" t="s">
        <v>18</v>
      </c>
      <c r="F69" s="2" t="s">
        <v>345</v>
      </c>
      <c r="G69" s="3">
        <v>31</v>
      </c>
      <c r="H69" s="4">
        <v>160000</v>
      </c>
      <c r="I69" s="4">
        <v>0</v>
      </c>
      <c r="J69" s="4">
        <v>0</v>
      </c>
      <c r="K69" s="2" t="s">
        <v>346</v>
      </c>
    </row>
    <row r="70" spans="1:11" ht="22.5" x14ac:dyDescent="0.25">
      <c r="A70" s="1" t="s">
        <v>558</v>
      </c>
      <c r="B70" s="2" t="s">
        <v>347</v>
      </c>
      <c r="C70" s="2" t="s">
        <v>348</v>
      </c>
      <c r="D70" s="2" t="s">
        <v>349</v>
      </c>
      <c r="E70" s="2" t="s">
        <v>71</v>
      </c>
      <c r="F70" s="2" t="s">
        <v>350</v>
      </c>
      <c r="G70" s="3">
        <v>31</v>
      </c>
      <c r="H70" s="4">
        <v>200000</v>
      </c>
      <c r="I70" s="4">
        <v>0</v>
      </c>
      <c r="J70" s="4">
        <v>0</v>
      </c>
      <c r="K70" s="2" t="s">
        <v>351</v>
      </c>
    </row>
    <row r="71" spans="1:11" ht="22.5" x14ac:dyDescent="0.25">
      <c r="A71" s="1" t="s">
        <v>559</v>
      </c>
      <c r="B71" s="2" t="s">
        <v>352</v>
      </c>
      <c r="C71" s="2" t="s">
        <v>353</v>
      </c>
      <c r="D71" s="2" t="s">
        <v>354</v>
      </c>
      <c r="E71" s="2" t="s">
        <v>43</v>
      </c>
      <c r="F71" s="2" t="s">
        <v>355</v>
      </c>
      <c r="G71" s="3">
        <v>30.86</v>
      </c>
      <c r="H71" s="4">
        <v>195600</v>
      </c>
      <c r="I71" s="4">
        <v>0</v>
      </c>
      <c r="J71" s="4">
        <v>0</v>
      </c>
      <c r="K71" s="2" t="s">
        <v>356</v>
      </c>
    </row>
    <row r="72" spans="1:11" ht="22.5" x14ac:dyDescent="0.25">
      <c r="A72" s="1" t="s">
        <v>560</v>
      </c>
      <c r="B72" s="2" t="s">
        <v>357</v>
      </c>
      <c r="C72" s="2" t="s">
        <v>358</v>
      </c>
      <c r="D72" s="2" t="s">
        <v>359</v>
      </c>
      <c r="E72" s="2" t="s">
        <v>71</v>
      </c>
      <c r="F72" s="2" t="s">
        <v>360</v>
      </c>
      <c r="G72" s="3">
        <v>30.86</v>
      </c>
      <c r="H72" s="4">
        <v>200000</v>
      </c>
      <c r="I72" s="4">
        <v>0</v>
      </c>
      <c r="J72" s="4">
        <v>0</v>
      </c>
      <c r="K72" s="2" t="s">
        <v>361</v>
      </c>
    </row>
    <row r="73" spans="1:11" ht="22.5" x14ac:dyDescent="0.25">
      <c r="A73" s="1" t="s">
        <v>561</v>
      </c>
      <c r="B73" s="2" t="s">
        <v>362</v>
      </c>
      <c r="C73" s="2" t="s">
        <v>363</v>
      </c>
      <c r="D73" s="2" t="s">
        <v>364</v>
      </c>
      <c r="E73" s="2" t="s">
        <v>60</v>
      </c>
      <c r="F73" s="2" t="s">
        <v>365</v>
      </c>
      <c r="G73" s="3">
        <v>30.71</v>
      </c>
      <c r="H73" s="4">
        <v>200000</v>
      </c>
      <c r="I73" s="4">
        <v>0</v>
      </c>
      <c r="J73" s="4">
        <v>0</v>
      </c>
      <c r="K73" s="2" t="s">
        <v>366</v>
      </c>
    </row>
    <row r="74" spans="1:11" ht="33.75" x14ac:dyDescent="0.25">
      <c r="A74" s="1" t="s">
        <v>562</v>
      </c>
      <c r="B74" s="2" t="s">
        <v>367</v>
      </c>
      <c r="C74" s="2" t="s">
        <v>368</v>
      </c>
      <c r="D74" s="2" t="s">
        <v>369</v>
      </c>
      <c r="E74" s="2" t="s">
        <v>49</v>
      </c>
      <c r="F74" s="2" t="s">
        <v>370</v>
      </c>
      <c r="G74" s="3">
        <v>30.71</v>
      </c>
      <c r="H74" s="4">
        <v>150000</v>
      </c>
      <c r="I74" s="4">
        <v>0</v>
      </c>
      <c r="J74" s="4">
        <v>0</v>
      </c>
      <c r="K74" s="2" t="s">
        <v>371</v>
      </c>
    </row>
    <row r="75" spans="1:11" ht="22.5" x14ac:dyDescent="0.25">
      <c r="A75" s="1" t="s">
        <v>563</v>
      </c>
      <c r="B75" s="2" t="s">
        <v>372</v>
      </c>
      <c r="C75" s="2" t="s">
        <v>373</v>
      </c>
      <c r="D75" s="2" t="s">
        <v>374</v>
      </c>
      <c r="E75" s="2" t="s">
        <v>31</v>
      </c>
      <c r="F75" s="2" t="s">
        <v>375</v>
      </c>
      <c r="G75" s="3">
        <v>30.57</v>
      </c>
      <c r="H75" s="4">
        <v>200000</v>
      </c>
      <c r="I75" s="4">
        <v>0</v>
      </c>
      <c r="J75" s="4">
        <v>0</v>
      </c>
      <c r="K75" s="2" t="s">
        <v>376</v>
      </c>
    </row>
    <row r="76" spans="1:11" ht="33.75" x14ac:dyDescent="0.25">
      <c r="A76" s="1" t="s">
        <v>564</v>
      </c>
      <c r="B76" s="2" t="s">
        <v>377</v>
      </c>
      <c r="C76" s="2" t="s">
        <v>378</v>
      </c>
      <c r="D76" s="2" t="s">
        <v>379</v>
      </c>
      <c r="E76" s="2" t="s">
        <v>25</v>
      </c>
      <c r="F76" s="2" t="s">
        <v>380</v>
      </c>
      <c r="G76" s="3">
        <v>30.57</v>
      </c>
      <c r="H76" s="4">
        <v>75000</v>
      </c>
      <c r="I76" s="4">
        <v>0</v>
      </c>
      <c r="J76" s="4">
        <v>0</v>
      </c>
      <c r="K76" s="2" t="s">
        <v>381</v>
      </c>
    </row>
    <row r="77" spans="1:11" ht="22.5" x14ac:dyDescent="0.25">
      <c r="A77" s="1" t="s">
        <v>565</v>
      </c>
      <c r="B77" s="2" t="s">
        <v>382</v>
      </c>
      <c r="C77" s="2" t="s">
        <v>383</v>
      </c>
      <c r="D77" s="2" t="s">
        <v>384</v>
      </c>
      <c r="E77" s="2" t="s">
        <v>18</v>
      </c>
      <c r="F77" s="2" t="s">
        <v>385</v>
      </c>
      <c r="G77" s="3">
        <v>30.57</v>
      </c>
      <c r="H77" s="4">
        <v>200000</v>
      </c>
      <c r="I77" s="4">
        <v>0</v>
      </c>
      <c r="J77" s="4">
        <v>0</v>
      </c>
      <c r="K77" s="2" t="s">
        <v>386</v>
      </c>
    </row>
    <row r="78" spans="1:11" ht="22.5" x14ac:dyDescent="0.25">
      <c r="A78" s="1" t="s">
        <v>566</v>
      </c>
      <c r="B78" s="2" t="s">
        <v>387</v>
      </c>
      <c r="C78" s="2" t="s">
        <v>388</v>
      </c>
      <c r="D78" s="2" t="s">
        <v>389</v>
      </c>
      <c r="E78" s="2" t="s">
        <v>4</v>
      </c>
      <c r="F78" s="2" t="s">
        <v>390</v>
      </c>
      <c r="G78" s="3">
        <v>30.57</v>
      </c>
      <c r="H78" s="4">
        <v>74638</v>
      </c>
      <c r="I78" s="4">
        <v>0</v>
      </c>
      <c r="J78" s="4">
        <v>0</v>
      </c>
      <c r="K78" s="2" t="s">
        <v>391</v>
      </c>
    </row>
    <row r="79" spans="1:11" ht="22.5" x14ac:dyDescent="0.25">
      <c r="A79" s="1" t="s">
        <v>567</v>
      </c>
      <c r="B79" s="2" t="s">
        <v>392</v>
      </c>
      <c r="C79" s="2" t="s">
        <v>393</v>
      </c>
      <c r="D79" s="2" t="s">
        <v>394</v>
      </c>
      <c r="E79" s="2" t="s">
        <v>124</v>
      </c>
      <c r="F79" s="2" t="s">
        <v>395</v>
      </c>
      <c r="G79" s="3">
        <v>30.43</v>
      </c>
      <c r="H79" s="4">
        <v>100000</v>
      </c>
      <c r="I79" s="4">
        <v>0</v>
      </c>
      <c r="J79" s="4">
        <v>0</v>
      </c>
      <c r="K79" s="2" t="s">
        <v>396</v>
      </c>
    </row>
    <row r="80" spans="1:11" ht="22.5" x14ac:dyDescent="0.25">
      <c r="A80" s="1" t="s">
        <v>568</v>
      </c>
      <c r="B80" s="2" t="s">
        <v>397</v>
      </c>
      <c r="C80" s="2" t="s">
        <v>398</v>
      </c>
      <c r="D80" s="2" t="s">
        <v>399</v>
      </c>
      <c r="E80" s="2" t="s">
        <v>60</v>
      </c>
      <c r="F80" s="2" t="s">
        <v>400</v>
      </c>
      <c r="G80" s="3">
        <v>30.43</v>
      </c>
      <c r="H80" s="4">
        <v>144000</v>
      </c>
      <c r="I80" s="4">
        <v>0</v>
      </c>
      <c r="J80" s="4">
        <v>0</v>
      </c>
      <c r="K80" s="2" t="s">
        <v>401</v>
      </c>
    </row>
    <row r="81" spans="1:11" ht="22.5" x14ac:dyDescent="0.25">
      <c r="A81" s="1" t="s">
        <v>569</v>
      </c>
      <c r="B81" s="2" t="s">
        <v>402</v>
      </c>
      <c r="C81" s="2" t="s">
        <v>403</v>
      </c>
      <c r="D81" s="2" t="s">
        <v>404</v>
      </c>
      <c r="E81" s="2" t="s">
        <v>31</v>
      </c>
      <c r="F81" s="2" t="s">
        <v>405</v>
      </c>
      <c r="G81" s="3">
        <v>30.43</v>
      </c>
      <c r="H81" s="4">
        <v>70000</v>
      </c>
      <c r="I81" s="4">
        <v>0</v>
      </c>
      <c r="J81" s="4">
        <v>0</v>
      </c>
      <c r="K81" s="2" t="s">
        <v>406</v>
      </c>
    </row>
    <row r="82" spans="1:11" ht="22.5" x14ac:dyDescent="0.25">
      <c r="A82" s="1" t="s">
        <v>570</v>
      </c>
      <c r="B82" s="2" t="s">
        <v>407</v>
      </c>
      <c r="C82" s="2" t="s">
        <v>408</v>
      </c>
      <c r="D82" s="2" t="s">
        <v>409</v>
      </c>
      <c r="E82" s="2" t="s">
        <v>11</v>
      </c>
      <c r="F82" s="2" t="s">
        <v>410</v>
      </c>
      <c r="G82" s="3">
        <v>30.29</v>
      </c>
      <c r="H82" s="4">
        <v>200000</v>
      </c>
      <c r="I82" s="4">
        <v>0</v>
      </c>
      <c r="J82" s="4">
        <v>0</v>
      </c>
      <c r="K82" s="2" t="s">
        <v>411</v>
      </c>
    </row>
    <row r="83" spans="1:11" ht="33.75" x14ac:dyDescent="0.25">
      <c r="A83" s="1" t="s">
        <v>571</v>
      </c>
      <c r="B83" s="2" t="s">
        <v>412</v>
      </c>
      <c r="C83" s="2" t="s">
        <v>413</v>
      </c>
      <c r="D83" s="2" t="s">
        <v>414</v>
      </c>
      <c r="E83" s="2" t="s">
        <v>97</v>
      </c>
      <c r="F83" s="2" t="s">
        <v>415</v>
      </c>
      <c r="G83" s="3">
        <v>30.29</v>
      </c>
      <c r="H83" s="4">
        <v>200000</v>
      </c>
      <c r="I83" s="4">
        <v>0</v>
      </c>
      <c r="J83" s="4">
        <v>0</v>
      </c>
      <c r="K83" s="2" t="s">
        <v>416</v>
      </c>
    </row>
    <row r="84" spans="1:11" ht="22.5" x14ac:dyDescent="0.25">
      <c r="A84" s="1" t="s">
        <v>572</v>
      </c>
      <c r="B84" s="2" t="s">
        <v>417</v>
      </c>
      <c r="C84" s="2" t="s">
        <v>418</v>
      </c>
      <c r="D84" s="2" t="s">
        <v>419</v>
      </c>
      <c r="E84" s="2" t="s">
        <v>43</v>
      </c>
      <c r="F84" s="2" t="s">
        <v>420</v>
      </c>
      <c r="G84" s="3">
        <v>30.14</v>
      </c>
      <c r="H84" s="4">
        <v>200000</v>
      </c>
      <c r="I84" s="4">
        <v>0</v>
      </c>
      <c r="J84" s="4">
        <v>0</v>
      </c>
      <c r="K84" s="2" t="s">
        <v>421</v>
      </c>
    </row>
    <row r="85" spans="1:11" ht="22.5" x14ac:dyDescent="0.25">
      <c r="A85" s="1" t="s">
        <v>573</v>
      </c>
      <c r="B85" s="2" t="s">
        <v>422</v>
      </c>
      <c r="C85" s="2" t="s">
        <v>423</v>
      </c>
      <c r="D85" s="2" t="s">
        <v>424</v>
      </c>
      <c r="E85" s="2" t="s">
        <v>4</v>
      </c>
      <c r="F85" s="2" t="s">
        <v>425</v>
      </c>
      <c r="G85" s="3">
        <v>30.14</v>
      </c>
      <c r="H85" s="4">
        <v>112000</v>
      </c>
      <c r="I85" s="4">
        <v>0</v>
      </c>
      <c r="J85" s="4">
        <v>0</v>
      </c>
      <c r="K85" s="2" t="s">
        <v>426</v>
      </c>
    </row>
    <row r="86" spans="1:11" ht="22.5" x14ac:dyDescent="0.25">
      <c r="A86" s="1" t="s">
        <v>574</v>
      </c>
      <c r="B86" s="2" t="s">
        <v>427</v>
      </c>
      <c r="C86" s="2" t="s">
        <v>428</v>
      </c>
      <c r="D86" s="2" t="s">
        <v>429</v>
      </c>
      <c r="E86" s="2" t="s">
        <v>97</v>
      </c>
      <c r="F86" s="2" t="s">
        <v>430</v>
      </c>
      <c r="G86" s="3">
        <v>30</v>
      </c>
      <c r="H86" s="4">
        <v>90000</v>
      </c>
      <c r="I86" s="4">
        <v>0</v>
      </c>
      <c r="J86" s="4">
        <v>0</v>
      </c>
      <c r="K86" s="2" t="s">
        <v>431</v>
      </c>
    </row>
    <row r="87" spans="1:11" ht="22.5" x14ac:dyDescent="0.25">
      <c r="A87" s="1" t="s">
        <v>575</v>
      </c>
      <c r="B87" s="2" t="s">
        <v>432</v>
      </c>
      <c r="C87" s="2" t="s">
        <v>433</v>
      </c>
      <c r="D87" s="2" t="s">
        <v>434</v>
      </c>
      <c r="E87" s="2" t="s">
        <v>4</v>
      </c>
      <c r="F87" s="2" t="s">
        <v>435</v>
      </c>
      <c r="G87" s="3">
        <v>30</v>
      </c>
      <c r="H87" s="4">
        <v>192000</v>
      </c>
      <c r="I87" s="4">
        <v>0</v>
      </c>
      <c r="J87" s="4">
        <v>0</v>
      </c>
      <c r="K87" s="2" t="s">
        <v>436</v>
      </c>
    </row>
    <row r="88" spans="1:11" ht="22.5" x14ac:dyDescent="0.25">
      <c r="A88" s="1" t="s">
        <v>576</v>
      </c>
      <c r="B88" s="2" t="s">
        <v>437</v>
      </c>
      <c r="C88" s="2" t="s">
        <v>438</v>
      </c>
      <c r="D88" s="2" t="s">
        <v>439</v>
      </c>
      <c r="E88" s="2" t="s">
        <v>11</v>
      </c>
      <c r="F88" s="2" t="s">
        <v>440</v>
      </c>
      <c r="G88" s="3">
        <v>29.86</v>
      </c>
      <c r="H88" s="4">
        <v>200000</v>
      </c>
      <c r="I88" s="4">
        <v>0</v>
      </c>
      <c r="J88" s="4">
        <v>0</v>
      </c>
      <c r="K88" s="2" t="s">
        <v>441</v>
      </c>
    </row>
    <row r="89" spans="1:11" ht="22.5" x14ac:dyDescent="0.25">
      <c r="A89" s="1" t="s">
        <v>577</v>
      </c>
      <c r="B89" s="2" t="s">
        <v>442</v>
      </c>
      <c r="C89" s="2" t="s">
        <v>443</v>
      </c>
      <c r="D89" s="2" t="s">
        <v>444</v>
      </c>
      <c r="E89" s="2" t="s">
        <v>71</v>
      </c>
      <c r="F89" s="2" t="s">
        <v>445</v>
      </c>
      <c r="G89" s="3">
        <v>29.71</v>
      </c>
      <c r="H89" s="4">
        <v>57792</v>
      </c>
      <c r="I89" s="4">
        <v>0</v>
      </c>
      <c r="J89" s="4">
        <v>0</v>
      </c>
      <c r="K89" s="2" t="s">
        <v>446</v>
      </c>
    </row>
    <row r="90" spans="1:11" ht="22.5" x14ac:dyDescent="0.25">
      <c r="A90" s="1" t="s">
        <v>578</v>
      </c>
      <c r="B90" s="2" t="s">
        <v>447</v>
      </c>
      <c r="C90" s="2" t="s">
        <v>448</v>
      </c>
      <c r="D90" s="2" t="s">
        <v>449</v>
      </c>
      <c r="E90" s="2" t="s">
        <v>11</v>
      </c>
      <c r="F90" s="2" t="s">
        <v>450</v>
      </c>
      <c r="G90" s="3">
        <v>29.71</v>
      </c>
      <c r="H90" s="4">
        <v>200000</v>
      </c>
      <c r="I90" s="4">
        <v>0</v>
      </c>
      <c r="J90" s="4">
        <v>0</v>
      </c>
      <c r="K90" s="2" t="s">
        <v>451</v>
      </c>
    </row>
    <row r="91" spans="1:11" ht="22.5" x14ac:dyDescent="0.25">
      <c r="A91" s="1" t="s">
        <v>579</v>
      </c>
      <c r="B91" s="2" t="s">
        <v>452</v>
      </c>
      <c r="C91" s="2" t="s">
        <v>453</v>
      </c>
      <c r="D91" s="2" t="s">
        <v>454</v>
      </c>
      <c r="E91" s="2" t="s">
        <v>124</v>
      </c>
      <c r="F91" s="2" t="s">
        <v>455</v>
      </c>
      <c r="G91" s="3">
        <v>29.57</v>
      </c>
      <c r="H91" s="4">
        <v>200000</v>
      </c>
      <c r="I91" s="4">
        <v>0</v>
      </c>
      <c r="J91" s="4">
        <v>0</v>
      </c>
      <c r="K91" s="2" t="s">
        <v>456</v>
      </c>
    </row>
    <row r="92" spans="1:11" ht="33.75" x14ac:dyDescent="0.25">
      <c r="A92" s="1" t="s">
        <v>580</v>
      </c>
      <c r="B92" s="2" t="s">
        <v>457</v>
      </c>
      <c r="C92" s="2" t="s">
        <v>458</v>
      </c>
      <c r="D92" s="2" t="s">
        <v>459</v>
      </c>
      <c r="E92" s="2" t="s">
        <v>108</v>
      </c>
      <c r="F92" s="2" t="s">
        <v>460</v>
      </c>
      <c r="G92" s="3">
        <v>29.29</v>
      </c>
      <c r="H92" s="4">
        <v>80000</v>
      </c>
      <c r="I92" s="4">
        <v>0</v>
      </c>
      <c r="J92" s="4">
        <v>0</v>
      </c>
      <c r="K92" s="2" t="s">
        <v>461</v>
      </c>
    </row>
    <row r="93" spans="1:11" ht="22.5" x14ac:dyDescent="0.25">
      <c r="A93" s="1" t="s">
        <v>581</v>
      </c>
      <c r="B93" s="2" t="s">
        <v>462</v>
      </c>
      <c r="C93" s="2" t="s">
        <v>463</v>
      </c>
      <c r="D93" s="2" t="s">
        <v>464</v>
      </c>
      <c r="E93" s="2" t="s">
        <v>60</v>
      </c>
      <c r="F93" s="2" t="s">
        <v>465</v>
      </c>
      <c r="G93" s="3">
        <v>29</v>
      </c>
      <c r="H93" s="4">
        <v>100000</v>
      </c>
      <c r="I93" s="4">
        <v>0</v>
      </c>
      <c r="J93" s="4">
        <v>0</v>
      </c>
      <c r="K93" s="2" t="s">
        <v>466</v>
      </c>
    </row>
    <row r="94" spans="1:11" ht="33.75" x14ac:dyDescent="0.25">
      <c r="A94" s="1" t="s">
        <v>582</v>
      </c>
      <c r="B94" s="2" t="s">
        <v>467</v>
      </c>
      <c r="C94" s="2" t="s">
        <v>468</v>
      </c>
      <c r="D94" s="2" t="s">
        <v>469</v>
      </c>
      <c r="E94" s="2" t="s">
        <v>4</v>
      </c>
      <c r="F94" s="2" t="s">
        <v>470</v>
      </c>
      <c r="G94" s="3">
        <v>29</v>
      </c>
      <c r="H94" s="4">
        <v>160000</v>
      </c>
      <c r="I94" s="4">
        <v>0</v>
      </c>
      <c r="J94" s="4">
        <v>0</v>
      </c>
      <c r="K94" s="2" t="s">
        <v>471</v>
      </c>
    </row>
    <row r="95" spans="1:11" ht="22.5" x14ac:dyDescent="0.25">
      <c r="A95" s="1" t="s">
        <v>0</v>
      </c>
      <c r="B95" s="2" t="s">
        <v>472</v>
      </c>
      <c r="C95" s="2" t="s">
        <v>473</v>
      </c>
      <c r="D95" s="2" t="s">
        <v>474</v>
      </c>
      <c r="E95" s="2" t="s">
        <v>97</v>
      </c>
      <c r="F95" s="2" t="s">
        <v>475</v>
      </c>
      <c r="G95" s="3">
        <v>29</v>
      </c>
      <c r="H95" s="4">
        <v>140480</v>
      </c>
      <c r="I95" s="4">
        <v>0</v>
      </c>
      <c r="J95" s="4">
        <v>0</v>
      </c>
      <c r="K95" s="2" t="s">
        <v>476</v>
      </c>
    </row>
    <row r="96" spans="1:11" ht="22.5" x14ac:dyDescent="0.25">
      <c r="A96" s="1" t="s">
        <v>7</v>
      </c>
      <c r="B96" s="2" t="s">
        <v>477</v>
      </c>
      <c r="C96" s="2" t="s">
        <v>478</v>
      </c>
      <c r="D96" s="2" t="s">
        <v>479</v>
      </c>
      <c r="E96" s="2" t="s">
        <v>4</v>
      </c>
      <c r="F96" s="2" t="s">
        <v>480</v>
      </c>
      <c r="G96" s="3">
        <v>28.86</v>
      </c>
      <c r="H96" s="4">
        <v>200000</v>
      </c>
      <c r="I96" s="4">
        <v>0</v>
      </c>
      <c r="J96" s="4">
        <v>0</v>
      </c>
      <c r="K96" s="2" t="s">
        <v>481</v>
      </c>
    </row>
    <row r="97" spans="1:11" ht="22.5" x14ac:dyDescent="0.25">
      <c r="A97" s="1" t="s">
        <v>14</v>
      </c>
      <c r="B97" s="2" t="s">
        <v>482</v>
      </c>
      <c r="C97" s="2" t="s">
        <v>483</v>
      </c>
      <c r="D97" s="2" t="s">
        <v>484</v>
      </c>
      <c r="E97" s="2" t="s">
        <v>31</v>
      </c>
      <c r="F97" s="2" t="s">
        <v>485</v>
      </c>
      <c r="G97" s="3">
        <v>28.29</v>
      </c>
      <c r="H97" s="4">
        <v>200000</v>
      </c>
      <c r="I97" s="4">
        <v>0</v>
      </c>
      <c r="J97" s="4">
        <v>0</v>
      </c>
      <c r="K97" s="2" t="s">
        <v>486</v>
      </c>
    </row>
    <row r="98" spans="1:11" ht="22.5" x14ac:dyDescent="0.25">
      <c r="A98" s="1" t="s">
        <v>21</v>
      </c>
      <c r="B98" s="2" t="s">
        <v>487</v>
      </c>
      <c r="C98" s="2" t="s">
        <v>488</v>
      </c>
      <c r="D98" s="2" t="s">
        <v>489</v>
      </c>
      <c r="E98" s="2" t="s">
        <v>71</v>
      </c>
      <c r="F98" s="2" t="s">
        <v>490</v>
      </c>
      <c r="G98" s="3">
        <v>27.86</v>
      </c>
      <c r="H98" s="4">
        <v>200000</v>
      </c>
      <c r="I98" s="4">
        <v>0</v>
      </c>
      <c r="J98" s="4">
        <v>0</v>
      </c>
      <c r="K98" s="2" t="s">
        <v>491</v>
      </c>
    </row>
    <row r="99" spans="1:11" x14ac:dyDescent="0.25">
      <c r="B99" s="6" t="s">
        <v>595</v>
      </c>
      <c r="H99" s="5">
        <f>SUM(H4:H98)</f>
        <v>15007522</v>
      </c>
    </row>
    <row r="101" spans="1:11" x14ac:dyDescent="0.25">
      <c r="A101" s="12" t="s">
        <v>597</v>
      </c>
      <c r="B101" s="13"/>
      <c r="C101" s="13"/>
      <c r="D101" s="13"/>
      <c r="E101" s="13"/>
      <c r="F101" s="13"/>
      <c r="G101" s="13"/>
      <c r="H101" s="13"/>
      <c r="I101" s="13"/>
      <c r="J101" s="13"/>
      <c r="K101" s="14"/>
    </row>
    <row r="102" spans="1:11" ht="45" x14ac:dyDescent="0.25">
      <c r="A102" s="11" t="s">
        <v>584</v>
      </c>
      <c r="B102" s="11" t="s">
        <v>585</v>
      </c>
      <c r="C102" s="11" t="s">
        <v>586</v>
      </c>
      <c r="D102" s="11" t="s">
        <v>587</v>
      </c>
      <c r="E102" s="11" t="s">
        <v>588</v>
      </c>
      <c r="F102" s="11" t="s">
        <v>589</v>
      </c>
      <c r="G102" s="11" t="s">
        <v>590</v>
      </c>
      <c r="H102" s="11" t="s">
        <v>591</v>
      </c>
      <c r="I102" s="11" t="s">
        <v>592</v>
      </c>
      <c r="J102" s="11" t="s">
        <v>593</v>
      </c>
      <c r="K102" s="11" t="s">
        <v>594</v>
      </c>
    </row>
    <row r="103" spans="1:11" ht="22.5" x14ac:dyDescent="0.25">
      <c r="A103" s="7" t="s">
        <v>492</v>
      </c>
      <c r="B103" s="7" t="s">
        <v>598</v>
      </c>
      <c r="C103" s="7" t="s">
        <v>599</v>
      </c>
      <c r="D103" s="7" t="s">
        <v>600</v>
      </c>
      <c r="E103" s="7" t="s">
        <v>31</v>
      </c>
      <c r="F103" s="7" t="s">
        <v>601</v>
      </c>
      <c r="G103" s="8">
        <v>36</v>
      </c>
      <c r="H103" s="9">
        <v>1000000</v>
      </c>
      <c r="I103" s="9">
        <v>0</v>
      </c>
      <c r="J103" s="10">
        <v>0</v>
      </c>
      <c r="K103" s="7" t="s">
        <v>602</v>
      </c>
    </row>
    <row r="104" spans="1:11" ht="22.5" x14ac:dyDescent="0.25">
      <c r="A104" s="7" t="s">
        <v>493</v>
      </c>
      <c r="B104" s="7" t="s">
        <v>603</v>
      </c>
      <c r="C104" s="7" t="s">
        <v>604</v>
      </c>
      <c r="D104" s="7" t="s">
        <v>605</v>
      </c>
      <c r="E104" s="7" t="s">
        <v>108</v>
      </c>
      <c r="F104" s="7" t="s">
        <v>606</v>
      </c>
      <c r="G104" s="8">
        <v>35.86</v>
      </c>
      <c r="H104" s="9">
        <v>1000000</v>
      </c>
      <c r="I104" s="9">
        <v>0</v>
      </c>
      <c r="J104" s="10">
        <v>0</v>
      </c>
      <c r="K104" s="7" t="s">
        <v>607</v>
      </c>
    </row>
    <row r="105" spans="1:11" ht="22.5" x14ac:dyDescent="0.25">
      <c r="A105" s="7" t="s">
        <v>494</v>
      </c>
      <c r="B105" s="7" t="s">
        <v>608</v>
      </c>
      <c r="C105" s="7" t="s">
        <v>609</v>
      </c>
      <c r="D105" s="7" t="s">
        <v>610</v>
      </c>
      <c r="E105" s="7" t="s">
        <v>71</v>
      </c>
      <c r="F105" s="7" t="s">
        <v>611</v>
      </c>
      <c r="G105" s="8">
        <v>35.86</v>
      </c>
      <c r="H105" s="9">
        <v>1000000</v>
      </c>
      <c r="I105" s="9">
        <v>0</v>
      </c>
      <c r="J105" s="10">
        <f>J104+I105</f>
        <v>0</v>
      </c>
      <c r="K105" s="7" t="s">
        <v>612</v>
      </c>
    </row>
    <row r="106" spans="1:11" ht="22.5" x14ac:dyDescent="0.25">
      <c r="A106" s="7" t="s">
        <v>495</v>
      </c>
      <c r="B106" s="7" t="s">
        <v>613</v>
      </c>
      <c r="C106" s="7" t="s">
        <v>614</v>
      </c>
      <c r="D106" s="7" t="s">
        <v>615</v>
      </c>
      <c r="E106" s="7" t="s">
        <v>60</v>
      </c>
      <c r="F106" s="7" t="s">
        <v>616</v>
      </c>
      <c r="G106" s="8">
        <v>35.71</v>
      </c>
      <c r="H106" s="9">
        <v>1000000</v>
      </c>
      <c r="I106" s="9">
        <v>0</v>
      </c>
      <c r="J106" s="10">
        <f t="shared" ref="J106:J144" si="0">J105+I106</f>
        <v>0</v>
      </c>
      <c r="K106" s="7" t="s">
        <v>617</v>
      </c>
    </row>
    <row r="107" spans="1:11" ht="22.5" x14ac:dyDescent="0.25">
      <c r="A107" s="7" t="s">
        <v>496</v>
      </c>
      <c r="B107" s="7" t="s">
        <v>618</v>
      </c>
      <c r="C107" s="7" t="s">
        <v>619</v>
      </c>
      <c r="D107" s="7" t="s">
        <v>620</v>
      </c>
      <c r="E107" s="7" t="s">
        <v>97</v>
      </c>
      <c r="F107" s="7" t="s">
        <v>621</v>
      </c>
      <c r="G107" s="8">
        <v>35.57</v>
      </c>
      <c r="H107" s="9">
        <v>551272</v>
      </c>
      <c r="I107" s="9">
        <v>0</v>
      </c>
      <c r="J107" s="10">
        <f t="shared" si="0"/>
        <v>0</v>
      </c>
      <c r="K107" s="7" t="s">
        <v>622</v>
      </c>
    </row>
    <row r="108" spans="1:11" ht="22.5" x14ac:dyDescent="0.25">
      <c r="A108" s="7" t="s">
        <v>497</v>
      </c>
      <c r="B108" s="7" t="s">
        <v>623</v>
      </c>
      <c r="C108" s="7" t="s">
        <v>624</v>
      </c>
      <c r="D108" s="7" t="s">
        <v>625</v>
      </c>
      <c r="E108" s="7" t="s">
        <v>97</v>
      </c>
      <c r="F108" s="7" t="s">
        <v>626</v>
      </c>
      <c r="G108" s="8">
        <v>35.57</v>
      </c>
      <c r="H108" s="9">
        <v>1000000</v>
      </c>
      <c r="I108" s="9">
        <v>0</v>
      </c>
      <c r="J108" s="10">
        <f t="shared" si="0"/>
        <v>0</v>
      </c>
      <c r="K108" s="7" t="s">
        <v>627</v>
      </c>
    </row>
    <row r="109" spans="1:11" ht="22.5" x14ac:dyDescent="0.25">
      <c r="A109" s="7" t="s">
        <v>498</v>
      </c>
      <c r="B109" s="7" t="s">
        <v>628</v>
      </c>
      <c r="C109" s="7" t="s">
        <v>629</v>
      </c>
      <c r="D109" s="7" t="s">
        <v>630</v>
      </c>
      <c r="E109" s="7" t="s">
        <v>37</v>
      </c>
      <c r="F109" s="7" t="s">
        <v>631</v>
      </c>
      <c r="G109" s="8">
        <v>35.43</v>
      </c>
      <c r="H109" s="9">
        <v>250000</v>
      </c>
      <c r="I109" s="9">
        <v>0</v>
      </c>
      <c r="J109" s="10">
        <f t="shared" si="0"/>
        <v>0</v>
      </c>
      <c r="K109" s="7" t="s">
        <v>632</v>
      </c>
    </row>
    <row r="110" spans="1:11" ht="33.75" x14ac:dyDescent="0.25">
      <c r="A110" s="7" t="s">
        <v>499</v>
      </c>
      <c r="B110" s="7" t="s">
        <v>633</v>
      </c>
      <c r="C110" s="7" t="s">
        <v>634</v>
      </c>
      <c r="D110" s="7" t="s">
        <v>635</v>
      </c>
      <c r="E110" s="7" t="s">
        <v>11</v>
      </c>
      <c r="F110" s="7" t="s">
        <v>636</v>
      </c>
      <c r="G110" s="8">
        <v>35.29</v>
      </c>
      <c r="H110" s="9">
        <v>199000</v>
      </c>
      <c r="I110" s="9">
        <v>0</v>
      </c>
      <c r="J110" s="10">
        <f t="shared" si="0"/>
        <v>0</v>
      </c>
      <c r="K110" s="7" t="s">
        <v>637</v>
      </c>
    </row>
    <row r="111" spans="1:11" ht="22.5" x14ac:dyDescent="0.25">
      <c r="A111" s="7" t="s">
        <v>500</v>
      </c>
      <c r="B111" s="7" t="s">
        <v>638</v>
      </c>
      <c r="C111" s="7" t="s">
        <v>639</v>
      </c>
      <c r="D111" s="7" t="s">
        <v>640</v>
      </c>
      <c r="E111" s="7" t="s">
        <v>60</v>
      </c>
      <c r="F111" s="7" t="s">
        <v>641</v>
      </c>
      <c r="G111" s="8">
        <v>35.14</v>
      </c>
      <c r="H111" s="9">
        <v>1000000</v>
      </c>
      <c r="I111" s="9">
        <v>0</v>
      </c>
      <c r="J111" s="10">
        <f>J110+I111</f>
        <v>0</v>
      </c>
      <c r="K111" s="7" t="s">
        <v>642</v>
      </c>
    </row>
    <row r="112" spans="1:11" ht="22.5" x14ac:dyDescent="0.25">
      <c r="A112" s="7" t="s">
        <v>501</v>
      </c>
      <c r="B112" s="7" t="s">
        <v>643</v>
      </c>
      <c r="C112" s="7" t="s">
        <v>644</v>
      </c>
      <c r="D112" s="7" t="s">
        <v>645</v>
      </c>
      <c r="E112" s="7" t="s">
        <v>108</v>
      </c>
      <c r="F112" s="7" t="s">
        <v>646</v>
      </c>
      <c r="G112" s="8">
        <v>35.14</v>
      </c>
      <c r="H112" s="9">
        <v>310776</v>
      </c>
      <c r="I112" s="9">
        <v>0</v>
      </c>
      <c r="J112" s="10">
        <f>J111+I112</f>
        <v>0</v>
      </c>
      <c r="K112" s="7" t="s">
        <v>647</v>
      </c>
    </row>
    <row r="113" spans="1:11" ht="22.5" x14ac:dyDescent="0.25">
      <c r="A113" s="7" t="s">
        <v>502</v>
      </c>
      <c r="B113" s="7" t="s">
        <v>648</v>
      </c>
      <c r="C113" s="7" t="s">
        <v>649</v>
      </c>
      <c r="D113" s="7" t="s">
        <v>650</v>
      </c>
      <c r="E113" s="7" t="s">
        <v>43</v>
      </c>
      <c r="F113" s="7" t="s">
        <v>651</v>
      </c>
      <c r="G113" s="8">
        <v>35</v>
      </c>
      <c r="H113" s="9">
        <v>1000000</v>
      </c>
      <c r="I113" s="9">
        <v>0</v>
      </c>
      <c r="J113" s="10">
        <f t="shared" si="0"/>
        <v>0</v>
      </c>
      <c r="K113" s="7" t="s">
        <v>652</v>
      </c>
    </row>
    <row r="114" spans="1:11" ht="22.5" x14ac:dyDescent="0.25">
      <c r="A114" s="7" t="s">
        <v>503</v>
      </c>
      <c r="B114" s="7" t="s">
        <v>653</v>
      </c>
      <c r="C114" s="7" t="s">
        <v>654</v>
      </c>
      <c r="D114" s="7" t="s">
        <v>655</v>
      </c>
      <c r="E114" s="7" t="s">
        <v>71</v>
      </c>
      <c r="F114" s="7" t="s">
        <v>656</v>
      </c>
      <c r="G114" s="8">
        <v>35</v>
      </c>
      <c r="H114" s="9">
        <v>1000000</v>
      </c>
      <c r="I114" s="9">
        <v>0</v>
      </c>
      <c r="J114" s="10">
        <f t="shared" si="0"/>
        <v>0</v>
      </c>
      <c r="K114" s="7" t="s">
        <v>657</v>
      </c>
    </row>
    <row r="115" spans="1:11" ht="22.5" x14ac:dyDescent="0.25">
      <c r="A115" s="7" t="s">
        <v>504</v>
      </c>
      <c r="B115" s="7" t="s">
        <v>658</v>
      </c>
      <c r="C115" s="7" t="s">
        <v>659</v>
      </c>
      <c r="D115" s="7" t="s">
        <v>660</v>
      </c>
      <c r="E115" s="7" t="s">
        <v>108</v>
      </c>
      <c r="F115" s="7" t="s">
        <v>661</v>
      </c>
      <c r="G115" s="8">
        <v>35</v>
      </c>
      <c r="H115" s="9">
        <v>329000</v>
      </c>
      <c r="I115" s="9">
        <v>0</v>
      </c>
      <c r="J115" s="10">
        <f t="shared" si="0"/>
        <v>0</v>
      </c>
      <c r="K115" s="7" t="s">
        <v>662</v>
      </c>
    </row>
    <row r="116" spans="1:11" ht="22.5" x14ac:dyDescent="0.25">
      <c r="A116" s="7" t="s">
        <v>505</v>
      </c>
      <c r="B116" s="7" t="s">
        <v>663</v>
      </c>
      <c r="C116" s="7" t="s">
        <v>664</v>
      </c>
      <c r="D116" s="7" t="s">
        <v>665</v>
      </c>
      <c r="E116" s="7" t="s">
        <v>71</v>
      </c>
      <c r="F116" s="7" t="s">
        <v>666</v>
      </c>
      <c r="G116" s="8">
        <v>34.86</v>
      </c>
      <c r="H116" s="9">
        <v>303432</v>
      </c>
      <c r="I116" s="9">
        <v>0</v>
      </c>
      <c r="J116" s="10">
        <f>J115+I116</f>
        <v>0</v>
      </c>
      <c r="K116" s="7" t="s">
        <v>667</v>
      </c>
    </row>
    <row r="117" spans="1:11" ht="22.5" x14ac:dyDescent="0.25">
      <c r="A117" s="7" t="s">
        <v>506</v>
      </c>
      <c r="B117" s="7" t="s">
        <v>668</v>
      </c>
      <c r="C117" s="7" t="s">
        <v>669</v>
      </c>
      <c r="D117" s="7" t="s">
        <v>670</v>
      </c>
      <c r="E117" s="7" t="s">
        <v>18</v>
      </c>
      <c r="F117" s="7" t="s">
        <v>671</v>
      </c>
      <c r="G117" s="8">
        <v>34.86</v>
      </c>
      <c r="H117" s="9">
        <v>1000000</v>
      </c>
      <c r="I117" s="9">
        <v>0</v>
      </c>
      <c r="J117" s="10">
        <f>J116+I117</f>
        <v>0</v>
      </c>
      <c r="K117" s="7" t="s">
        <v>672</v>
      </c>
    </row>
    <row r="118" spans="1:11" ht="22.5" x14ac:dyDescent="0.25">
      <c r="A118" s="7" t="s">
        <v>507</v>
      </c>
      <c r="B118" s="7" t="s">
        <v>673</v>
      </c>
      <c r="C118" s="7" t="s">
        <v>674</v>
      </c>
      <c r="D118" s="7" t="s">
        <v>675</v>
      </c>
      <c r="E118" s="7" t="s">
        <v>71</v>
      </c>
      <c r="F118" s="7" t="s">
        <v>676</v>
      </c>
      <c r="G118" s="8">
        <v>34.86</v>
      </c>
      <c r="H118" s="9">
        <v>1000000</v>
      </c>
      <c r="I118" s="9">
        <v>0</v>
      </c>
      <c r="J118" s="10">
        <f>J117+I118</f>
        <v>0</v>
      </c>
      <c r="K118" s="7" t="s">
        <v>677</v>
      </c>
    </row>
    <row r="119" spans="1:11" ht="22.5" x14ac:dyDescent="0.25">
      <c r="A119" s="7" t="s">
        <v>508</v>
      </c>
      <c r="B119" s="7" t="s">
        <v>678</v>
      </c>
      <c r="C119" s="7" t="s">
        <v>679</v>
      </c>
      <c r="D119" s="7" t="s">
        <v>680</v>
      </c>
      <c r="E119" s="7" t="s">
        <v>97</v>
      </c>
      <c r="F119" s="7" t="s">
        <v>681</v>
      </c>
      <c r="G119" s="8">
        <v>34.57</v>
      </c>
      <c r="H119" s="9">
        <v>881699</v>
      </c>
      <c r="I119" s="9">
        <v>0</v>
      </c>
      <c r="J119" s="10">
        <f t="shared" si="0"/>
        <v>0</v>
      </c>
      <c r="K119" s="7" t="s">
        <v>682</v>
      </c>
    </row>
    <row r="120" spans="1:11" ht="33.75" x14ac:dyDescent="0.25">
      <c r="A120" s="7" t="s">
        <v>509</v>
      </c>
      <c r="B120" s="7" t="s">
        <v>683</v>
      </c>
      <c r="C120" s="7" t="s">
        <v>684</v>
      </c>
      <c r="D120" s="7" t="s">
        <v>685</v>
      </c>
      <c r="E120" s="7" t="s">
        <v>60</v>
      </c>
      <c r="F120" s="7" t="s">
        <v>686</v>
      </c>
      <c r="G120" s="8">
        <v>34.43</v>
      </c>
      <c r="H120" s="9">
        <v>1000000</v>
      </c>
      <c r="I120" s="9">
        <v>0</v>
      </c>
      <c r="J120" s="10">
        <f t="shared" si="0"/>
        <v>0</v>
      </c>
      <c r="K120" s="7" t="s">
        <v>687</v>
      </c>
    </row>
    <row r="121" spans="1:11" ht="22.5" x14ac:dyDescent="0.25">
      <c r="A121" s="7" t="s">
        <v>510</v>
      </c>
      <c r="B121" s="7" t="s">
        <v>688</v>
      </c>
      <c r="C121" s="7" t="s">
        <v>689</v>
      </c>
      <c r="D121" s="7" t="s">
        <v>690</v>
      </c>
      <c r="E121" s="7" t="s">
        <v>37</v>
      </c>
      <c r="F121" s="7" t="s">
        <v>691</v>
      </c>
      <c r="G121" s="8">
        <v>34.43</v>
      </c>
      <c r="H121" s="9">
        <v>680000</v>
      </c>
      <c r="I121" s="9">
        <v>0</v>
      </c>
      <c r="J121" s="10">
        <f t="shared" si="0"/>
        <v>0</v>
      </c>
      <c r="K121" s="7" t="s">
        <v>692</v>
      </c>
    </row>
    <row r="122" spans="1:11" ht="22.5" x14ac:dyDescent="0.25">
      <c r="A122" s="7" t="s">
        <v>511</v>
      </c>
      <c r="B122" s="7" t="s">
        <v>693</v>
      </c>
      <c r="C122" s="7" t="s">
        <v>694</v>
      </c>
      <c r="D122" s="7" t="s">
        <v>695</v>
      </c>
      <c r="E122" s="7" t="s">
        <v>37</v>
      </c>
      <c r="F122" s="7" t="s">
        <v>696</v>
      </c>
      <c r="G122" s="8">
        <v>34.29</v>
      </c>
      <c r="H122" s="9">
        <v>1000000</v>
      </c>
      <c r="I122" s="9">
        <v>0</v>
      </c>
      <c r="J122" s="10">
        <f t="shared" si="0"/>
        <v>0</v>
      </c>
      <c r="K122" s="7" t="s">
        <v>697</v>
      </c>
    </row>
    <row r="123" spans="1:11" ht="22.5" x14ac:dyDescent="0.25">
      <c r="A123" s="7" t="s">
        <v>512</v>
      </c>
      <c r="B123" s="7" t="s">
        <v>698</v>
      </c>
      <c r="C123" s="7" t="s">
        <v>699</v>
      </c>
      <c r="D123" s="7" t="s">
        <v>700</v>
      </c>
      <c r="E123" s="7" t="s">
        <v>37</v>
      </c>
      <c r="F123" s="7" t="s">
        <v>701</v>
      </c>
      <c r="G123" s="8">
        <v>34.29</v>
      </c>
      <c r="H123" s="9">
        <v>550000</v>
      </c>
      <c r="I123" s="9">
        <v>0</v>
      </c>
      <c r="J123" s="10">
        <f t="shared" si="0"/>
        <v>0</v>
      </c>
      <c r="K123" s="7" t="s">
        <v>702</v>
      </c>
    </row>
    <row r="124" spans="1:11" ht="22.5" x14ac:dyDescent="0.25">
      <c r="A124" s="7" t="s">
        <v>513</v>
      </c>
      <c r="B124" s="7" t="s">
        <v>703</v>
      </c>
      <c r="C124" s="7" t="s">
        <v>704</v>
      </c>
      <c r="D124" s="7" t="s">
        <v>705</v>
      </c>
      <c r="E124" s="7" t="s">
        <v>97</v>
      </c>
      <c r="F124" s="7" t="s">
        <v>706</v>
      </c>
      <c r="G124" s="8">
        <v>34.14</v>
      </c>
      <c r="H124" s="9">
        <v>1000000</v>
      </c>
      <c r="I124" s="9">
        <v>0</v>
      </c>
      <c r="J124" s="10">
        <f>J123+I124</f>
        <v>0</v>
      </c>
      <c r="K124" s="7" t="s">
        <v>707</v>
      </c>
    </row>
    <row r="125" spans="1:11" ht="22.5" x14ac:dyDescent="0.25">
      <c r="A125" s="7" t="s">
        <v>514</v>
      </c>
      <c r="B125" s="7" t="s">
        <v>708</v>
      </c>
      <c r="C125" s="7" t="s">
        <v>709</v>
      </c>
      <c r="D125" s="7" t="s">
        <v>710</v>
      </c>
      <c r="E125" s="7" t="s">
        <v>31</v>
      </c>
      <c r="F125" s="7" t="s">
        <v>711</v>
      </c>
      <c r="G125" s="8">
        <v>34.14</v>
      </c>
      <c r="H125" s="9">
        <v>232925</v>
      </c>
      <c r="I125" s="9">
        <v>0</v>
      </c>
      <c r="J125" s="10">
        <f>J124+I125</f>
        <v>0</v>
      </c>
      <c r="K125" s="7" t="s">
        <v>712</v>
      </c>
    </row>
    <row r="126" spans="1:11" ht="22.5" x14ac:dyDescent="0.25">
      <c r="A126" s="7" t="s">
        <v>515</v>
      </c>
      <c r="B126" s="7" t="s">
        <v>713</v>
      </c>
      <c r="C126" s="7" t="s">
        <v>714</v>
      </c>
      <c r="D126" s="7" t="s">
        <v>715</v>
      </c>
      <c r="E126" s="7" t="s">
        <v>108</v>
      </c>
      <c r="F126" s="7" t="s">
        <v>716</v>
      </c>
      <c r="G126" s="8">
        <v>34.14</v>
      </c>
      <c r="H126" s="9">
        <v>183050</v>
      </c>
      <c r="I126" s="9">
        <v>0</v>
      </c>
      <c r="J126" s="10">
        <f>J125+I126</f>
        <v>0</v>
      </c>
      <c r="K126" s="7" t="s">
        <v>717</v>
      </c>
    </row>
    <row r="127" spans="1:11" ht="22.5" x14ac:dyDescent="0.25">
      <c r="A127" s="7" t="s">
        <v>516</v>
      </c>
      <c r="B127" s="7" t="s">
        <v>718</v>
      </c>
      <c r="C127" s="7" t="s">
        <v>719</v>
      </c>
      <c r="D127" s="7" t="s">
        <v>720</v>
      </c>
      <c r="E127" s="7" t="s">
        <v>18</v>
      </c>
      <c r="F127" s="7" t="s">
        <v>721</v>
      </c>
      <c r="G127" s="8">
        <v>34.14</v>
      </c>
      <c r="H127" s="9">
        <v>724574</v>
      </c>
      <c r="I127" s="9">
        <v>0</v>
      </c>
      <c r="J127" s="10">
        <f>J126+I127</f>
        <v>0</v>
      </c>
      <c r="K127" s="7" t="s">
        <v>722</v>
      </c>
    </row>
    <row r="128" spans="1:11" ht="22.5" x14ac:dyDescent="0.25">
      <c r="A128" s="7" t="s">
        <v>517</v>
      </c>
      <c r="B128" s="7" t="s">
        <v>723</v>
      </c>
      <c r="C128" s="7" t="s">
        <v>724</v>
      </c>
      <c r="D128" s="7" t="s">
        <v>725</v>
      </c>
      <c r="E128" s="7" t="s">
        <v>4</v>
      </c>
      <c r="F128" s="7" t="s">
        <v>726</v>
      </c>
      <c r="G128" s="8">
        <v>34</v>
      </c>
      <c r="H128" s="9">
        <v>1000000</v>
      </c>
      <c r="I128" s="9">
        <v>0</v>
      </c>
      <c r="J128" s="10">
        <f t="shared" si="0"/>
        <v>0</v>
      </c>
      <c r="K128" s="7" t="s">
        <v>727</v>
      </c>
    </row>
    <row r="129" spans="1:11" ht="22.5" x14ac:dyDescent="0.25">
      <c r="A129" s="7" t="s">
        <v>518</v>
      </c>
      <c r="B129" s="7" t="s">
        <v>728</v>
      </c>
      <c r="C129" s="7" t="s">
        <v>729</v>
      </c>
      <c r="D129" s="7" t="s">
        <v>730</v>
      </c>
      <c r="E129" s="7" t="s">
        <v>97</v>
      </c>
      <c r="F129" s="7" t="s">
        <v>731</v>
      </c>
      <c r="G129" s="8">
        <v>33.86</v>
      </c>
      <c r="H129" s="9">
        <v>589000</v>
      </c>
      <c r="I129" s="9">
        <v>0</v>
      </c>
      <c r="J129" s="10">
        <f t="shared" si="0"/>
        <v>0</v>
      </c>
      <c r="K129" s="7" t="s">
        <v>732</v>
      </c>
    </row>
    <row r="130" spans="1:11" ht="33.75" x14ac:dyDescent="0.25">
      <c r="A130" s="7" t="s">
        <v>519</v>
      </c>
      <c r="B130" s="7" t="s">
        <v>733</v>
      </c>
      <c r="C130" s="7" t="s">
        <v>734</v>
      </c>
      <c r="D130" s="7" t="s">
        <v>735</v>
      </c>
      <c r="E130" s="7" t="s">
        <v>4</v>
      </c>
      <c r="F130" s="7" t="s">
        <v>736</v>
      </c>
      <c r="G130" s="8">
        <v>33.71</v>
      </c>
      <c r="H130" s="9">
        <v>1000000</v>
      </c>
      <c r="I130" s="9">
        <v>0</v>
      </c>
      <c r="J130" s="10">
        <f t="shared" si="0"/>
        <v>0</v>
      </c>
      <c r="K130" s="7" t="s">
        <v>737</v>
      </c>
    </row>
    <row r="131" spans="1:11" ht="22.5" x14ac:dyDescent="0.25">
      <c r="A131" s="7" t="s">
        <v>520</v>
      </c>
      <c r="B131" s="7" t="s">
        <v>738</v>
      </c>
      <c r="C131" s="7" t="s">
        <v>739</v>
      </c>
      <c r="D131" s="7" t="s">
        <v>740</v>
      </c>
      <c r="E131" s="7" t="s">
        <v>31</v>
      </c>
      <c r="F131" s="7" t="s">
        <v>741</v>
      </c>
      <c r="G131" s="8">
        <v>33.71</v>
      </c>
      <c r="H131" s="9">
        <v>1000000</v>
      </c>
      <c r="I131" s="9">
        <v>0</v>
      </c>
      <c r="J131" s="10">
        <f t="shared" si="0"/>
        <v>0</v>
      </c>
      <c r="K131" s="7" t="s">
        <v>742</v>
      </c>
    </row>
    <row r="132" spans="1:11" ht="33.75" x14ac:dyDescent="0.25">
      <c r="A132" s="7" t="s">
        <v>521</v>
      </c>
      <c r="B132" s="7" t="s">
        <v>743</v>
      </c>
      <c r="C132" s="7" t="s">
        <v>744</v>
      </c>
      <c r="D132" s="7" t="s">
        <v>745</v>
      </c>
      <c r="E132" s="7" t="s">
        <v>71</v>
      </c>
      <c r="F132" s="7" t="s">
        <v>746</v>
      </c>
      <c r="G132" s="8">
        <v>33.71</v>
      </c>
      <c r="H132" s="9">
        <v>180000</v>
      </c>
      <c r="I132" s="9">
        <v>0</v>
      </c>
      <c r="J132" s="10">
        <f t="shared" si="0"/>
        <v>0</v>
      </c>
      <c r="K132" s="7" t="s">
        <v>747</v>
      </c>
    </row>
    <row r="133" spans="1:11" ht="22.5" x14ac:dyDescent="0.25">
      <c r="A133" s="7" t="s">
        <v>522</v>
      </c>
      <c r="B133" s="7" t="s">
        <v>748</v>
      </c>
      <c r="C133" s="7" t="s">
        <v>749</v>
      </c>
      <c r="D133" s="7" t="s">
        <v>750</v>
      </c>
      <c r="E133" s="7" t="s">
        <v>71</v>
      </c>
      <c r="F133" s="7" t="s">
        <v>751</v>
      </c>
      <c r="G133" s="8">
        <v>33.57</v>
      </c>
      <c r="H133" s="9">
        <v>71671</v>
      </c>
      <c r="I133" s="9">
        <v>0</v>
      </c>
      <c r="J133" s="10">
        <f t="shared" si="0"/>
        <v>0</v>
      </c>
      <c r="K133" s="7" t="s">
        <v>752</v>
      </c>
    </row>
    <row r="134" spans="1:11" ht="22.5" x14ac:dyDescent="0.25">
      <c r="A134" s="7" t="s">
        <v>523</v>
      </c>
      <c r="B134" s="7" t="s">
        <v>753</v>
      </c>
      <c r="C134" s="7" t="s">
        <v>754</v>
      </c>
      <c r="D134" s="7" t="s">
        <v>755</v>
      </c>
      <c r="E134" s="7" t="s">
        <v>60</v>
      </c>
      <c r="F134" s="7" t="s">
        <v>756</v>
      </c>
      <c r="G134" s="8">
        <v>33.43</v>
      </c>
      <c r="H134" s="9">
        <v>459426</v>
      </c>
      <c r="I134" s="9">
        <v>0</v>
      </c>
      <c r="J134" s="10">
        <f t="shared" si="0"/>
        <v>0</v>
      </c>
      <c r="K134" s="7" t="s">
        <v>757</v>
      </c>
    </row>
    <row r="135" spans="1:11" ht="33.75" x14ac:dyDescent="0.25">
      <c r="A135" s="7" t="s">
        <v>524</v>
      </c>
      <c r="B135" s="7" t="s">
        <v>758</v>
      </c>
      <c r="C135" s="7" t="s">
        <v>759</v>
      </c>
      <c r="D135" s="7" t="s">
        <v>760</v>
      </c>
      <c r="E135" s="7" t="s">
        <v>18</v>
      </c>
      <c r="F135" s="7" t="s">
        <v>761</v>
      </c>
      <c r="G135" s="8">
        <v>33.43</v>
      </c>
      <c r="H135" s="9">
        <v>660000</v>
      </c>
      <c r="I135" s="9">
        <v>0</v>
      </c>
      <c r="J135" s="10">
        <f t="shared" si="0"/>
        <v>0</v>
      </c>
      <c r="K135" s="7" t="s">
        <v>762</v>
      </c>
    </row>
    <row r="136" spans="1:11" ht="22.5" x14ac:dyDescent="0.25">
      <c r="A136" s="7" t="s">
        <v>525</v>
      </c>
      <c r="B136" s="7" t="s">
        <v>763</v>
      </c>
      <c r="C136" s="7" t="s">
        <v>764</v>
      </c>
      <c r="D136" s="7" t="s">
        <v>765</v>
      </c>
      <c r="E136" s="7" t="s">
        <v>60</v>
      </c>
      <c r="F136" s="7" t="s">
        <v>766</v>
      </c>
      <c r="G136" s="8">
        <v>33.29</v>
      </c>
      <c r="H136" s="9">
        <v>265581</v>
      </c>
      <c r="I136" s="9">
        <v>0</v>
      </c>
      <c r="J136" s="10">
        <f t="shared" si="0"/>
        <v>0</v>
      </c>
      <c r="K136" s="7" t="s">
        <v>767</v>
      </c>
    </row>
    <row r="137" spans="1:11" ht="22.5" x14ac:dyDescent="0.25">
      <c r="A137" s="7" t="s">
        <v>526</v>
      </c>
      <c r="B137" s="7" t="s">
        <v>768</v>
      </c>
      <c r="C137" s="7" t="s">
        <v>769</v>
      </c>
      <c r="D137" s="7" t="s">
        <v>770</v>
      </c>
      <c r="E137" s="7" t="s">
        <v>25</v>
      </c>
      <c r="F137" s="7" t="s">
        <v>771</v>
      </c>
      <c r="G137" s="8">
        <v>33.29</v>
      </c>
      <c r="H137" s="9">
        <v>1000000</v>
      </c>
      <c r="I137" s="9">
        <v>0</v>
      </c>
      <c r="J137" s="10">
        <f t="shared" si="0"/>
        <v>0</v>
      </c>
      <c r="K137" s="7" t="s">
        <v>772</v>
      </c>
    </row>
    <row r="138" spans="1:11" ht="22.5" x14ac:dyDescent="0.25">
      <c r="A138" s="7" t="s">
        <v>527</v>
      </c>
      <c r="B138" s="7" t="s">
        <v>773</v>
      </c>
      <c r="C138" s="7" t="s">
        <v>774</v>
      </c>
      <c r="D138" s="7" t="s">
        <v>775</v>
      </c>
      <c r="E138" s="7" t="s">
        <v>43</v>
      </c>
      <c r="F138" s="7" t="s">
        <v>776</v>
      </c>
      <c r="G138" s="8">
        <v>33.14</v>
      </c>
      <c r="H138" s="9">
        <v>749000</v>
      </c>
      <c r="I138" s="9">
        <v>0</v>
      </c>
      <c r="J138" s="10">
        <f t="shared" si="0"/>
        <v>0</v>
      </c>
      <c r="K138" s="7" t="s">
        <v>777</v>
      </c>
    </row>
    <row r="139" spans="1:11" ht="22.5" x14ac:dyDescent="0.25">
      <c r="A139" s="7" t="s">
        <v>528</v>
      </c>
      <c r="B139" s="7" t="s">
        <v>778</v>
      </c>
      <c r="C139" s="7" t="s">
        <v>779</v>
      </c>
      <c r="D139" s="7" t="s">
        <v>780</v>
      </c>
      <c r="E139" s="7" t="s">
        <v>108</v>
      </c>
      <c r="F139" s="7" t="s">
        <v>781</v>
      </c>
      <c r="G139" s="8">
        <v>32.71</v>
      </c>
      <c r="H139" s="9">
        <v>1000000</v>
      </c>
      <c r="I139" s="9">
        <v>0</v>
      </c>
      <c r="J139" s="10">
        <f t="shared" si="0"/>
        <v>0</v>
      </c>
      <c r="K139" s="7" t="s">
        <v>782</v>
      </c>
    </row>
    <row r="140" spans="1:11" ht="22.5" x14ac:dyDescent="0.25">
      <c r="A140" s="7" t="s">
        <v>529</v>
      </c>
      <c r="B140" s="7" t="s">
        <v>783</v>
      </c>
      <c r="C140" s="7" t="s">
        <v>784</v>
      </c>
      <c r="D140" s="7" t="s">
        <v>785</v>
      </c>
      <c r="E140" s="7" t="s">
        <v>31</v>
      </c>
      <c r="F140" s="7" t="s">
        <v>786</v>
      </c>
      <c r="G140" s="8">
        <v>32.71</v>
      </c>
      <c r="H140" s="9">
        <v>182000</v>
      </c>
      <c r="I140" s="9">
        <v>0</v>
      </c>
      <c r="J140" s="10">
        <f t="shared" si="0"/>
        <v>0</v>
      </c>
      <c r="K140" s="7" t="s">
        <v>787</v>
      </c>
    </row>
    <row r="141" spans="1:11" ht="22.5" x14ac:dyDescent="0.25">
      <c r="A141" s="7" t="s">
        <v>530</v>
      </c>
      <c r="B141" s="7" t="s">
        <v>788</v>
      </c>
      <c r="C141" s="7" t="s">
        <v>789</v>
      </c>
      <c r="D141" s="7" t="s">
        <v>790</v>
      </c>
      <c r="E141" s="7" t="s">
        <v>71</v>
      </c>
      <c r="F141" s="7" t="s">
        <v>791</v>
      </c>
      <c r="G141" s="8">
        <v>32.43</v>
      </c>
      <c r="H141" s="9">
        <v>1000000</v>
      </c>
      <c r="I141" s="9">
        <v>0</v>
      </c>
      <c r="J141" s="10">
        <f t="shared" si="0"/>
        <v>0</v>
      </c>
      <c r="K141" s="7" t="s">
        <v>792</v>
      </c>
    </row>
    <row r="142" spans="1:11" ht="22.5" x14ac:dyDescent="0.25">
      <c r="A142" s="7" t="s">
        <v>531</v>
      </c>
      <c r="B142" s="7" t="s">
        <v>793</v>
      </c>
      <c r="C142" s="7" t="s">
        <v>794</v>
      </c>
      <c r="D142" s="7" t="s">
        <v>795</v>
      </c>
      <c r="E142" s="7" t="s">
        <v>124</v>
      </c>
      <c r="F142" s="7" t="s">
        <v>796</v>
      </c>
      <c r="G142" s="8">
        <v>32.14</v>
      </c>
      <c r="H142" s="9">
        <v>514368</v>
      </c>
      <c r="I142" s="9">
        <v>0</v>
      </c>
      <c r="J142" s="10">
        <f t="shared" si="0"/>
        <v>0</v>
      </c>
      <c r="K142" s="7" t="s">
        <v>797</v>
      </c>
    </row>
    <row r="143" spans="1:11" ht="22.5" x14ac:dyDescent="0.25">
      <c r="A143" s="7" t="s">
        <v>532</v>
      </c>
      <c r="B143" s="7" t="s">
        <v>798</v>
      </c>
      <c r="C143" s="7" t="s">
        <v>799</v>
      </c>
      <c r="D143" s="7" t="s">
        <v>800</v>
      </c>
      <c r="E143" s="7" t="s">
        <v>4</v>
      </c>
      <c r="F143" s="7" t="s">
        <v>801</v>
      </c>
      <c r="G143" s="8">
        <v>31.57</v>
      </c>
      <c r="H143" s="9">
        <v>1000000</v>
      </c>
      <c r="I143" s="9">
        <v>0</v>
      </c>
      <c r="J143" s="10">
        <f t="shared" si="0"/>
        <v>0</v>
      </c>
      <c r="K143" s="7" t="s">
        <v>802</v>
      </c>
    </row>
    <row r="144" spans="1:11" ht="22.5" x14ac:dyDescent="0.25">
      <c r="A144" s="7" t="s">
        <v>533</v>
      </c>
      <c r="B144" s="7" t="s">
        <v>803</v>
      </c>
      <c r="C144" s="7" t="s">
        <v>804</v>
      </c>
      <c r="D144" s="7" t="s">
        <v>805</v>
      </c>
      <c r="E144" s="7" t="s">
        <v>108</v>
      </c>
      <c r="F144" s="7" t="s">
        <v>806</v>
      </c>
      <c r="G144" s="8">
        <v>28.57</v>
      </c>
      <c r="H144" s="9">
        <v>1000000</v>
      </c>
      <c r="I144" s="9">
        <v>0</v>
      </c>
      <c r="J144" s="10">
        <f t="shared" si="0"/>
        <v>0</v>
      </c>
      <c r="K144" s="7" t="s">
        <v>807</v>
      </c>
    </row>
    <row r="145" spans="2:8" x14ac:dyDescent="0.25">
      <c r="B145" s="6" t="s">
        <v>595</v>
      </c>
      <c r="H145" s="5">
        <f>SUM(H103:H144)</f>
        <v>29866774</v>
      </c>
    </row>
    <row r="147" spans="2:8" x14ac:dyDescent="0.25">
      <c r="B147" s="16" t="s">
        <v>808</v>
      </c>
      <c r="C147" s="16"/>
      <c r="D147" s="16"/>
      <c r="E147" s="16"/>
      <c r="H147" s="5">
        <f>H99+H145</f>
        <v>44874296</v>
      </c>
    </row>
  </sheetData>
  <mergeCells count="4">
    <mergeCell ref="A2:K2"/>
    <mergeCell ref="A1:K1"/>
    <mergeCell ref="A101:K101"/>
    <mergeCell ref="B147:E147"/>
  </mergeCells>
  <phoneticPr fontId="4" type="noConversion"/>
  <pageMargins left="0.31496062992125984" right="0.31496062992125984" top="0.59055118110236227" bottom="0.39370078740157483" header="0.31496062992125984" footer="0.31496062992125984"/>
  <pageSetup paperSize="9" orientation="landscape" horizontalDpi="4294967295" verticalDpi="4294967295" r:id="rId1"/>
  <headerFooter>
    <oddHeader>&amp;LPříloha č. 2 k usnesení</oddHeader>
  </headerFooter>
  <rowBreaks count="1" manualBreakCount="1">
    <brk id="10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Špryslová Jitka</dc:creator>
  <cp:lastModifiedBy>Škopová Lenka</cp:lastModifiedBy>
  <cp:lastPrinted>2025-05-22T08:04:45Z</cp:lastPrinted>
  <dcterms:created xsi:type="dcterms:W3CDTF">2025-05-21T14:39:24Z</dcterms:created>
  <dcterms:modified xsi:type="dcterms:W3CDTF">2025-05-22T08:04:46Z</dcterms:modified>
</cp:coreProperties>
</file>